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8.Август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<sst xmlns="http://schemas.openxmlformats.org/spreadsheetml/2006/main" count="1058" uniqueCount="192">
  <si>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</si>
  <si>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</si>
  <si>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</si>
  <si>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</si>
  <si>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</si>
  <si>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</si>
  <si>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</si>
  <si>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</si>
  <si>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</si>
  <si>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</si>
  <si>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</si>
  <si>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</si>
  <si>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</si>
  <si>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</si>
  <si>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</si>
  <si>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</si>
  <si>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</si>
  <si>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</si>
  <si>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</si>
  <si>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</si>
  <si>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</si>
  <si>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</si>
  <si>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</si>
  <si>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</si>
  <si>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</si>
  <si>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</si>
  <si>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</si>
  <si>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</si>
  <si>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</si>
  <si>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</si>
  <si>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</si>
  <si>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</si>
  <si>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</si>
  <si>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</si>
  <si>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</si>
  <si>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</si>
  <si>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</si>
  <si>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</si>
  <si>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</si>
  <si>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</si>
  <si>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</si>
  <si>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</si>
  <si>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</si>
  <si>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</si>
  <si>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</si>
  <si>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</si>
  <si>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</si>
  <si>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</si>
  <si>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</si>
  <si>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</si>
  <si>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</si>
  <si>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</si>
  <si>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</si>
  <si>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</si>
  <si>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</si>
  <si>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</si>
  <si>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</si>
  <si>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</si>
  <si>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</si>
  <si>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</si>
  <si>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</si>
  <si>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</si>
  <si>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</si>
  <si>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</si>
  <si>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</si>
  <si>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</si>
  <si>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</si>
  <si>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</si>
  <si>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</si>
  <si>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</si>
  <si>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</si>
  <si>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</si>
  <si>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</si>
  <si>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</si>
  <si>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</si>
  <si>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</si>
  <si>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</si>
  <si>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</si>
  <si>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</si>
  <si>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</si>
  <si>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</si>
  <si>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</si>
  <si>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</si>
  <si>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</si>
  <si>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</si>
  <si>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</si>
  <si>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</si>
  <si>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</si>
  <si>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</si>
  <si>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</si>
  <si>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</si>
  <si>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</si>
  <si>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</si>
  <si>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</si>
  <si>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</si>
  <si>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</si>
  <si>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</si>
  <si>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</si>
  <si>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</si>
  <si>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</si>
  <si>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</si>
  <si>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</si>
  <si>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</si>
  <si>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</si>
  <si>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</si>
  <si>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</si>
  <si>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</si>
  <si>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</si>
  <si>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</si>
  <si>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</si>
  <si>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</si>
  <si>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</si>
  <si>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</si>
  <si>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</si>
  <si>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</si>
  <si>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</si>
  <si>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</si>
  <si>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</si>
  <si>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</si>
  <si>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</si>
  <si>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</si>
  <si>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</si>
  <si>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</si>
  <si>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</si>
  <si>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</si>
  <si>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</si>
  <si>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</si>
  <si>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</si>
  <si>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</si>
  <si>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</si>
  <si>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</si>
  <si>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</si>
  <si>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</si>
  <si>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</si>
  <si>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</si>
  <si>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</si>
  <si>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</si>
  <si>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</si>
  <si>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</si>
  <si>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</si>
  <si>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</si>
  <si>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</si>
  <si>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</si>
  <si>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</si>
  <si>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</si>
  <si>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</si>
  <si>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</si>
  <si>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</si>
  <si>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</si>
  <si>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</si>
  <si>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</si>
  <si>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</si>
  <si>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</si>
  <si>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</si>
  <si>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</si>
  <si>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</si>
  <si>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</si>
  <si>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</si>
  <si>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2024 г.</t>
  </si>
  <si>
    <t>2096,54</t>
  </si>
  <si>
    <t>август 2024 года</t>
  </si>
  <si>
    <t>01.08.2024</t>
  </si>
  <si>
    <t>02.08.2024</t>
  </si>
  <si>
    <t>03.08.2024</t>
  </si>
  <si>
    <t>04.08.2024</t>
  </si>
  <si>
    <t>05.08.2024</t>
  </si>
  <si>
    <t>06.08.2024</t>
  </si>
  <si>
    <t>07.08.2024</t>
  </si>
  <si>
    <t>08.08.2024</t>
  </si>
  <si>
    <t>09.08.2024</t>
  </si>
  <si>
    <t>10.08.2024</t>
  </si>
  <si>
    <t>11.08.2024</t>
  </si>
  <si>
    <t>12.08.2024</t>
  </si>
  <si>
    <t>13.08.2024</t>
  </si>
  <si>
    <t>14.08.2024</t>
  </si>
  <si>
    <t>15.08.2024</t>
  </si>
  <si>
    <t>16.08.2024</t>
  </si>
  <si>
    <t>17.08.2024</t>
  </si>
  <si>
    <t>18.08.2024</t>
  </si>
  <si>
    <t>19.08.2024</t>
  </si>
  <si>
    <t>20.08.2024</t>
  </si>
  <si>
    <t>21.08.2024</t>
  </si>
  <si>
    <t>22.08.2024</t>
  </si>
  <si>
    <t>23.08.2024</t>
  </si>
  <si>
    <t>24.08.2024</t>
  </si>
  <si>
    <t>25.08.2024</t>
  </si>
  <si>
    <t>26.08.2024</t>
  </si>
  <si>
    <t>27.08.2024</t>
  </si>
  <si>
    <t>28.08.2024</t>
  </si>
  <si>
    <t>29.08.2024</t>
  </si>
  <si>
    <t>30.08.2024</t>
  </si>
  <si>
    <t>31.08.2024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</si>
</sst>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M22" sqref="M2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2974.5044606800002</v>
      </c>
      <c r="D7" s="4">
        <f>$F$12+'СЕТ СН'!G5+СВЦЭМ!$D$10+'СЕТ СН'!G11-'СЕТ СН'!G$18</f>
        <v>3875.6144606800003</v>
      </c>
      <c r="E7" s="4">
        <f>$F$12+'СЕТ СН'!H5+СВЦЭМ!$D$10+'СЕТ СН'!H11-'СЕТ СН'!H$18</f>
        <v>4127.6344606799994</v>
      </c>
      <c r="F7" s="4">
        <f>$F$12+'СЕТ СН'!I5+СВЦЭМ!$D$10+'СЕТ СН'!I11-'СЕТ СН'!I$18</f>
        <v>4820.7144606799993</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1773.30346042</v>
      </c>
      <c r="H12" s="2" t="s">
        <v>41</v>
      </c>
    </row>
    <row r="13" spans="1:8" ht="31.5" x14ac:dyDescent="0.25">
      <c r="A13" s="12">
        <v>2</v>
      </c>
      <c r="B13" s="107" t="s">
        <v>48</v>
      </c>
      <c r="C13" s="107"/>
      <c r="D13" s="107"/>
      <c r="E13" s="13" t="s">
        <v>22</v>
      </c>
      <c r="F13" s="11">
        <f>СВЦЭМ!$D$11</f>
        <v>1773.30346042</v>
      </c>
    </row>
    <row r="14" spans="1:8" ht="36" customHeight="1" x14ac:dyDescent="0.25">
      <c r="A14" s="12">
        <v>3</v>
      </c>
      <c r="B14" s="107" t="s">
        <v>49</v>
      </c>
      <c r="C14" s="107"/>
      <c r="D14" s="107"/>
      <c r="E14" s="13" t="s">
        <v>23</v>
      </c>
      <c r="F14" s="11">
        <f>СВЦЭМ!$D$12</f>
        <v>749649.45882352942</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0.85</v>
      </c>
    </row>
    <row r="17" spans="1:6" ht="33" customHeight="1" x14ac:dyDescent="0.25">
      <c r="A17" s="12">
        <v>6</v>
      </c>
      <c r="B17" s="107" t="s">
        <v>53</v>
      </c>
      <c r="C17" s="107" t="s">
        <v>25</v>
      </c>
      <c r="D17" s="107" t="s">
        <v>6</v>
      </c>
      <c r="E17" s="13" t="s">
        <v>6</v>
      </c>
      <c r="F17" s="16">
        <f>SUM(F19:F23)</f>
        <v>0.85</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0.85</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583.16499999999996</v>
      </c>
    </row>
    <row r="26" spans="1:6" ht="30.75" customHeight="1" x14ac:dyDescent="0.25">
      <c r="A26" s="12">
        <v>9</v>
      </c>
      <c r="B26" s="107" t="s">
        <v>62</v>
      </c>
      <c r="C26" s="107" t="s">
        <v>27</v>
      </c>
      <c r="D26" s="107" t="s">
        <v>28</v>
      </c>
      <c r="E26" s="13" t="s">
        <v>61</v>
      </c>
      <c r="F26" s="16">
        <f>SUM(F28:F32)</f>
        <v>583.16499999999996</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583.16499999999996</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M15" sqref="M15"/>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2024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3156.4044097800002</v>
      </c>
      <c r="C9" s="4">
        <f>СВЦЭМ!$D$14+'СЕТ СН'!G5+СВЦЭМ!$D$10+'СЕТ СН'!G11-'СЕТ СН'!G$19</f>
        <v>4057.5144097799998</v>
      </c>
      <c r="D9" s="4">
        <f>СВЦЭМ!$D$14+'СЕТ СН'!H5+СВЦЭМ!$D$10+'СЕТ СН'!H11-'СЕТ СН'!H$19</f>
        <v>4309.5344097799998</v>
      </c>
      <c r="E9" s="4">
        <f>СВЦЭМ!$D$14+'СЕТ СН'!I5+СВЦЭМ!$D$10+'СЕТ СН'!I11-'СЕТ СН'!I$19</f>
        <v>5002.6144097799997</v>
      </c>
    </row>
    <row r="10" spans="1:6" x14ac:dyDescent="0.25">
      <c r="A10" s="26" t="s">
        <v>35</v>
      </c>
      <c r="B10" s="4">
        <f>СВЦЭМ!$D$15+'СЕТ СН'!F5+СВЦЭМ!$D$10+'СЕТ СН'!F11-'СЕТ СН'!F$19</f>
        <v>3998.6278387200005</v>
      </c>
      <c r="C10" s="4">
        <f>СВЦЭМ!$D$15+'СЕТ СН'!G5+СВЦЭМ!$D$10+'СЕТ СН'!G11-'СЕТ СН'!G$19</f>
        <v>4899.7378387199997</v>
      </c>
      <c r="D10" s="4">
        <f>СВЦЭМ!$D$15+'СЕТ СН'!H5+СВЦЭМ!$D$10+'СЕТ СН'!H11-'СЕТ СН'!H$19</f>
        <v>5151.7578387200001</v>
      </c>
      <c r="E10" s="4">
        <f>СВЦЭМ!$D$15+'СЕТ СН'!I5+СВЦЭМ!$D$10+'СЕТ СН'!I11-'СЕТ СН'!I$19</f>
        <v>5844.83783872</v>
      </c>
    </row>
    <row r="11" spans="1:6" x14ac:dyDescent="0.25">
      <c r="A11" s="26" t="s">
        <v>36</v>
      </c>
      <c r="B11" s="4">
        <f>СВЦЭМ!$D$16+'СЕТ СН'!F5+СВЦЭМ!$D$10+'СЕТ СН'!F11-'СЕТ СН'!F$19</f>
        <v>5668.4348537899996</v>
      </c>
      <c r="C11" s="4">
        <f>СВЦЭМ!$D$16+'СЕТ СН'!G5+СВЦЭМ!$D$10+'СЕТ СН'!G11-'СЕТ СН'!G$19</f>
        <v>6569.5448537899993</v>
      </c>
      <c r="D11" s="4">
        <f>СВЦЭМ!$D$16+'СЕТ СН'!H5+СВЦЭМ!$D$10+'СЕТ СН'!H11-'СЕТ СН'!H$19</f>
        <v>6821.5648537899988</v>
      </c>
      <c r="E11" s="4">
        <f>СВЦЭМ!$D$16+'СЕТ СН'!I5+СВЦЭМ!$D$10+'СЕТ СН'!I11-'СЕТ СН'!I$19</f>
        <v>7514.6448537899987</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3156.4044097800002</v>
      </c>
      <c r="C16" s="28">
        <f>СВЦЭМ!$D$14+'СЕТ СН'!G5+СВЦЭМ!$D$10+'СЕТ СН'!G11-'СЕТ СН'!G$19</f>
        <v>4057.5144097799998</v>
      </c>
      <c r="D16" s="28">
        <f>СВЦЭМ!$D$14+'СЕТ СН'!H5+СВЦЭМ!$D$10+'СЕТ СН'!H11-'СЕТ СН'!H$19</f>
        <v>4309.5344097799998</v>
      </c>
      <c r="E16" s="28">
        <f>СВЦЭМ!$D$14+'СЕТ СН'!I5+СВЦЭМ!$D$10+'СЕТ СН'!I11-'СЕТ СН'!I$19</f>
        <v>5002.6144097799997</v>
      </c>
    </row>
    <row r="17" spans="1:5" x14ac:dyDescent="0.25">
      <c r="A17" s="26" t="s">
        <v>37</v>
      </c>
      <c r="B17" s="28">
        <f>СВЦЭМ!$D$17+'СЕТ СН'!F5+СВЦЭМ!$D$10+'СЕТ СН'!F11-'СЕТ СН'!F$19</f>
        <v>4548.2215334799994</v>
      </c>
      <c r="C17" s="28">
        <f>СВЦЭМ!$D$17+'СЕТ СН'!G5+СВЦЭМ!$D$10+'СЕТ СН'!G11-'СЕТ СН'!G$19</f>
        <v>5449.33153348</v>
      </c>
      <c r="D17" s="28">
        <f>СВЦЭМ!$D$17+'СЕТ СН'!H5+СВЦЭМ!$D$10+'СЕТ СН'!H11-'СЕТ СН'!H$19</f>
        <v>5701.3515334799995</v>
      </c>
      <c r="E17" s="28">
        <f>СВЦЭМ!$D$17+'СЕТ СН'!I5+СВЦЭМ!$D$10+'СЕТ СН'!I11-'СЕТ СН'!I$19</f>
        <v>6394.4315334799994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4" zoomScale="70" zoomScaleNormal="70" zoomScaleSheetLayoutView="80" workbookViewId="0">
      <selection activeCell="T155" sqref="T155:U155"/>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01.08.2024</v>
      </c>
      <c r="B12" s="36">
        <f>SUMIFS(СВЦЭМ!$C$39:$C$782,СВЦЭМ!$A$39:$A$782,$A12,СВЦЭМ!$B$39:$B$782,B$11)+'СЕТ СН'!$F$12+СВЦЭМ!$D$10+'СЕТ СН'!$F$5-'СЕТ СН'!$F$20</f>
        <v>2996.8143725499999</v>
      </c>
      <c r="C12" s="36">
        <f>SUMIFS(СВЦЭМ!$C$39:$C$782,СВЦЭМ!$A$39:$A$782,$A12,СВЦЭМ!$B$39:$B$782,C$11)+'СЕТ СН'!$F$12+СВЦЭМ!$D$10+'СЕТ СН'!$F$5-'СЕТ СН'!$F$20</f>
        <v>3099.7477808900003</v>
      </c>
      <c r="D12" s="36">
        <f>SUMIFS(СВЦЭМ!$C$39:$C$782,СВЦЭМ!$A$39:$A$782,$A12,СВЦЭМ!$B$39:$B$782,D$11)+'СЕТ СН'!$F$12+СВЦЭМ!$D$10+'СЕТ СН'!$F$5-'СЕТ СН'!$F$20</f>
        <v>3160.55506698</v>
      </c>
      <c r="E12" s="36">
        <f>SUMIFS(СВЦЭМ!$C$39:$C$782,СВЦЭМ!$A$39:$A$782,$A12,СВЦЭМ!$B$39:$B$782,E$11)+'СЕТ СН'!$F$12+СВЦЭМ!$D$10+'СЕТ СН'!$F$5-'СЕТ СН'!$F$20</f>
        <v>3178.8434104799999</v>
      </c>
      <c r="F12" s="36">
        <f>SUMIFS(СВЦЭМ!$C$39:$C$782,СВЦЭМ!$A$39:$A$782,$A12,СВЦЭМ!$B$39:$B$782,F$11)+'СЕТ СН'!$F$12+СВЦЭМ!$D$10+'СЕТ СН'!$F$5-'СЕТ СН'!$F$20</f>
        <v>3202.6268906800005</v>
      </c>
      <c r="G12" s="36">
        <f>SUMIFS(СВЦЭМ!$C$39:$C$782,СВЦЭМ!$A$39:$A$782,$A12,СВЦЭМ!$B$39:$B$782,G$11)+'СЕТ СН'!$F$12+СВЦЭМ!$D$10+'СЕТ СН'!$F$5-'СЕТ СН'!$F$20</f>
        <v>3188.6157565499998</v>
      </c>
      <c r="H12" s="36">
        <f>SUMIFS(СВЦЭМ!$C$39:$C$782,СВЦЭМ!$A$39:$A$782,$A12,СВЦЭМ!$B$39:$B$782,H$11)+'СЕТ СН'!$F$12+СВЦЭМ!$D$10+'СЕТ СН'!$F$5-'СЕТ СН'!$F$20</f>
        <v>3146.8213212299997</v>
      </c>
      <c r="I12" s="36">
        <f>SUMIFS(СВЦЭМ!$C$39:$C$782,СВЦЭМ!$A$39:$A$782,$A12,СВЦЭМ!$B$39:$B$782,I$11)+'СЕТ СН'!$F$12+СВЦЭМ!$D$10+'СЕТ СН'!$F$5-'СЕТ СН'!$F$20</f>
        <v>3065.3461408399999</v>
      </c>
      <c r="J12" s="36">
        <f>SUMIFS(СВЦЭМ!$C$39:$C$782,СВЦЭМ!$A$39:$A$782,$A12,СВЦЭМ!$B$39:$B$782,J$11)+'СЕТ СН'!$F$12+СВЦЭМ!$D$10+'СЕТ СН'!$F$5-'СЕТ СН'!$F$20</f>
        <v>2929.8448957800001</v>
      </c>
      <c r="K12" s="36">
        <f>SUMIFS(СВЦЭМ!$C$39:$C$782,СВЦЭМ!$A$39:$A$782,$A12,СВЦЭМ!$B$39:$B$782,K$11)+'СЕТ СН'!$F$12+СВЦЭМ!$D$10+'СЕТ СН'!$F$5-'СЕТ СН'!$F$20</f>
        <v>2823.5199907900001</v>
      </c>
      <c r="L12" s="36">
        <f>SUMIFS(СВЦЭМ!$C$39:$C$782,СВЦЭМ!$A$39:$A$782,$A12,СВЦЭМ!$B$39:$B$782,L$11)+'СЕТ СН'!$F$12+СВЦЭМ!$D$10+'СЕТ СН'!$F$5-'СЕТ СН'!$F$20</f>
        <v>2762.32666948</v>
      </c>
      <c r="M12" s="36">
        <f>SUMIFS(СВЦЭМ!$C$39:$C$782,СВЦЭМ!$A$39:$A$782,$A12,СВЦЭМ!$B$39:$B$782,M$11)+'СЕТ СН'!$F$12+СВЦЭМ!$D$10+'СЕТ СН'!$F$5-'СЕТ СН'!$F$20</f>
        <v>2790.7825723000001</v>
      </c>
      <c r="N12" s="36">
        <f>SUMIFS(СВЦЭМ!$C$39:$C$782,СВЦЭМ!$A$39:$A$782,$A12,СВЦЭМ!$B$39:$B$782,N$11)+'СЕТ СН'!$F$12+СВЦЭМ!$D$10+'СЕТ СН'!$F$5-'СЕТ СН'!$F$20</f>
        <v>2834.2951878399999</v>
      </c>
      <c r="O12" s="36">
        <f>SUMIFS(СВЦЭМ!$C$39:$C$782,СВЦЭМ!$A$39:$A$782,$A12,СВЦЭМ!$B$39:$B$782,O$11)+'СЕТ СН'!$F$12+СВЦЭМ!$D$10+'СЕТ СН'!$F$5-'СЕТ СН'!$F$20</f>
        <v>2832.0269149799997</v>
      </c>
      <c r="P12" s="36">
        <f>SUMIFS(СВЦЭМ!$C$39:$C$782,СВЦЭМ!$A$39:$A$782,$A12,СВЦЭМ!$B$39:$B$782,P$11)+'СЕТ СН'!$F$12+СВЦЭМ!$D$10+'СЕТ СН'!$F$5-'СЕТ СН'!$F$20</f>
        <v>2828.8266829499998</v>
      </c>
      <c r="Q12" s="36">
        <f>SUMIFS(СВЦЭМ!$C$39:$C$782,СВЦЭМ!$A$39:$A$782,$A12,СВЦЭМ!$B$39:$B$782,Q$11)+'СЕТ СН'!$F$12+СВЦЭМ!$D$10+'СЕТ СН'!$F$5-'СЕТ СН'!$F$20</f>
        <v>2823.6513059700001</v>
      </c>
      <c r="R12" s="36">
        <f>SUMIFS(СВЦЭМ!$C$39:$C$782,СВЦЭМ!$A$39:$A$782,$A12,СВЦЭМ!$B$39:$B$782,R$11)+'СЕТ СН'!$F$12+СВЦЭМ!$D$10+'СЕТ СН'!$F$5-'СЕТ СН'!$F$20</f>
        <v>2844.5096477799998</v>
      </c>
      <c r="S12" s="36">
        <f>SUMIFS(СВЦЭМ!$C$39:$C$782,СВЦЭМ!$A$39:$A$782,$A12,СВЦЭМ!$B$39:$B$782,S$11)+'СЕТ СН'!$F$12+СВЦЭМ!$D$10+'СЕТ СН'!$F$5-'СЕТ СН'!$F$20</f>
        <v>2853.2187014299998</v>
      </c>
      <c r="T12" s="36">
        <f>SUMIFS(СВЦЭМ!$C$39:$C$782,СВЦЭМ!$A$39:$A$782,$A12,СВЦЭМ!$B$39:$B$782,T$11)+'СЕТ СН'!$F$12+СВЦЭМ!$D$10+'СЕТ СН'!$F$5-'СЕТ СН'!$F$20</f>
        <v>2845.9725194399998</v>
      </c>
      <c r="U12" s="36">
        <f>SUMIFS(СВЦЭМ!$C$39:$C$782,СВЦЭМ!$A$39:$A$782,$A12,СВЦЭМ!$B$39:$B$782,U$11)+'СЕТ СН'!$F$12+СВЦЭМ!$D$10+'СЕТ СН'!$F$5-'СЕТ СН'!$F$20</f>
        <v>2842.67026975</v>
      </c>
      <c r="V12" s="36">
        <f>SUMIFS(СВЦЭМ!$C$39:$C$782,СВЦЭМ!$A$39:$A$782,$A12,СВЦЭМ!$B$39:$B$782,V$11)+'СЕТ СН'!$F$12+СВЦЭМ!$D$10+'СЕТ СН'!$F$5-'СЕТ СН'!$F$20</f>
        <v>2852.7131287900002</v>
      </c>
      <c r="W12" s="36">
        <f>SUMIFS(СВЦЭМ!$C$39:$C$782,СВЦЭМ!$A$39:$A$782,$A12,СВЦЭМ!$B$39:$B$782,W$11)+'СЕТ СН'!$F$12+СВЦЭМ!$D$10+'СЕТ СН'!$F$5-'СЕТ СН'!$F$20</f>
        <v>2821.0846936400003</v>
      </c>
      <c r="X12" s="36">
        <f>SUMIFS(СВЦЭМ!$C$39:$C$782,СВЦЭМ!$A$39:$A$782,$A12,СВЦЭМ!$B$39:$B$782,X$11)+'СЕТ СН'!$F$12+СВЦЭМ!$D$10+'СЕТ СН'!$F$5-'СЕТ СН'!$F$20</f>
        <v>2913.2977287399999</v>
      </c>
      <c r="Y12" s="36">
        <f>SUMIFS(СВЦЭМ!$C$39:$C$782,СВЦЭМ!$A$39:$A$782,$A12,СВЦЭМ!$B$39:$B$782,Y$11)+'СЕТ СН'!$F$12+СВЦЭМ!$D$10+'СЕТ СН'!$F$5-'СЕТ СН'!$F$20</f>
        <v>3025.7284060100001</v>
      </c>
      <c r="AA12" s="37"/>
    </row>
    <row r="13" spans="1:27" ht="15.75" x14ac:dyDescent="0.2">
      <c r="A13" s="35">
        <f>A12+1</f>
        <v>45506</v>
      </c>
      <c r="B13" s="36">
        <f>SUMIFS(СВЦЭМ!$C$39:$C$782,СВЦЭМ!$A$39:$A$782,$A13,СВЦЭМ!$B$39:$B$782,B$11)+'СЕТ СН'!$F$12+СВЦЭМ!$D$10+'СЕТ СН'!$F$5-'СЕТ СН'!$F$20</f>
        <v>2967.80221471</v>
      </c>
      <c r="C13" s="36">
        <f>SUMIFS(СВЦЭМ!$C$39:$C$782,СВЦЭМ!$A$39:$A$782,$A13,СВЦЭМ!$B$39:$B$782,C$11)+'СЕТ СН'!$F$12+СВЦЭМ!$D$10+'СЕТ СН'!$F$5-'СЕТ СН'!$F$20</f>
        <v>3053.7514249200003</v>
      </c>
      <c r="D13" s="36">
        <f>SUMIFS(СВЦЭМ!$C$39:$C$782,СВЦЭМ!$A$39:$A$782,$A13,СВЦЭМ!$B$39:$B$782,D$11)+'СЕТ СН'!$F$12+СВЦЭМ!$D$10+'СЕТ СН'!$F$5-'СЕТ СН'!$F$20</f>
        <v>3094.5760224699998</v>
      </c>
      <c r="E13" s="36">
        <f>SUMIFS(СВЦЭМ!$C$39:$C$782,СВЦЭМ!$A$39:$A$782,$A13,СВЦЭМ!$B$39:$B$782,E$11)+'СЕТ СН'!$F$12+СВЦЭМ!$D$10+'СЕТ СН'!$F$5-'СЕТ СН'!$F$20</f>
        <v>3122.5410212400002</v>
      </c>
      <c r="F13" s="36">
        <f>SUMIFS(СВЦЭМ!$C$39:$C$782,СВЦЭМ!$A$39:$A$782,$A13,СВЦЭМ!$B$39:$B$782,F$11)+'СЕТ СН'!$F$12+СВЦЭМ!$D$10+'СЕТ СН'!$F$5-'СЕТ СН'!$F$20</f>
        <v>3143.5038979700003</v>
      </c>
      <c r="G13" s="36">
        <f>SUMIFS(СВЦЭМ!$C$39:$C$782,СВЦЭМ!$A$39:$A$782,$A13,СВЦЭМ!$B$39:$B$782,G$11)+'СЕТ СН'!$F$12+СВЦЭМ!$D$10+'СЕТ СН'!$F$5-'СЕТ СН'!$F$20</f>
        <v>3124.3436544799997</v>
      </c>
      <c r="H13" s="36">
        <f>SUMIFS(СВЦЭМ!$C$39:$C$782,СВЦЭМ!$A$39:$A$782,$A13,СВЦЭМ!$B$39:$B$782,H$11)+'СЕТ СН'!$F$12+СВЦЭМ!$D$10+'СЕТ СН'!$F$5-'СЕТ СН'!$F$20</f>
        <v>3079.3598883</v>
      </c>
      <c r="I13" s="36">
        <f>SUMIFS(СВЦЭМ!$C$39:$C$782,СВЦЭМ!$A$39:$A$782,$A13,СВЦЭМ!$B$39:$B$782,I$11)+'СЕТ СН'!$F$12+СВЦЭМ!$D$10+'СЕТ СН'!$F$5-'СЕТ СН'!$F$20</f>
        <v>3000.5069349300002</v>
      </c>
      <c r="J13" s="36">
        <f>SUMIFS(СВЦЭМ!$C$39:$C$782,СВЦЭМ!$A$39:$A$782,$A13,СВЦЭМ!$B$39:$B$782,J$11)+'СЕТ СН'!$F$12+СВЦЭМ!$D$10+'СЕТ СН'!$F$5-'СЕТ СН'!$F$20</f>
        <v>2904.2616292000002</v>
      </c>
      <c r="K13" s="36">
        <f>SUMIFS(СВЦЭМ!$C$39:$C$782,СВЦЭМ!$A$39:$A$782,$A13,СВЦЭМ!$B$39:$B$782,K$11)+'СЕТ СН'!$F$12+СВЦЭМ!$D$10+'СЕТ СН'!$F$5-'СЕТ СН'!$F$20</f>
        <v>2830.5480260300001</v>
      </c>
      <c r="L13" s="36">
        <f>SUMIFS(СВЦЭМ!$C$39:$C$782,СВЦЭМ!$A$39:$A$782,$A13,СВЦЭМ!$B$39:$B$782,L$11)+'СЕТ СН'!$F$12+СВЦЭМ!$D$10+'СЕТ СН'!$F$5-'СЕТ СН'!$F$20</f>
        <v>2783.31918959</v>
      </c>
      <c r="M13" s="36">
        <f>SUMIFS(СВЦЭМ!$C$39:$C$782,СВЦЭМ!$A$39:$A$782,$A13,СВЦЭМ!$B$39:$B$782,M$11)+'СЕТ СН'!$F$12+СВЦЭМ!$D$10+'СЕТ СН'!$F$5-'СЕТ СН'!$F$20</f>
        <v>2766.3817080999997</v>
      </c>
      <c r="N13" s="36">
        <f>SUMIFS(СВЦЭМ!$C$39:$C$782,СВЦЭМ!$A$39:$A$782,$A13,СВЦЭМ!$B$39:$B$782,N$11)+'СЕТ СН'!$F$12+СВЦЭМ!$D$10+'СЕТ СН'!$F$5-'СЕТ СН'!$F$20</f>
        <v>2778.90828233</v>
      </c>
      <c r="O13" s="36">
        <f>SUMIFS(СВЦЭМ!$C$39:$C$782,СВЦЭМ!$A$39:$A$782,$A13,СВЦЭМ!$B$39:$B$782,O$11)+'СЕТ СН'!$F$12+СВЦЭМ!$D$10+'СЕТ СН'!$F$5-'СЕТ СН'!$F$20</f>
        <v>2782.5582944899998</v>
      </c>
      <c r="P13" s="36">
        <f>SUMIFS(СВЦЭМ!$C$39:$C$782,СВЦЭМ!$A$39:$A$782,$A13,СВЦЭМ!$B$39:$B$782,P$11)+'СЕТ СН'!$F$12+СВЦЭМ!$D$10+'СЕТ СН'!$F$5-'СЕТ СН'!$F$20</f>
        <v>2779.0744515799997</v>
      </c>
      <c r="Q13" s="36">
        <f>SUMIFS(СВЦЭМ!$C$39:$C$782,СВЦЭМ!$A$39:$A$782,$A13,СВЦЭМ!$B$39:$B$782,Q$11)+'СЕТ СН'!$F$12+СВЦЭМ!$D$10+'СЕТ СН'!$F$5-'СЕТ СН'!$F$20</f>
        <v>2777.2422052399997</v>
      </c>
      <c r="R13" s="36">
        <f>SUMIFS(СВЦЭМ!$C$39:$C$782,СВЦЭМ!$A$39:$A$782,$A13,СВЦЭМ!$B$39:$B$782,R$11)+'СЕТ СН'!$F$12+СВЦЭМ!$D$10+'СЕТ СН'!$F$5-'СЕТ СН'!$F$20</f>
        <v>2774.54319227</v>
      </c>
      <c r="S13" s="36">
        <f>SUMIFS(СВЦЭМ!$C$39:$C$782,СВЦЭМ!$A$39:$A$782,$A13,СВЦЭМ!$B$39:$B$782,S$11)+'СЕТ СН'!$F$12+СВЦЭМ!$D$10+'СЕТ СН'!$F$5-'СЕТ СН'!$F$20</f>
        <v>2773.12428972</v>
      </c>
      <c r="T13" s="36">
        <f>SUMIFS(СВЦЭМ!$C$39:$C$782,СВЦЭМ!$A$39:$A$782,$A13,СВЦЭМ!$B$39:$B$782,T$11)+'СЕТ СН'!$F$12+СВЦЭМ!$D$10+'СЕТ СН'!$F$5-'СЕТ СН'!$F$20</f>
        <v>2764.47731759</v>
      </c>
      <c r="U13" s="36">
        <f>SUMIFS(СВЦЭМ!$C$39:$C$782,СВЦЭМ!$A$39:$A$782,$A13,СВЦЭМ!$B$39:$B$782,U$11)+'СЕТ СН'!$F$12+СВЦЭМ!$D$10+'СЕТ СН'!$F$5-'СЕТ СН'!$F$20</f>
        <v>2798.0403009299998</v>
      </c>
      <c r="V13" s="36">
        <f>SUMIFS(СВЦЭМ!$C$39:$C$782,СВЦЭМ!$A$39:$A$782,$A13,СВЦЭМ!$B$39:$B$782,V$11)+'СЕТ СН'!$F$12+СВЦЭМ!$D$10+'СЕТ СН'!$F$5-'СЕТ СН'!$F$20</f>
        <v>2813.5147794100003</v>
      </c>
      <c r="W13" s="36">
        <f>SUMIFS(СВЦЭМ!$C$39:$C$782,СВЦЭМ!$A$39:$A$782,$A13,СВЦЭМ!$B$39:$B$782,W$11)+'СЕТ СН'!$F$12+СВЦЭМ!$D$10+'СЕТ СН'!$F$5-'СЕТ СН'!$F$20</f>
        <v>2789.2685609999999</v>
      </c>
      <c r="X13" s="36">
        <f>SUMIFS(СВЦЭМ!$C$39:$C$782,СВЦЭМ!$A$39:$A$782,$A13,СВЦЭМ!$B$39:$B$782,X$11)+'СЕТ СН'!$F$12+СВЦЭМ!$D$10+'СЕТ СН'!$F$5-'СЕТ СН'!$F$20</f>
        <v>2819.5985742000003</v>
      </c>
      <c r="Y13" s="36">
        <f>SUMIFS(СВЦЭМ!$C$39:$C$782,СВЦЭМ!$A$39:$A$782,$A13,СВЦЭМ!$B$39:$B$782,Y$11)+'СЕТ СН'!$F$12+СВЦЭМ!$D$10+'СЕТ СН'!$F$5-'СЕТ СН'!$F$20</f>
        <v>2874.6735478400001</v>
      </c>
    </row>
    <row r="14" spans="1:27" ht="15.75" x14ac:dyDescent="0.2">
      <c r="A14" s="35">
        <f t="shared" ref="A14:A42" si="0">A13+1</f>
        <v>45507</v>
      </c>
      <c r="B14" s="36">
        <f>SUMIFS(СВЦЭМ!$C$39:$C$782,СВЦЭМ!$A$39:$A$782,$A14,СВЦЭМ!$B$39:$B$782,B$11)+'СЕТ СН'!$F$12+СВЦЭМ!$D$10+'СЕТ СН'!$F$5-'СЕТ СН'!$F$20</f>
        <v>2955.4158520599999</v>
      </c>
      <c r="C14" s="36">
        <f>SUMIFS(СВЦЭМ!$C$39:$C$782,СВЦЭМ!$A$39:$A$782,$A14,СВЦЭМ!$B$39:$B$782,C$11)+'СЕТ СН'!$F$12+СВЦЭМ!$D$10+'СЕТ СН'!$F$5-'СЕТ СН'!$F$20</f>
        <v>3089.8958189599998</v>
      </c>
      <c r="D14" s="36">
        <f>SUMIFS(СВЦЭМ!$C$39:$C$782,СВЦЭМ!$A$39:$A$782,$A14,СВЦЭМ!$B$39:$B$782,D$11)+'СЕТ СН'!$F$12+СВЦЭМ!$D$10+'СЕТ СН'!$F$5-'СЕТ СН'!$F$20</f>
        <v>3199.7702251299997</v>
      </c>
      <c r="E14" s="36">
        <f>SUMIFS(СВЦЭМ!$C$39:$C$782,СВЦЭМ!$A$39:$A$782,$A14,СВЦЭМ!$B$39:$B$782,E$11)+'СЕТ СН'!$F$12+СВЦЭМ!$D$10+'СЕТ СН'!$F$5-'СЕТ СН'!$F$20</f>
        <v>3282.84389104</v>
      </c>
      <c r="F14" s="36">
        <f>SUMIFS(СВЦЭМ!$C$39:$C$782,СВЦЭМ!$A$39:$A$782,$A14,СВЦЭМ!$B$39:$B$782,F$11)+'СЕТ СН'!$F$12+СВЦЭМ!$D$10+'СЕТ СН'!$F$5-'СЕТ СН'!$F$20</f>
        <v>3277.4750713000003</v>
      </c>
      <c r="G14" s="36">
        <f>SUMIFS(СВЦЭМ!$C$39:$C$782,СВЦЭМ!$A$39:$A$782,$A14,СВЦЭМ!$B$39:$B$782,G$11)+'СЕТ СН'!$F$12+СВЦЭМ!$D$10+'СЕТ СН'!$F$5-'СЕТ СН'!$F$20</f>
        <v>3237.5228250199998</v>
      </c>
      <c r="H14" s="36">
        <f>SUMIFS(СВЦЭМ!$C$39:$C$782,СВЦЭМ!$A$39:$A$782,$A14,СВЦЭМ!$B$39:$B$782,H$11)+'СЕТ СН'!$F$12+СВЦЭМ!$D$10+'СЕТ СН'!$F$5-'СЕТ СН'!$F$20</f>
        <v>3212.8091825299998</v>
      </c>
      <c r="I14" s="36">
        <f>SUMIFS(СВЦЭМ!$C$39:$C$782,СВЦЭМ!$A$39:$A$782,$A14,СВЦЭМ!$B$39:$B$782,I$11)+'СЕТ СН'!$F$12+СВЦЭМ!$D$10+'СЕТ СН'!$F$5-'СЕТ СН'!$F$20</f>
        <v>3085.55651915</v>
      </c>
      <c r="J14" s="36">
        <f>SUMIFS(СВЦЭМ!$C$39:$C$782,СВЦЭМ!$A$39:$A$782,$A14,СВЦЭМ!$B$39:$B$782,J$11)+'СЕТ СН'!$F$12+СВЦЭМ!$D$10+'СЕТ СН'!$F$5-'СЕТ СН'!$F$20</f>
        <v>3008.0483565899999</v>
      </c>
      <c r="K14" s="36">
        <f>SUMIFS(СВЦЭМ!$C$39:$C$782,СВЦЭМ!$A$39:$A$782,$A14,СВЦЭМ!$B$39:$B$782,K$11)+'СЕТ СН'!$F$12+СВЦЭМ!$D$10+'СЕТ СН'!$F$5-'СЕТ СН'!$F$20</f>
        <v>2902.0785030300003</v>
      </c>
      <c r="L14" s="36">
        <f>SUMIFS(СВЦЭМ!$C$39:$C$782,СВЦЭМ!$A$39:$A$782,$A14,СВЦЭМ!$B$39:$B$782,L$11)+'СЕТ СН'!$F$12+СВЦЭМ!$D$10+'СЕТ СН'!$F$5-'СЕТ СН'!$F$20</f>
        <v>2783.27136733</v>
      </c>
      <c r="M14" s="36">
        <f>SUMIFS(СВЦЭМ!$C$39:$C$782,СВЦЭМ!$A$39:$A$782,$A14,СВЦЭМ!$B$39:$B$782,M$11)+'СЕТ СН'!$F$12+СВЦЭМ!$D$10+'СЕТ СН'!$F$5-'СЕТ СН'!$F$20</f>
        <v>2759.6025335200002</v>
      </c>
      <c r="N14" s="36">
        <f>SUMIFS(СВЦЭМ!$C$39:$C$782,СВЦЭМ!$A$39:$A$782,$A14,СВЦЭМ!$B$39:$B$782,N$11)+'СЕТ СН'!$F$12+СВЦЭМ!$D$10+'СЕТ СН'!$F$5-'СЕТ СН'!$F$20</f>
        <v>2763.5933188099998</v>
      </c>
      <c r="O14" s="36">
        <f>SUMIFS(СВЦЭМ!$C$39:$C$782,СВЦЭМ!$A$39:$A$782,$A14,СВЦЭМ!$B$39:$B$782,O$11)+'СЕТ СН'!$F$12+СВЦЭМ!$D$10+'СЕТ СН'!$F$5-'СЕТ СН'!$F$20</f>
        <v>2774.8163296800003</v>
      </c>
      <c r="P14" s="36">
        <f>SUMIFS(СВЦЭМ!$C$39:$C$782,СВЦЭМ!$A$39:$A$782,$A14,СВЦЭМ!$B$39:$B$782,P$11)+'СЕТ СН'!$F$12+СВЦЭМ!$D$10+'СЕТ СН'!$F$5-'СЕТ СН'!$F$20</f>
        <v>2776.44589821</v>
      </c>
      <c r="Q14" s="36">
        <f>SUMIFS(СВЦЭМ!$C$39:$C$782,СВЦЭМ!$A$39:$A$782,$A14,СВЦЭМ!$B$39:$B$782,Q$11)+'СЕТ СН'!$F$12+СВЦЭМ!$D$10+'СЕТ СН'!$F$5-'СЕТ СН'!$F$20</f>
        <v>2780.8569620400003</v>
      </c>
      <c r="R14" s="36">
        <f>SUMIFS(СВЦЭМ!$C$39:$C$782,СВЦЭМ!$A$39:$A$782,$A14,СВЦЭМ!$B$39:$B$782,R$11)+'СЕТ СН'!$F$12+СВЦЭМ!$D$10+'СЕТ СН'!$F$5-'СЕТ СН'!$F$20</f>
        <v>2805.3309785199999</v>
      </c>
      <c r="S14" s="36">
        <f>SUMIFS(СВЦЭМ!$C$39:$C$782,СВЦЭМ!$A$39:$A$782,$A14,СВЦЭМ!$B$39:$B$782,S$11)+'СЕТ СН'!$F$12+СВЦЭМ!$D$10+'СЕТ СН'!$F$5-'СЕТ СН'!$F$20</f>
        <v>2788.7966408399998</v>
      </c>
      <c r="T14" s="36">
        <f>SUMIFS(СВЦЭМ!$C$39:$C$782,СВЦЭМ!$A$39:$A$782,$A14,СВЦЭМ!$B$39:$B$782,T$11)+'СЕТ СН'!$F$12+СВЦЭМ!$D$10+'СЕТ СН'!$F$5-'СЕТ СН'!$F$20</f>
        <v>2775.0299385400003</v>
      </c>
      <c r="U14" s="36">
        <f>SUMIFS(СВЦЭМ!$C$39:$C$782,СВЦЭМ!$A$39:$A$782,$A14,СВЦЭМ!$B$39:$B$782,U$11)+'СЕТ СН'!$F$12+СВЦЭМ!$D$10+'СЕТ СН'!$F$5-'СЕТ СН'!$F$20</f>
        <v>2820.2383330299999</v>
      </c>
      <c r="V14" s="36">
        <f>SUMIFS(СВЦЭМ!$C$39:$C$782,СВЦЭМ!$A$39:$A$782,$A14,СВЦЭМ!$B$39:$B$782,V$11)+'СЕТ СН'!$F$12+СВЦЭМ!$D$10+'СЕТ СН'!$F$5-'СЕТ СН'!$F$20</f>
        <v>2829.911075</v>
      </c>
      <c r="W14" s="36">
        <f>SUMIFS(СВЦЭМ!$C$39:$C$782,СВЦЭМ!$A$39:$A$782,$A14,СВЦЭМ!$B$39:$B$782,W$11)+'СЕТ СН'!$F$12+СВЦЭМ!$D$10+'СЕТ СН'!$F$5-'СЕТ СН'!$F$20</f>
        <v>2796.7077824600001</v>
      </c>
      <c r="X14" s="36">
        <f>SUMIFS(СВЦЭМ!$C$39:$C$782,СВЦЭМ!$A$39:$A$782,$A14,СВЦЭМ!$B$39:$B$782,X$11)+'СЕТ СН'!$F$12+СВЦЭМ!$D$10+'СЕТ СН'!$F$5-'СЕТ СН'!$F$20</f>
        <v>2875.3398251399999</v>
      </c>
      <c r="Y14" s="36">
        <f>SUMIFS(СВЦЭМ!$C$39:$C$782,СВЦЭМ!$A$39:$A$782,$A14,СВЦЭМ!$B$39:$B$782,Y$11)+'СЕТ СН'!$F$12+СВЦЭМ!$D$10+'СЕТ СН'!$F$5-'СЕТ СН'!$F$20</f>
        <v>2972.0216369999998</v>
      </c>
    </row>
    <row r="15" spans="1:27" ht="15.75" x14ac:dyDescent="0.2">
      <c r="A15" s="35">
        <f t="shared" si="0"/>
        <v>45508</v>
      </c>
      <c r="B15" s="36">
        <f>SUMIFS(СВЦЭМ!$C$39:$C$782,СВЦЭМ!$A$39:$A$782,$A15,СВЦЭМ!$B$39:$B$782,B$11)+'СЕТ СН'!$F$12+СВЦЭМ!$D$10+'СЕТ СН'!$F$5-'СЕТ СН'!$F$20</f>
        <v>3055.5074368599999</v>
      </c>
      <c r="C15" s="36">
        <f>SUMIFS(СВЦЭМ!$C$39:$C$782,СВЦЭМ!$A$39:$A$782,$A15,СВЦЭМ!$B$39:$B$782,C$11)+'СЕТ СН'!$F$12+СВЦЭМ!$D$10+'СЕТ СН'!$F$5-'СЕТ СН'!$F$20</f>
        <v>3101.0402575500002</v>
      </c>
      <c r="D15" s="36">
        <f>SUMIFS(СВЦЭМ!$C$39:$C$782,СВЦЭМ!$A$39:$A$782,$A15,СВЦЭМ!$B$39:$B$782,D$11)+'СЕТ СН'!$F$12+СВЦЭМ!$D$10+'СЕТ СН'!$F$5-'СЕТ СН'!$F$20</f>
        <v>3143.0151249099999</v>
      </c>
      <c r="E15" s="36">
        <f>SUMIFS(СВЦЭМ!$C$39:$C$782,СВЦЭМ!$A$39:$A$782,$A15,СВЦЭМ!$B$39:$B$782,E$11)+'СЕТ СН'!$F$12+СВЦЭМ!$D$10+'СЕТ СН'!$F$5-'СЕТ СН'!$F$20</f>
        <v>3157.0275501799997</v>
      </c>
      <c r="F15" s="36">
        <f>SUMIFS(СВЦЭМ!$C$39:$C$782,СВЦЭМ!$A$39:$A$782,$A15,СВЦЭМ!$B$39:$B$782,F$11)+'СЕТ СН'!$F$12+СВЦЭМ!$D$10+'СЕТ СН'!$F$5-'СЕТ СН'!$F$20</f>
        <v>3180.7093007100002</v>
      </c>
      <c r="G15" s="36">
        <f>SUMIFS(СВЦЭМ!$C$39:$C$782,СВЦЭМ!$A$39:$A$782,$A15,СВЦЭМ!$B$39:$B$782,G$11)+'СЕТ СН'!$F$12+СВЦЭМ!$D$10+'СЕТ СН'!$F$5-'СЕТ СН'!$F$20</f>
        <v>3174.0169629800002</v>
      </c>
      <c r="H15" s="36">
        <f>SUMIFS(СВЦЭМ!$C$39:$C$782,СВЦЭМ!$A$39:$A$782,$A15,СВЦЭМ!$B$39:$B$782,H$11)+'СЕТ СН'!$F$12+СВЦЭМ!$D$10+'СЕТ СН'!$F$5-'СЕТ СН'!$F$20</f>
        <v>3153.47613899</v>
      </c>
      <c r="I15" s="36">
        <f>SUMIFS(СВЦЭМ!$C$39:$C$782,СВЦЭМ!$A$39:$A$782,$A15,СВЦЭМ!$B$39:$B$782,I$11)+'СЕТ СН'!$F$12+СВЦЭМ!$D$10+'СЕТ СН'!$F$5-'СЕТ СН'!$F$20</f>
        <v>3106.0782921499999</v>
      </c>
      <c r="J15" s="36">
        <f>SUMIFS(СВЦЭМ!$C$39:$C$782,СВЦЭМ!$A$39:$A$782,$A15,СВЦЭМ!$B$39:$B$782,J$11)+'СЕТ СН'!$F$12+СВЦЭМ!$D$10+'СЕТ СН'!$F$5-'СЕТ СН'!$F$20</f>
        <v>3032.12684094</v>
      </c>
      <c r="K15" s="36">
        <f>SUMIFS(СВЦЭМ!$C$39:$C$782,СВЦЭМ!$A$39:$A$782,$A15,СВЦЭМ!$B$39:$B$782,K$11)+'СЕТ СН'!$F$12+СВЦЭМ!$D$10+'СЕТ СН'!$F$5-'СЕТ СН'!$F$20</f>
        <v>2913.9474687500001</v>
      </c>
      <c r="L15" s="36">
        <f>SUMIFS(СВЦЭМ!$C$39:$C$782,СВЦЭМ!$A$39:$A$782,$A15,СВЦЭМ!$B$39:$B$782,L$11)+'СЕТ СН'!$F$12+СВЦЭМ!$D$10+'СЕТ СН'!$F$5-'СЕТ СН'!$F$20</f>
        <v>2830.69108203</v>
      </c>
      <c r="M15" s="36">
        <f>SUMIFS(СВЦЭМ!$C$39:$C$782,СВЦЭМ!$A$39:$A$782,$A15,СВЦЭМ!$B$39:$B$782,M$11)+'СЕТ СН'!$F$12+СВЦЭМ!$D$10+'СЕТ СН'!$F$5-'СЕТ СН'!$F$20</f>
        <v>2801.0868041700001</v>
      </c>
      <c r="N15" s="36">
        <f>SUMIFS(СВЦЭМ!$C$39:$C$782,СВЦЭМ!$A$39:$A$782,$A15,СВЦЭМ!$B$39:$B$782,N$11)+'СЕТ СН'!$F$12+СВЦЭМ!$D$10+'СЕТ СН'!$F$5-'СЕТ СН'!$F$20</f>
        <v>2797.6274779</v>
      </c>
      <c r="O15" s="36">
        <f>SUMIFS(СВЦЭМ!$C$39:$C$782,СВЦЭМ!$A$39:$A$782,$A15,СВЦЭМ!$B$39:$B$782,O$11)+'СЕТ СН'!$F$12+СВЦЭМ!$D$10+'СЕТ СН'!$F$5-'СЕТ СН'!$F$20</f>
        <v>2813.9496653599999</v>
      </c>
      <c r="P15" s="36">
        <f>SUMIFS(СВЦЭМ!$C$39:$C$782,СВЦЭМ!$A$39:$A$782,$A15,СВЦЭМ!$B$39:$B$782,P$11)+'СЕТ СН'!$F$12+СВЦЭМ!$D$10+'СЕТ СН'!$F$5-'СЕТ СН'!$F$20</f>
        <v>2832.2360057599999</v>
      </c>
      <c r="Q15" s="36">
        <f>SUMIFS(СВЦЭМ!$C$39:$C$782,СВЦЭМ!$A$39:$A$782,$A15,СВЦЭМ!$B$39:$B$782,Q$11)+'СЕТ СН'!$F$12+СВЦЭМ!$D$10+'СЕТ СН'!$F$5-'СЕТ СН'!$F$20</f>
        <v>2834.9279947499999</v>
      </c>
      <c r="R15" s="36">
        <f>SUMIFS(СВЦЭМ!$C$39:$C$782,СВЦЭМ!$A$39:$A$782,$A15,СВЦЭМ!$B$39:$B$782,R$11)+'СЕТ СН'!$F$12+СВЦЭМ!$D$10+'СЕТ СН'!$F$5-'СЕТ СН'!$F$20</f>
        <v>2880.2156963899997</v>
      </c>
      <c r="S15" s="36">
        <f>SUMIFS(СВЦЭМ!$C$39:$C$782,СВЦЭМ!$A$39:$A$782,$A15,СВЦЭМ!$B$39:$B$782,S$11)+'СЕТ СН'!$F$12+СВЦЭМ!$D$10+'СЕТ СН'!$F$5-'СЕТ СН'!$F$20</f>
        <v>2860.6393296900001</v>
      </c>
      <c r="T15" s="36">
        <f>SUMIFS(СВЦЭМ!$C$39:$C$782,СВЦЭМ!$A$39:$A$782,$A15,СВЦЭМ!$B$39:$B$782,T$11)+'СЕТ СН'!$F$12+СВЦЭМ!$D$10+'СЕТ СН'!$F$5-'СЕТ СН'!$F$20</f>
        <v>2840.8261268400001</v>
      </c>
      <c r="U15" s="36">
        <f>SUMIFS(СВЦЭМ!$C$39:$C$782,СВЦЭМ!$A$39:$A$782,$A15,СВЦЭМ!$B$39:$B$782,U$11)+'СЕТ СН'!$F$12+СВЦЭМ!$D$10+'СЕТ СН'!$F$5-'СЕТ СН'!$F$20</f>
        <v>2857.1818936600002</v>
      </c>
      <c r="V15" s="36">
        <f>SUMIFS(СВЦЭМ!$C$39:$C$782,СВЦЭМ!$A$39:$A$782,$A15,СВЦЭМ!$B$39:$B$782,V$11)+'СЕТ СН'!$F$12+СВЦЭМ!$D$10+'СЕТ СН'!$F$5-'СЕТ СН'!$F$20</f>
        <v>2870.5082410699997</v>
      </c>
      <c r="W15" s="36">
        <f>SUMIFS(СВЦЭМ!$C$39:$C$782,СВЦЭМ!$A$39:$A$782,$A15,СВЦЭМ!$B$39:$B$782,W$11)+'СЕТ СН'!$F$12+СВЦЭМ!$D$10+'СЕТ СН'!$F$5-'СЕТ СН'!$F$20</f>
        <v>2824.5184145000003</v>
      </c>
      <c r="X15" s="36">
        <f>SUMIFS(СВЦЭМ!$C$39:$C$782,СВЦЭМ!$A$39:$A$782,$A15,СВЦЭМ!$B$39:$B$782,X$11)+'СЕТ СН'!$F$12+СВЦЭМ!$D$10+'СЕТ СН'!$F$5-'СЕТ СН'!$F$20</f>
        <v>2879.5302723200002</v>
      </c>
      <c r="Y15" s="36">
        <f>SUMIFS(СВЦЭМ!$C$39:$C$782,СВЦЭМ!$A$39:$A$782,$A15,СВЦЭМ!$B$39:$B$782,Y$11)+'СЕТ СН'!$F$12+СВЦЭМ!$D$10+'СЕТ СН'!$F$5-'СЕТ СН'!$F$20</f>
        <v>2998.1806424900001</v>
      </c>
    </row>
    <row r="16" spans="1:27" ht="15.75" x14ac:dyDescent="0.2">
      <c r="A16" s="35">
        <f t="shared" si="0"/>
        <v>45509</v>
      </c>
      <c r="B16" s="36">
        <f>SUMIFS(СВЦЭМ!$C$39:$C$782,СВЦЭМ!$A$39:$A$782,$A16,СВЦЭМ!$B$39:$B$782,B$11)+'СЕТ СН'!$F$12+СВЦЭМ!$D$10+'СЕТ СН'!$F$5-'СЕТ СН'!$F$20</f>
        <v>3062.3289322800001</v>
      </c>
      <c r="C16" s="36">
        <f>SUMIFS(СВЦЭМ!$C$39:$C$782,СВЦЭМ!$A$39:$A$782,$A16,СВЦЭМ!$B$39:$B$782,C$11)+'СЕТ СН'!$F$12+СВЦЭМ!$D$10+'СЕТ СН'!$F$5-'СЕТ СН'!$F$20</f>
        <v>3172.1013071500001</v>
      </c>
      <c r="D16" s="36">
        <f>SUMIFS(СВЦЭМ!$C$39:$C$782,СВЦЭМ!$A$39:$A$782,$A16,СВЦЭМ!$B$39:$B$782,D$11)+'СЕТ СН'!$F$12+СВЦЭМ!$D$10+'СЕТ СН'!$F$5-'СЕТ СН'!$F$20</f>
        <v>3243.9969000299998</v>
      </c>
      <c r="E16" s="36">
        <f>SUMIFS(СВЦЭМ!$C$39:$C$782,СВЦЭМ!$A$39:$A$782,$A16,СВЦЭМ!$B$39:$B$782,E$11)+'СЕТ СН'!$F$12+СВЦЭМ!$D$10+'СЕТ СН'!$F$5-'СЕТ СН'!$F$20</f>
        <v>3265.7414872099998</v>
      </c>
      <c r="F16" s="36">
        <f>SUMIFS(СВЦЭМ!$C$39:$C$782,СВЦЭМ!$A$39:$A$782,$A16,СВЦЭМ!$B$39:$B$782,F$11)+'СЕТ СН'!$F$12+СВЦЭМ!$D$10+'СЕТ СН'!$F$5-'СЕТ СН'!$F$20</f>
        <v>3277.7729100900006</v>
      </c>
      <c r="G16" s="36">
        <f>SUMIFS(СВЦЭМ!$C$39:$C$782,СВЦЭМ!$A$39:$A$782,$A16,СВЦЭМ!$B$39:$B$782,G$11)+'СЕТ СН'!$F$12+СВЦЭМ!$D$10+'СЕТ СН'!$F$5-'СЕТ СН'!$F$20</f>
        <v>3270.0900305900004</v>
      </c>
      <c r="H16" s="36">
        <f>SUMIFS(СВЦЭМ!$C$39:$C$782,СВЦЭМ!$A$39:$A$782,$A16,СВЦЭМ!$B$39:$B$782,H$11)+'СЕТ СН'!$F$12+СВЦЭМ!$D$10+'СЕТ СН'!$F$5-'СЕТ СН'!$F$20</f>
        <v>3219.85464744</v>
      </c>
      <c r="I16" s="36">
        <f>SUMIFS(СВЦЭМ!$C$39:$C$782,СВЦЭМ!$A$39:$A$782,$A16,СВЦЭМ!$B$39:$B$782,I$11)+'СЕТ СН'!$F$12+СВЦЭМ!$D$10+'СЕТ СН'!$F$5-'СЕТ СН'!$F$20</f>
        <v>3145.3751082399999</v>
      </c>
      <c r="J16" s="36">
        <f>SUMIFS(СВЦЭМ!$C$39:$C$782,СВЦЭМ!$A$39:$A$782,$A16,СВЦЭМ!$B$39:$B$782,J$11)+'СЕТ СН'!$F$12+СВЦЭМ!$D$10+'СЕТ СН'!$F$5-'СЕТ СН'!$F$20</f>
        <v>3019.7686437499997</v>
      </c>
      <c r="K16" s="36">
        <f>SUMIFS(СВЦЭМ!$C$39:$C$782,СВЦЭМ!$A$39:$A$782,$A16,СВЦЭМ!$B$39:$B$782,K$11)+'СЕТ СН'!$F$12+СВЦЭМ!$D$10+'СЕТ СН'!$F$5-'СЕТ СН'!$F$20</f>
        <v>2944.2454909400003</v>
      </c>
      <c r="L16" s="36">
        <f>SUMIFS(СВЦЭМ!$C$39:$C$782,СВЦЭМ!$A$39:$A$782,$A16,СВЦЭМ!$B$39:$B$782,L$11)+'СЕТ СН'!$F$12+СВЦЭМ!$D$10+'СЕТ СН'!$F$5-'СЕТ СН'!$F$20</f>
        <v>2896.7750671100002</v>
      </c>
      <c r="M16" s="36">
        <f>SUMIFS(СВЦЭМ!$C$39:$C$782,СВЦЭМ!$A$39:$A$782,$A16,СВЦЭМ!$B$39:$B$782,M$11)+'СЕТ СН'!$F$12+СВЦЭМ!$D$10+'СЕТ СН'!$F$5-'СЕТ СН'!$F$20</f>
        <v>2857.2126843699998</v>
      </c>
      <c r="N16" s="36">
        <f>SUMIFS(СВЦЭМ!$C$39:$C$782,СВЦЭМ!$A$39:$A$782,$A16,СВЦЭМ!$B$39:$B$782,N$11)+'СЕТ СН'!$F$12+СВЦЭМ!$D$10+'СЕТ СН'!$F$5-'СЕТ СН'!$F$20</f>
        <v>2863.81931076</v>
      </c>
      <c r="O16" s="36">
        <f>SUMIFS(СВЦЭМ!$C$39:$C$782,СВЦЭМ!$A$39:$A$782,$A16,СВЦЭМ!$B$39:$B$782,O$11)+'СЕТ СН'!$F$12+СВЦЭМ!$D$10+'СЕТ СН'!$F$5-'СЕТ СН'!$F$20</f>
        <v>2869.63060206</v>
      </c>
      <c r="P16" s="36">
        <f>SUMIFS(СВЦЭМ!$C$39:$C$782,СВЦЭМ!$A$39:$A$782,$A16,СВЦЭМ!$B$39:$B$782,P$11)+'СЕТ СН'!$F$12+СВЦЭМ!$D$10+'СЕТ СН'!$F$5-'СЕТ СН'!$F$20</f>
        <v>2852.8935814500001</v>
      </c>
      <c r="Q16" s="36">
        <f>SUMIFS(СВЦЭМ!$C$39:$C$782,СВЦЭМ!$A$39:$A$782,$A16,СВЦЭМ!$B$39:$B$782,Q$11)+'СЕТ СН'!$F$12+СВЦЭМ!$D$10+'СЕТ СН'!$F$5-'СЕТ СН'!$F$20</f>
        <v>2875.6196040300001</v>
      </c>
      <c r="R16" s="36">
        <f>SUMIFS(СВЦЭМ!$C$39:$C$782,СВЦЭМ!$A$39:$A$782,$A16,СВЦЭМ!$B$39:$B$782,R$11)+'СЕТ СН'!$F$12+СВЦЭМ!$D$10+'СЕТ СН'!$F$5-'СЕТ СН'!$F$20</f>
        <v>2877.8161797600001</v>
      </c>
      <c r="S16" s="36">
        <f>SUMIFS(СВЦЭМ!$C$39:$C$782,СВЦЭМ!$A$39:$A$782,$A16,СВЦЭМ!$B$39:$B$782,S$11)+'СЕТ СН'!$F$12+СВЦЭМ!$D$10+'СЕТ СН'!$F$5-'СЕТ СН'!$F$20</f>
        <v>2878.8422265199997</v>
      </c>
      <c r="T16" s="36">
        <f>SUMIFS(СВЦЭМ!$C$39:$C$782,СВЦЭМ!$A$39:$A$782,$A16,СВЦЭМ!$B$39:$B$782,T$11)+'СЕТ СН'!$F$12+СВЦЭМ!$D$10+'СЕТ СН'!$F$5-'СЕТ СН'!$F$20</f>
        <v>2868.0821513599999</v>
      </c>
      <c r="U16" s="36">
        <f>SUMIFS(СВЦЭМ!$C$39:$C$782,СВЦЭМ!$A$39:$A$782,$A16,СВЦЭМ!$B$39:$B$782,U$11)+'СЕТ СН'!$F$12+СВЦЭМ!$D$10+'СЕТ СН'!$F$5-'СЕТ СН'!$F$20</f>
        <v>2870.5363210300002</v>
      </c>
      <c r="V16" s="36">
        <f>SUMIFS(СВЦЭМ!$C$39:$C$782,СВЦЭМ!$A$39:$A$782,$A16,СВЦЭМ!$B$39:$B$782,V$11)+'СЕТ СН'!$F$12+СВЦЭМ!$D$10+'СЕТ СН'!$F$5-'СЕТ СН'!$F$20</f>
        <v>2880.2877358599999</v>
      </c>
      <c r="W16" s="36">
        <f>SUMIFS(СВЦЭМ!$C$39:$C$782,СВЦЭМ!$A$39:$A$782,$A16,СВЦЭМ!$B$39:$B$782,W$11)+'СЕТ СН'!$F$12+СВЦЭМ!$D$10+'СЕТ СН'!$F$5-'СЕТ СН'!$F$20</f>
        <v>2852.70098594</v>
      </c>
      <c r="X16" s="36">
        <f>SUMIFS(СВЦЭМ!$C$39:$C$782,СВЦЭМ!$A$39:$A$782,$A16,СВЦЭМ!$B$39:$B$782,X$11)+'СЕТ СН'!$F$12+СВЦЭМ!$D$10+'СЕТ СН'!$F$5-'СЕТ СН'!$F$20</f>
        <v>2899.73120543</v>
      </c>
      <c r="Y16" s="36">
        <f>SUMIFS(СВЦЭМ!$C$39:$C$782,СВЦЭМ!$A$39:$A$782,$A16,СВЦЭМ!$B$39:$B$782,Y$11)+'СЕТ СН'!$F$12+СВЦЭМ!$D$10+'СЕТ СН'!$F$5-'СЕТ СН'!$F$20</f>
        <v>3000.3181004400003</v>
      </c>
    </row>
    <row r="17" spans="1:25" ht="15.75" x14ac:dyDescent="0.2">
      <c r="A17" s="35">
        <f t="shared" si="0"/>
        <v>45510</v>
      </c>
      <c r="B17" s="36">
        <f>SUMIFS(СВЦЭМ!$C$39:$C$782,СВЦЭМ!$A$39:$A$782,$A17,СВЦЭМ!$B$39:$B$782,B$11)+'СЕТ СН'!$F$12+СВЦЭМ!$D$10+'СЕТ СН'!$F$5-'СЕТ СН'!$F$20</f>
        <v>3095.8899837500003</v>
      </c>
      <c r="C17" s="36">
        <f>SUMIFS(СВЦЭМ!$C$39:$C$782,СВЦЭМ!$A$39:$A$782,$A17,СВЦЭМ!$B$39:$B$782,C$11)+'СЕТ СН'!$F$12+СВЦЭМ!$D$10+'СЕТ СН'!$F$5-'СЕТ СН'!$F$20</f>
        <v>3179.9300629500003</v>
      </c>
      <c r="D17" s="36">
        <f>SUMIFS(СВЦЭМ!$C$39:$C$782,СВЦЭМ!$A$39:$A$782,$A17,СВЦЭМ!$B$39:$B$782,D$11)+'СЕТ СН'!$F$12+СВЦЭМ!$D$10+'СЕТ СН'!$F$5-'СЕТ СН'!$F$20</f>
        <v>3221.8712165899997</v>
      </c>
      <c r="E17" s="36">
        <f>SUMIFS(СВЦЭМ!$C$39:$C$782,СВЦЭМ!$A$39:$A$782,$A17,СВЦЭМ!$B$39:$B$782,E$11)+'СЕТ СН'!$F$12+СВЦЭМ!$D$10+'СЕТ СН'!$F$5-'СЕТ СН'!$F$20</f>
        <v>3254.2863242100002</v>
      </c>
      <c r="F17" s="36">
        <f>SUMIFS(СВЦЭМ!$C$39:$C$782,СВЦЭМ!$A$39:$A$782,$A17,СВЦЭМ!$B$39:$B$782,F$11)+'СЕТ СН'!$F$12+СВЦЭМ!$D$10+'СЕТ СН'!$F$5-'СЕТ СН'!$F$20</f>
        <v>3245.7726329799998</v>
      </c>
      <c r="G17" s="36">
        <f>SUMIFS(СВЦЭМ!$C$39:$C$782,СВЦЭМ!$A$39:$A$782,$A17,СВЦЭМ!$B$39:$B$782,G$11)+'СЕТ СН'!$F$12+СВЦЭМ!$D$10+'СЕТ СН'!$F$5-'СЕТ СН'!$F$20</f>
        <v>3217.1443049400004</v>
      </c>
      <c r="H17" s="36">
        <f>SUMIFS(СВЦЭМ!$C$39:$C$782,СВЦЭМ!$A$39:$A$782,$A17,СВЦЭМ!$B$39:$B$782,H$11)+'СЕТ СН'!$F$12+СВЦЭМ!$D$10+'СЕТ СН'!$F$5-'СЕТ СН'!$F$20</f>
        <v>3163.6363608900001</v>
      </c>
      <c r="I17" s="36">
        <f>SUMIFS(СВЦЭМ!$C$39:$C$782,СВЦЭМ!$A$39:$A$782,$A17,СВЦЭМ!$B$39:$B$782,I$11)+'СЕТ СН'!$F$12+СВЦЭМ!$D$10+'СЕТ СН'!$F$5-'СЕТ СН'!$F$20</f>
        <v>3074.4501202900001</v>
      </c>
      <c r="J17" s="36">
        <f>SUMIFS(СВЦЭМ!$C$39:$C$782,СВЦЭМ!$A$39:$A$782,$A17,СВЦЭМ!$B$39:$B$782,J$11)+'СЕТ СН'!$F$12+СВЦЭМ!$D$10+'СЕТ СН'!$F$5-'СЕТ СН'!$F$20</f>
        <v>2971.3300776900001</v>
      </c>
      <c r="K17" s="36">
        <f>SUMIFS(СВЦЭМ!$C$39:$C$782,СВЦЭМ!$A$39:$A$782,$A17,СВЦЭМ!$B$39:$B$782,K$11)+'СЕТ СН'!$F$12+СВЦЭМ!$D$10+'СЕТ СН'!$F$5-'СЕТ СН'!$F$20</f>
        <v>2895.3907443099997</v>
      </c>
      <c r="L17" s="36">
        <f>SUMIFS(СВЦЭМ!$C$39:$C$782,СВЦЭМ!$A$39:$A$782,$A17,СВЦЭМ!$B$39:$B$782,L$11)+'СЕТ СН'!$F$12+СВЦЭМ!$D$10+'СЕТ СН'!$F$5-'СЕТ СН'!$F$20</f>
        <v>2858.0719067199998</v>
      </c>
      <c r="M17" s="36">
        <f>SUMIFS(СВЦЭМ!$C$39:$C$782,СВЦЭМ!$A$39:$A$782,$A17,СВЦЭМ!$B$39:$B$782,M$11)+'СЕТ СН'!$F$12+СВЦЭМ!$D$10+'СЕТ СН'!$F$5-'СЕТ СН'!$F$20</f>
        <v>2859.77036873</v>
      </c>
      <c r="N17" s="36">
        <f>SUMIFS(СВЦЭМ!$C$39:$C$782,СВЦЭМ!$A$39:$A$782,$A17,СВЦЭМ!$B$39:$B$782,N$11)+'СЕТ СН'!$F$12+СВЦЭМ!$D$10+'СЕТ СН'!$F$5-'СЕТ СН'!$F$20</f>
        <v>2844.1897534300001</v>
      </c>
      <c r="O17" s="36">
        <f>SUMIFS(СВЦЭМ!$C$39:$C$782,СВЦЭМ!$A$39:$A$782,$A17,СВЦЭМ!$B$39:$B$782,O$11)+'СЕТ СН'!$F$12+СВЦЭМ!$D$10+'СЕТ СН'!$F$5-'СЕТ СН'!$F$20</f>
        <v>2837.1149979100001</v>
      </c>
      <c r="P17" s="36">
        <f>SUMIFS(СВЦЭМ!$C$39:$C$782,СВЦЭМ!$A$39:$A$782,$A17,СВЦЭМ!$B$39:$B$782,P$11)+'СЕТ СН'!$F$12+СВЦЭМ!$D$10+'СЕТ СН'!$F$5-'СЕТ СН'!$F$20</f>
        <v>2835.1222662499999</v>
      </c>
      <c r="Q17" s="36">
        <f>SUMIFS(СВЦЭМ!$C$39:$C$782,СВЦЭМ!$A$39:$A$782,$A17,СВЦЭМ!$B$39:$B$782,Q$11)+'СЕТ СН'!$F$12+СВЦЭМ!$D$10+'СЕТ СН'!$F$5-'СЕТ СН'!$F$20</f>
        <v>2804.6264507000001</v>
      </c>
      <c r="R17" s="36">
        <f>SUMIFS(СВЦЭМ!$C$39:$C$782,СВЦЭМ!$A$39:$A$782,$A17,СВЦЭМ!$B$39:$B$782,R$11)+'СЕТ СН'!$F$12+СВЦЭМ!$D$10+'СЕТ СН'!$F$5-'СЕТ СН'!$F$20</f>
        <v>2818.3752607900001</v>
      </c>
      <c r="S17" s="36">
        <f>SUMIFS(СВЦЭМ!$C$39:$C$782,СВЦЭМ!$A$39:$A$782,$A17,СВЦЭМ!$B$39:$B$782,S$11)+'СЕТ СН'!$F$12+СВЦЭМ!$D$10+'СЕТ СН'!$F$5-'СЕТ СН'!$F$20</f>
        <v>2826.1158726000003</v>
      </c>
      <c r="T17" s="36">
        <f>SUMIFS(СВЦЭМ!$C$39:$C$782,СВЦЭМ!$A$39:$A$782,$A17,СВЦЭМ!$B$39:$B$782,T$11)+'СЕТ СН'!$F$12+СВЦЭМ!$D$10+'СЕТ СН'!$F$5-'СЕТ СН'!$F$20</f>
        <v>2808.1540938200001</v>
      </c>
      <c r="U17" s="36">
        <f>SUMIFS(СВЦЭМ!$C$39:$C$782,СВЦЭМ!$A$39:$A$782,$A17,СВЦЭМ!$B$39:$B$782,U$11)+'СЕТ СН'!$F$12+СВЦЭМ!$D$10+'СЕТ СН'!$F$5-'СЕТ СН'!$F$20</f>
        <v>2817.2118914600001</v>
      </c>
      <c r="V17" s="36">
        <f>SUMIFS(СВЦЭМ!$C$39:$C$782,СВЦЭМ!$A$39:$A$782,$A17,СВЦЭМ!$B$39:$B$782,V$11)+'СЕТ СН'!$F$12+СВЦЭМ!$D$10+'СЕТ СН'!$F$5-'СЕТ СН'!$F$20</f>
        <v>2830.1442082499998</v>
      </c>
      <c r="W17" s="36">
        <f>SUMIFS(СВЦЭМ!$C$39:$C$782,СВЦЭМ!$A$39:$A$782,$A17,СВЦЭМ!$B$39:$B$782,W$11)+'СЕТ СН'!$F$12+СВЦЭМ!$D$10+'СЕТ СН'!$F$5-'СЕТ СН'!$F$20</f>
        <v>2828.8523095</v>
      </c>
      <c r="X17" s="36">
        <f>SUMIFS(СВЦЭМ!$C$39:$C$782,СВЦЭМ!$A$39:$A$782,$A17,СВЦЭМ!$B$39:$B$782,X$11)+'СЕТ СН'!$F$12+СВЦЭМ!$D$10+'СЕТ СН'!$F$5-'СЕТ СН'!$F$20</f>
        <v>2887.7963297599999</v>
      </c>
      <c r="Y17" s="36">
        <f>SUMIFS(СВЦЭМ!$C$39:$C$782,СВЦЭМ!$A$39:$A$782,$A17,СВЦЭМ!$B$39:$B$782,Y$11)+'СЕТ СН'!$F$12+СВЦЭМ!$D$10+'СЕТ СН'!$F$5-'СЕТ СН'!$F$20</f>
        <v>2954.2746003900002</v>
      </c>
    </row>
    <row r="18" spans="1:25" ht="15.75" x14ac:dyDescent="0.2">
      <c r="A18" s="35">
        <f t="shared" si="0"/>
        <v>45511</v>
      </c>
      <c r="B18" s="36">
        <f>SUMIFS(СВЦЭМ!$C$39:$C$782,СВЦЭМ!$A$39:$A$782,$A18,СВЦЭМ!$B$39:$B$782,B$11)+'СЕТ СН'!$F$12+СВЦЭМ!$D$10+'СЕТ СН'!$F$5-'СЕТ СН'!$F$20</f>
        <v>3030.47383997</v>
      </c>
      <c r="C18" s="36">
        <f>SUMIFS(СВЦЭМ!$C$39:$C$782,СВЦЭМ!$A$39:$A$782,$A18,СВЦЭМ!$B$39:$B$782,C$11)+'СЕТ СН'!$F$12+СВЦЭМ!$D$10+'СЕТ СН'!$F$5-'СЕТ СН'!$F$20</f>
        <v>3125.27001015</v>
      </c>
      <c r="D18" s="36">
        <f>SUMIFS(СВЦЭМ!$C$39:$C$782,СВЦЭМ!$A$39:$A$782,$A18,СВЦЭМ!$B$39:$B$782,D$11)+'СЕТ СН'!$F$12+СВЦЭМ!$D$10+'СЕТ СН'!$F$5-'СЕТ СН'!$F$20</f>
        <v>3189.2171843199999</v>
      </c>
      <c r="E18" s="36">
        <f>SUMIFS(СВЦЭМ!$C$39:$C$782,СВЦЭМ!$A$39:$A$782,$A18,СВЦЭМ!$B$39:$B$782,E$11)+'СЕТ СН'!$F$12+СВЦЭМ!$D$10+'СЕТ СН'!$F$5-'СЕТ СН'!$F$20</f>
        <v>3216.0795009599997</v>
      </c>
      <c r="F18" s="36">
        <f>SUMIFS(СВЦЭМ!$C$39:$C$782,СВЦЭМ!$A$39:$A$782,$A18,СВЦЭМ!$B$39:$B$782,F$11)+'СЕТ СН'!$F$12+СВЦЭМ!$D$10+'СЕТ СН'!$F$5-'СЕТ СН'!$F$20</f>
        <v>3243.6612779400002</v>
      </c>
      <c r="G18" s="36">
        <f>SUMIFS(СВЦЭМ!$C$39:$C$782,СВЦЭМ!$A$39:$A$782,$A18,СВЦЭМ!$B$39:$B$782,G$11)+'СЕТ СН'!$F$12+СВЦЭМ!$D$10+'СЕТ СН'!$F$5-'СЕТ СН'!$F$20</f>
        <v>3213.3501384600004</v>
      </c>
      <c r="H18" s="36">
        <f>SUMIFS(СВЦЭМ!$C$39:$C$782,СВЦЭМ!$A$39:$A$782,$A18,СВЦЭМ!$B$39:$B$782,H$11)+'СЕТ СН'!$F$12+СВЦЭМ!$D$10+'СЕТ СН'!$F$5-'СЕТ СН'!$F$20</f>
        <v>3174.5571227800001</v>
      </c>
      <c r="I18" s="36">
        <f>SUMIFS(СВЦЭМ!$C$39:$C$782,СВЦЭМ!$A$39:$A$782,$A18,СВЦЭМ!$B$39:$B$782,I$11)+'СЕТ СН'!$F$12+СВЦЭМ!$D$10+'СЕТ СН'!$F$5-'СЕТ СН'!$F$20</f>
        <v>3082.4156854600001</v>
      </c>
      <c r="J18" s="36">
        <f>SUMIFS(СВЦЭМ!$C$39:$C$782,СВЦЭМ!$A$39:$A$782,$A18,СВЦЭМ!$B$39:$B$782,J$11)+'СЕТ СН'!$F$12+СВЦЭМ!$D$10+'СЕТ СН'!$F$5-'СЕТ СН'!$F$20</f>
        <v>2984.09439578</v>
      </c>
      <c r="K18" s="36">
        <f>SUMIFS(СВЦЭМ!$C$39:$C$782,СВЦЭМ!$A$39:$A$782,$A18,СВЦЭМ!$B$39:$B$782,K$11)+'СЕТ СН'!$F$12+СВЦЭМ!$D$10+'СЕТ СН'!$F$5-'СЕТ СН'!$F$20</f>
        <v>2903.8654447999998</v>
      </c>
      <c r="L18" s="36">
        <f>SUMIFS(СВЦЭМ!$C$39:$C$782,СВЦЭМ!$A$39:$A$782,$A18,СВЦЭМ!$B$39:$B$782,L$11)+'СЕТ СН'!$F$12+СВЦЭМ!$D$10+'СЕТ СН'!$F$5-'СЕТ СН'!$F$20</f>
        <v>2877.61662746</v>
      </c>
      <c r="M18" s="36">
        <f>SUMIFS(СВЦЭМ!$C$39:$C$782,СВЦЭМ!$A$39:$A$782,$A18,СВЦЭМ!$B$39:$B$782,M$11)+'СЕТ СН'!$F$12+СВЦЭМ!$D$10+'СЕТ СН'!$F$5-'СЕТ СН'!$F$20</f>
        <v>2859.8644242299997</v>
      </c>
      <c r="N18" s="36">
        <f>SUMIFS(СВЦЭМ!$C$39:$C$782,СВЦЭМ!$A$39:$A$782,$A18,СВЦЭМ!$B$39:$B$782,N$11)+'СЕТ СН'!$F$12+СВЦЭМ!$D$10+'СЕТ СН'!$F$5-'СЕТ СН'!$F$20</f>
        <v>2838.3787119600001</v>
      </c>
      <c r="O18" s="36">
        <f>SUMIFS(СВЦЭМ!$C$39:$C$782,СВЦЭМ!$A$39:$A$782,$A18,СВЦЭМ!$B$39:$B$782,O$11)+'СЕТ СН'!$F$12+СВЦЭМ!$D$10+'СЕТ СН'!$F$5-'СЕТ СН'!$F$20</f>
        <v>2839.9910025300001</v>
      </c>
      <c r="P18" s="36">
        <f>SUMIFS(СВЦЭМ!$C$39:$C$782,СВЦЭМ!$A$39:$A$782,$A18,СВЦЭМ!$B$39:$B$782,P$11)+'СЕТ СН'!$F$12+СВЦЭМ!$D$10+'СЕТ СН'!$F$5-'СЕТ СН'!$F$20</f>
        <v>2847.2479522900003</v>
      </c>
      <c r="Q18" s="36">
        <f>SUMIFS(СВЦЭМ!$C$39:$C$782,СВЦЭМ!$A$39:$A$782,$A18,СВЦЭМ!$B$39:$B$782,Q$11)+'СЕТ СН'!$F$12+СВЦЭМ!$D$10+'СЕТ СН'!$F$5-'СЕТ СН'!$F$20</f>
        <v>2857.9385118499999</v>
      </c>
      <c r="R18" s="36">
        <f>SUMIFS(СВЦЭМ!$C$39:$C$782,СВЦЭМ!$A$39:$A$782,$A18,СВЦЭМ!$B$39:$B$782,R$11)+'СЕТ СН'!$F$12+СВЦЭМ!$D$10+'СЕТ СН'!$F$5-'СЕТ СН'!$F$20</f>
        <v>2865.992475</v>
      </c>
      <c r="S18" s="36">
        <f>SUMIFS(СВЦЭМ!$C$39:$C$782,СВЦЭМ!$A$39:$A$782,$A18,СВЦЭМ!$B$39:$B$782,S$11)+'СЕТ СН'!$F$12+СВЦЭМ!$D$10+'СЕТ СН'!$F$5-'СЕТ СН'!$F$20</f>
        <v>2862.3855909700001</v>
      </c>
      <c r="T18" s="36">
        <f>SUMIFS(СВЦЭМ!$C$39:$C$782,СВЦЭМ!$A$39:$A$782,$A18,СВЦЭМ!$B$39:$B$782,T$11)+'СЕТ СН'!$F$12+СВЦЭМ!$D$10+'СЕТ СН'!$F$5-'СЕТ СН'!$F$20</f>
        <v>2851.0415618699999</v>
      </c>
      <c r="U18" s="36">
        <f>SUMIFS(СВЦЭМ!$C$39:$C$782,СВЦЭМ!$A$39:$A$782,$A18,СВЦЭМ!$B$39:$B$782,U$11)+'СЕТ СН'!$F$12+СВЦЭМ!$D$10+'СЕТ СН'!$F$5-'СЕТ СН'!$F$20</f>
        <v>2865.1195268900001</v>
      </c>
      <c r="V18" s="36">
        <f>SUMIFS(СВЦЭМ!$C$39:$C$782,СВЦЭМ!$A$39:$A$782,$A18,СВЦЭМ!$B$39:$B$782,V$11)+'СЕТ СН'!$F$12+СВЦЭМ!$D$10+'СЕТ СН'!$F$5-'СЕТ СН'!$F$20</f>
        <v>2878.0477987200002</v>
      </c>
      <c r="W18" s="36">
        <f>SUMIFS(СВЦЭМ!$C$39:$C$782,СВЦЭМ!$A$39:$A$782,$A18,СВЦЭМ!$B$39:$B$782,W$11)+'СЕТ СН'!$F$12+СВЦЭМ!$D$10+'СЕТ СН'!$F$5-'СЕТ СН'!$F$20</f>
        <v>2863.5722635399998</v>
      </c>
      <c r="X18" s="36">
        <f>SUMIFS(СВЦЭМ!$C$39:$C$782,СВЦЭМ!$A$39:$A$782,$A18,СВЦЭМ!$B$39:$B$782,X$11)+'СЕТ СН'!$F$12+СВЦЭМ!$D$10+'СЕТ СН'!$F$5-'СЕТ СН'!$F$20</f>
        <v>2908.4073693199998</v>
      </c>
      <c r="Y18" s="36">
        <f>SUMIFS(СВЦЭМ!$C$39:$C$782,СВЦЭМ!$A$39:$A$782,$A18,СВЦЭМ!$B$39:$B$782,Y$11)+'СЕТ СН'!$F$12+СВЦЭМ!$D$10+'СЕТ СН'!$F$5-'СЕТ СН'!$F$20</f>
        <v>2948.8935290300001</v>
      </c>
    </row>
    <row r="19" spans="1:25" ht="15.75" x14ac:dyDescent="0.2">
      <c r="A19" s="35">
        <f t="shared" si="0"/>
        <v>45512</v>
      </c>
      <c r="B19" s="36">
        <f>SUMIFS(СВЦЭМ!$C$39:$C$782,СВЦЭМ!$A$39:$A$782,$A19,СВЦЭМ!$B$39:$B$782,B$11)+'СЕТ СН'!$F$12+СВЦЭМ!$D$10+'СЕТ СН'!$F$5-'СЕТ СН'!$F$20</f>
        <v>3097.9723581899998</v>
      </c>
      <c r="C19" s="36">
        <f>SUMIFS(СВЦЭМ!$C$39:$C$782,СВЦЭМ!$A$39:$A$782,$A19,СВЦЭМ!$B$39:$B$782,C$11)+'СЕТ СН'!$F$12+СВЦЭМ!$D$10+'СЕТ СН'!$F$5-'СЕТ СН'!$F$20</f>
        <v>3182.9730731999998</v>
      </c>
      <c r="D19" s="36">
        <f>SUMIFS(СВЦЭМ!$C$39:$C$782,СВЦЭМ!$A$39:$A$782,$A19,СВЦЭМ!$B$39:$B$782,D$11)+'СЕТ СН'!$F$12+СВЦЭМ!$D$10+'СЕТ СН'!$F$5-'СЕТ СН'!$F$20</f>
        <v>3245.7642509300003</v>
      </c>
      <c r="E19" s="36">
        <f>SUMIFS(СВЦЭМ!$C$39:$C$782,СВЦЭМ!$A$39:$A$782,$A19,СВЦЭМ!$B$39:$B$782,E$11)+'СЕТ СН'!$F$12+СВЦЭМ!$D$10+'СЕТ СН'!$F$5-'СЕТ СН'!$F$20</f>
        <v>3257.8732349800002</v>
      </c>
      <c r="F19" s="36">
        <f>SUMIFS(СВЦЭМ!$C$39:$C$782,СВЦЭМ!$A$39:$A$782,$A19,СВЦЭМ!$B$39:$B$782,F$11)+'СЕТ СН'!$F$12+СВЦЭМ!$D$10+'СЕТ СН'!$F$5-'СЕТ СН'!$F$20</f>
        <v>3256.9800783000001</v>
      </c>
      <c r="G19" s="36">
        <f>SUMIFS(СВЦЭМ!$C$39:$C$782,СВЦЭМ!$A$39:$A$782,$A19,СВЦЭМ!$B$39:$B$782,G$11)+'СЕТ СН'!$F$12+СВЦЭМ!$D$10+'СЕТ СН'!$F$5-'СЕТ СН'!$F$20</f>
        <v>3258.4972240900006</v>
      </c>
      <c r="H19" s="36">
        <f>SUMIFS(СВЦЭМ!$C$39:$C$782,СВЦЭМ!$A$39:$A$782,$A19,СВЦЭМ!$B$39:$B$782,H$11)+'СЕТ СН'!$F$12+СВЦЭМ!$D$10+'СЕТ СН'!$F$5-'СЕТ СН'!$F$20</f>
        <v>3192.5902823900001</v>
      </c>
      <c r="I19" s="36">
        <f>SUMIFS(СВЦЭМ!$C$39:$C$782,СВЦЭМ!$A$39:$A$782,$A19,СВЦЭМ!$B$39:$B$782,I$11)+'СЕТ СН'!$F$12+СВЦЭМ!$D$10+'СЕТ СН'!$F$5-'СЕТ СН'!$F$20</f>
        <v>3108.3586175600003</v>
      </c>
      <c r="J19" s="36">
        <f>SUMIFS(СВЦЭМ!$C$39:$C$782,СВЦЭМ!$A$39:$A$782,$A19,СВЦЭМ!$B$39:$B$782,J$11)+'СЕТ СН'!$F$12+СВЦЭМ!$D$10+'СЕТ СН'!$F$5-'СЕТ СН'!$F$20</f>
        <v>2994.1721922699999</v>
      </c>
      <c r="K19" s="36">
        <f>SUMIFS(СВЦЭМ!$C$39:$C$782,СВЦЭМ!$A$39:$A$782,$A19,СВЦЭМ!$B$39:$B$782,K$11)+'СЕТ СН'!$F$12+СВЦЭМ!$D$10+'СЕТ СН'!$F$5-'СЕТ СН'!$F$20</f>
        <v>2936.6637557700001</v>
      </c>
      <c r="L19" s="36">
        <f>SUMIFS(СВЦЭМ!$C$39:$C$782,СВЦЭМ!$A$39:$A$782,$A19,СВЦЭМ!$B$39:$B$782,L$11)+'СЕТ СН'!$F$12+СВЦЭМ!$D$10+'СЕТ СН'!$F$5-'СЕТ СН'!$F$20</f>
        <v>2900.5438584799999</v>
      </c>
      <c r="M19" s="36">
        <f>SUMIFS(СВЦЭМ!$C$39:$C$782,СВЦЭМ!$A$39:$A$782,$A19,СВЦЭМ!$B$39:$B$782,M$11)+'СЕТ СН'!$F$12+СВЦЭМ!$D$10+'СЕТ СН'!$F$5-'СЕТ СН'!$F$20</f>
        <v>2903.5357442300001</v>
      </c>
      <c r="N19" s="36">
        <f>SUMIFS(СВЦЭМ!$C$39:$C$782,СВЦЭМ!$A$39:$A$782,$A19,СВЦЭМ!$B$39:$B$782,N$11)+'СЕТ СН'!$F$12+СВЦЭМ!$D$10+'СЕТ СН'!$F$5-'СЕТ СН'!$F$20</f>
        <v>2899.5930737399999</v>
      </c>
      <c r="O19" s="36">
        <f>SUMIFS(СВЦЭМ!$C$39:$C$782,СВЦЭМ!$A$39:$A$782,$A19,СВЦЭМ!$B$39:$B$782,O$11)+'СЕТ СН'!$F$12+СВЦЭМ!$D$10+'СЕТ СН'!$F$5-'СЕТ СН'!$F$20</f>
        <v>2902.25012659</v>
      </c>
      <c r="P19" s="36">
        <f>SUMIFS(СВЦЭМ!$C$39:$C$782,СВЦЭМ!$A$39:$A$782,$A19,СВЦЭМ!$B$39:$B$782,P$11)+'СЕТ СН'!$F$12+СВЦЭМ!$D$10+'СЕТ СН'!$F$5-'СЕТ СН'!$F$20</f>
        <v>2909.55172726</v>
      </c>
      <c r="Q19" s="36">
        <f>SUMIFS(СВЦЭМ!$C$39:$C$782,СВЦЭМ!$A$39:$A$782,$A19,СВЦЭМ!$B$39:$B$782,Q$11)+'СЕТ СН'!$F$12+СВЦЭМ!$D$10+'СЕТ СН'!$F$5-'СЕТ СН'!$F$20</f>
        <v>2917.1268247400003</v>
      </c>
      <c r="R19" s="36">
        <f>SUMIFS(СВЦЭМ!$C$39:$C$782,СВЦЭМ!$A$39:$A$782,$A19,СВЦЭМ!$B$39:$B$782,R$11)+'СЕТ СН'!$F$12+СВЦЭМ!$D$10+'СЕТ СН'!$F$5-'СЕТ СН'!$F$20</f>
        <v>2927.8921928700001</v>
      </c>
      <c r="S19" s="36">
        <f>SUMIFS(СВЦЭМ!$C$39:$C$782,СВЦЭМ!$A$39:$A$782,$A19,СВЦЭМ!$B$39:$B$782,S$11)+'СЕТ СН'!$F$12+СВЦЭМ!$D$10+'СЕТ СН'!$F$5-'СЕТ СН'!$F$20</f>
        <v>2912.70178833</v>
      </c>
      <c r="T19" s="36">
        <f>SUMIFS(СВЦЭМ!$C$39:$C$782,СВЦЭМ!$A$39:$A$782,$A19,СВЦЭМ!$B$39:$B$782,T$11)+'СЕТ СН'!$F$12+СВЦЭМ!$D$10+'СЕТ СН'!$F$5-'СЕТ СН'!$F$20</f>
        <v>2907.8823099000001</v>
      </c>
      <c r="U19" s="36">
        <f>SUMIFS(СВЦЭМ!$C$39:$C$782,СВЦЭМ!$A$39:$A$782,$A19,СВЦЭМ!$B$39:$B$782,U$11)+'СЕТ СН'!$F$12+СВЦЭМ!$D$10+'СЕТ СН'!$F$5-'СЕТ СН'!$F$20</f>
        <v>2912.7216223800001</v>
      </c>
      <c r="V19" s="36">
        <f>SUMIFS(СВЦЭМ!$C$39:$C$782,СВЦЭМ!$A$39:$A$782,$A19,СВЦЭМ!$B$39:$B$782,V$11)+'СЕТ СН'!$F$12+СВЦЭМ!$D$10+'СЕТ СН'!$F$5-'СЕТ СН'!$F$20</f>
        <v>2921.20967225</v>
      </c>
      <c r="W19" s="36">
        <f>SUMIFS(СВЦЭМ!$C$39:$C$782,СВЦЭМ!$A$39:$A$782,$A19,СВЦЭМ!$B$39:$B$782,W$11)+'СЕТ СН'!$F$12+СВЦЭМ!$D$10+'СЕТ СН'!$F$5-'СЕТ СН'!$F$20</f>
        <v>2914.9230548699998</v>
      </c>
      <c r="X19" s="36">
        <f>SUMIFS(СВЦЭМ!$C$39:$C$782,СВЦЭМ!$A$39:$A$782,$A19,СВЦЭМ!$B$39:$B$782,X$11)+'СЕТ СН'!$F$12+СВЦЭМ!$D$10+'СЕТ СН'!$F$5-'СЕТ СН'!$F$20</f>
        <v>2966.89092467</v>
      </c>
      <c r="Y19" s="36">
        <f>SUMIFS(СВЦЭМ!$C$39:$C$782,СВЦЭМ!$A$39:$A$782,$A19,СВЦЭМ!$B$39:$B$782,Y$11)+'СЕТ СН'!$F$12+СВЦЭМ!$D$10+'СЕТ СН'!$F$5-'СЕТ СН'!$F$20</f>
        <v>3059.4334960199999</v>
      </c>
    </row>
    <row r="20" spans="1:25" ht="15.75" x14ac:dyDescent="0.2">
      <c r="A20" s="35">
        <f t="shared" si="0"/>
        <v>45513</v>
      </c>
      <c r="B20" s="36">
        <f>SUMIFS(СВЦЭМ!$C$39:$C$782,СВЦЭМ!$A$39:$A$782,$A20,СВЦЭМ!$B$39:$B$782,B$11)+'СЕТ СН'!$F$12+СВЦЭМ!$D$10+'СЕТ СН'!$F$5-'СЕТ СН'!$F$20</f>
        <v>3029.4526617800002</v>
      </c>
      <c r="C20" s="36">
        <f>SUMIFS(СВЦЭМ!$C$39:$C$782,СВЦЭМ!$A$39:$A$782,$A20,СВЦЭМ!$B$39:$B$782,C$11)+'СЕТ СН'!$F$12+СВЦЭМ!$D$10+'СЕТ СН'!$F$5-'СЕТ СН'!$F$20</f>
        <v>3138.3829193700003</v>
      </c>
      <c r="D20" s="36">
        <f>SUMIFS(СВЦЭМ!$C$39:$C$782,СВЦЭМ!$A$39:$A$782,$A20,СВЦЭМ!$B$39:$B$782,D$11)+'СЕТ СН'!$F$12+СВЦЭМ!$D$10+'СЕТ СН'!$F$5-'СЕТ СН'!$F$20</f>
        <v>3248.2242721800003</v>
      </c>
      <c r="E20" s="36">
        <f>SUMIFS(СВЦЭМ!$C$39:$C$782,СВЦЭМ!$A$39:$A$782,$A20,СВЦЭМ!$B$39:$B$782,E$11)+'СЕТ СН'!$F$12+СВЦЭМ!$D$10+'СЕТ СН'!$F$5-'СЕТ СН'!$F$20</f>
        <v>3288.1670130800003</v>
      </c>
      <c r="F20" s="36">
        <f>SUMIFS(СВЦЭМ!$C$39:$C$782,СВЦЭМ!$A$39:$A$782,$A20,СВЦЭМ!$B$39:$B$782,F$11)+'СЕТ СН'!$F$12+СВЦЭМ!$D$10+'СЕТ СН'!$F$5-'СЕТ СН'!$F$20</f>
        <v>3294.6452788699999</v>
      </c>
      <c r="G20" s="36">
        <f>SUMIFS(СВЦЭМ!$C$39:$C$782,СВЦЭМ!$A$39:$A$782,$A20,СВЦЭМ!$B$39:$B$782,G$11)+'СЕТ СН'!$F$12+СВЦЭМ!$D$10+'СЕТ СН'!$F$5-'СЕТ СН'!$F$20</f>
        <v>3287.1103607200002</v>
      </c>
      <c r="H20" s="36">
        <f>SUMIFS(СВЦЭМ!$C$39:$C$782,СВЦЭМ!$A$39:$A$782,$A20,СВЦЭМ!$B$39:$B$782,H$11)+'СЕТ СН'!$F$12+СВЦЭМ!$D$10+'СЕТ СН'!$F$5-'СЕТ СН'!$F$20</f>
        <v>3254.61208429</v>
      </c>
      <c r="I20" s="36">
        <f>SUMIFS(СВЦЭМ!$C$39:$C$782,СВЦЭМ!$A$39:$A$782,$A20,СВЦЭМ!$B$39:$B$782,I$11)+'СЕТ СН'!$F$12+СВЦЭМ!$D$10+'СЕТ СН'!$F$5-'СЕТ СН'!$F$20</f>
        <v>3153.0246233099997</v>
      </c>
      <c r="J20" s="36">
        <f>SUMIFS(СВЦЭМ!$C$39:$C$782,СВЦЭМ!$A$39:$A$782,$A20,СВЦЭМ!$B$39:$B$782,J$11)+'СЕТ СН'!$F$12+СВЦЭМ!$D$10+'СЕТ СН'!$F$5-'СЕТ СН'!$F$20</f>
        <v>3070.0260292499997</v>
      </c>
      <c r="K20" s="36">
        <f>SUMIFS(СВЦЭМ!$C$39:$C$782,СВЦЭМ!$A$39:$A$782,$A20,СВЦЭМ!$B$39:$B$782,K$11)+'СЕТ СН'!$F$12+СВЦЭМ!$D$10+'СЕТ СН'!$F$5-'СЕТ СН'!$F$20</f>
        <v>2978.5386645899998</v>
      </c>
      <c r="L20" s="36">
        <f>SUMIFS(СВЦЭМ!$C$39:$C$782,СВЦЭМ!$A$39:$A$782,$A20,СВЦЭМ!$B$39:$B$782,L$11)+'СЕТ СН'!$F$12+СВЦЭМ!$D$10+'СЕТ СН'!$F$5-'СЕТ СН'!$F$20</f>
        <v>2962.0974490099998</v>
      </c>
      <c r="M20" s="36">
        <f>SUMIFS(СВЦЭМ!$C$39:$C$782,СВЦЭМ!$A$39:$A$782,$A20,СВЦЭМ!$B$39:$B$782,M$11)+'СЕТ СН'!$F$12+СВЦЭМ!$D$10+'СЕТ СН'!$F$5-'СЕТ СН'!$F$20</f>
        <v>2958.2990133000003</v>
      </c>
      <c r="N20" s="36">
        <f>SUMIFS(СВЦЭМ!$C$39:$C$782,СВЦЭМ!$A$39:$A$782,$A20,СВЦЭМ!$B$39:$B$782,N$11)+'СЕТ СН'!$F$12+СВЦЭМ!$D$10+'СЕТ СН'!$F$5-'СЕТ СН'!$F$20</f>
        <v>2945.4585173599999</v>
      </c>
      <c r="O20" s="36">
        <f>SUMIFS(СВЦЭМ!$C$39:$C$782,СВЦЭМ!$A$39:$A$782,$A20,СВЦЭМ!$B$39:$B$782,O$11)+'СЕТ СН'!$F$12+СВЦЭМ!$D$10+'СЕТ СН'!$F$5-'СЕТ СН'!$F$20</f>
        <v>2945.5628393300003</v>
      </c>
      <c r="P20" s="36">
        <f>SUMIFS(СВЦЭМ!$C$39:$C$782,СВЦЭМ!$A$39:$A$782,$A20,СВЦЭМ!$B$39:$B$782,P$11)+'СЕТ СН'!$F$12+СВЦЭМ!$D$10+'СЕТ СН'!$F$5-'СЕТ СН'!$F$20</f>
        <v>2963.9336881700001</v>
      </c>
      <c r="Q20" s="36">
        <f>SUMIFS(СВЦЭМ!$C$39:$C$782,СВЦЭМ!$A$39:$A$782,$A20,СВЦЭМ!$B$39:$B$782,Q$11)+'СЕТ СН'!$F$12+СВЦЭМ!$D$10+'СЕТ СН'!$F$5-'СЕТ СН'!$F$20</f>
        <v>2975.59743377</v>
      </c>
      <c r="R20" s="36">
        <f>SUMIFS(СВЦЭМ!$C$39:$C$782,СВЦЭМ!$A$39:$A$782,$A20,СВЦЭМ!$B$39:$B$782,R$11)+'СЕТ СН'!$F$12+СВЦЭМ!$D$10+'СЕТ СН'!$F$5-'СЕТ СН'!$F$20</f>
        <v>2976.3881887699999</v>
      </c>
      <c r="S20" s="36">
        <f>SUMIFS(СВЦЭМ!$C$39:$C$782,СВЦЭМ!$A$39:$A$782,$A20,СВЦЭМ!$B$39:$B$782,S$11)+'СЕТ СН'!$F$12+СВЦЭМ!$D$10+'СЕТ СН'!$F$5-'СЕТ СН'!$F$20</f>
        <v>2966.5115448400002</v>
      </c>
      <c r="T20" s="36">
        <f>SUMIFS(СВЦЭМ!$C$39:$C$782,СВЦЭМ!$A$39:$A$782,$A20,СВЦЭМ!$B$39:$B$782,T$11)+'СЕТ СН'!$F$12+СВЦЭМ!$D$10+'СЕТ СН'!$F$5-'СЕТ СН'!$F$20</f>
        <v>2952.0625043</v>
      </c>
      <c r="U20" s="36">
        <f>SUMIFS(СВЦЭМ!$C$39:$C$782,СВЦЭМ!$A$39:$A$782,$A20,СВЦЭМ!$B$39:$B$782,U$11)+'СЕТ СН'!$F$12+СВЦЭМ!$D$10+'СЕТ СН'!$F$5-'СЕТ СН'!$F$20</f>
        <v>2953.1794123899999</v>
      </c>
      <c r="V20" s="36">
        <f>SUMIFS(СВЦЭМ!$C$39:$C$782,СВЦЭМ!$A$39:$A$782,$A20,СВЦЭМ!$B$39:$B$782,V$11)+'СЕТ СН'!$F$12+СВЦЭМ!$D$10+'СЕТ СН'!$F$5-'СЕТ СН'!$F$20</f>
        <v>3000.7239887599999</v>
      </c>
      <c r="W20" s="36">
        <f>SUMIFS(СВЦЭМ!$C$39:$C$782,СВЦЭМ!$A$39:$A$782,$A20,СВЦЭМ!$B$39:$B$782,W$11)+'СЕТ СН'!$F$12+СВЦЭМ!$D$10+'СЕТ СН'!$F$5-'СЕТ СН'!$F$20</f>
        <v>2974.2437308899998</v>
      </c>
      <c r="X20" s="36">
        <f>SUMIFS(СВЦЭМ!$C$39:$C$782,СВЦЭМ!$A$39:$A$782,$A20,СВЦЭМ!$B$39:$B$782,X$11)+'СЕТ СН'!$F$12+СВЦЭМ!$D$10+'СЕТ СН'!$F$5-'СЕТ СН'!$F$20</f>
        <v>3051.48822032</v>
      </c>
      <c r="Y20" s="36">
        <f>SUMIFS(СВЦЭМ!$C$39:$C$782,СВЦЭМ!$A$39:$A$782,$A20,СВЦЭМ!$B$39:$B$782,Y$11)+'СЕТ СН'!$F$12+СВЦЭМ!$D$10+'СЕТ СН'!$F$5-'СЕТ СН'!$F$20</f>
        <v>3104.4905132599997</v>
      </c>
    </row>
    <row r="21" spans="1:25" ht="15.75" x14ac:dyDescent="0.2">
      <c r="A21" s="35">
        <f t="shared" si="0"/>
        <v>45514</v>
      </c>
      <c r="B21" s="36">
        <f>SUMIFS(СВЦЭМ!$C$39:$C$782,СВЦЭМ!$A$39:$A$782,$A21,СВЦЭМ!$B$39:$B$782,B$11)+'СЕТ СН'!$F$12+СВЦЭМ!$D$10+'СЕТ СН'!$F$5-'СЕТ СН'!$F$20</f>
        <v>3095.6079734100003</v>
      </c>
      <c r="C21" s="36">
        <f>SUMIFS(СВЦЭМ!$C$39:$C$782,СВЦЭМ!$A$39:$A$782,$A21,СВЦЭМ!$B$39:$B$782,C$11)+'СЕТ СН'!$F$12+СВЦЭМ!$D$10+'СЕТ СН'!$F$5-'СЕТ СН'!$F$20</f>
        <v>3090.6474894000003</v>
      </c>
      <c r="D21" s="36">
        <f>SUMIFS(СВЦЭМ!$C$39:$C$782,СВЦЭМ!$A$39:$A$782,$A21,СВЦЭМ!$B$39:$B$782,D$11)+'СЕТ СН'!$F$12+СВЦЭМ!$D$10+'СЕТ СН'!$F$5-'СЕТ СН'!$F$20</f>
        <v>3145.1598874199999</v>
      </c>
      <c r="E21" s="36">
        <f>SUMIFS(СВЦЭМ!$C$39:$C$782,СВЦЭМ!$A$39:$A$782,$A21,СВЦЭМ!$B$39:$B$782,E$11)+'СЕТ СН'!$F$12+СВЦЭМ!$D$10+'СЕТ СН'!$F$5-'СЕТ СН'!$F$20</f>
        <v>3177.4547507699999</v>
      </c>
      <c r="F21" s="36">
        <f>SUMIFS(СВЦЭМ!$C$39:$C$782,СВЦЭМ!$A$39:$A$782,$A21,СВЦЭМ!$B$39:$B$782,F$11)+'СЕТ СН'!$F$12+СВЦЭМ!$D$10+'СЕТ СН'!$F$5-'СЕТ СН'!$F$20</f>
        <v>3212.4861739799999</v>
      </c>
      <c r="G21" s="36">
        <f>SUMIFS(СВЦЭМ!$C$39:$C$782,СВЦЭМ!$A$39:$A$782,$A21,СВЦЭМ!$B$39:$B$782,G$11)+'СЕТ СН'!$F$12+СВЦЭМ!$D$10+'СЕТ СН'!$F$5-'СЕТ СН'!$F$20</f>
        <v>3196.7701376900004</v>
      </c>
      <c r="H21" s="36">
        <f>SUMIFS(СВЦЭМ!$C$39:$C$782,СВЦЭМ!$A$39:$A$782,$A21,СВЦЭМ!$B$39:$B$782,H$11)+'СЕТ СН'!$F$12+СВЦЭМ!$D$10+'СЕТ СН'!$F$5-'СЕТ СН'!$F$20</f>
        <v>3167.3263599100001</v>
      </c>
      <c r="I21" s="36">
        <f>SUMIFS(СВЦЭМ!$C$39:$C$782,СВЦЭМ!$A$39:$A$782,$A21,СВЦЭМ!$B$39:$B$782,I$11)+'СЕТ СН'!$F$12+СВЦЭМ!$D$10+'СЕТ СН'!$F$5-'СЕТ СН'!$F$20</f>
        <v>3096.34086604</v>
      </c>
      <c r="J21" s="36">
        <f>SUMIFS(СВЦЭМ!$C$39:$C$782,СВЦЭМ!$A$39:$A$782,$A21,СВЦЭМ!$B$39:$B$782,J$11)+'СЕТ СН'!$F$12+СВЦЭМ!$D$10+'СЕТ СН'!$F$5-'СЕТ СН'!$F$20</f>
        <v>2999.6532726599999</v>
      </c>
      <c r="K21" s="36">
        <f>SUMIFS(СВЦЭМ!$C$39:$C$782,СВЦЭМ!$A$39:$A$782,$A21,СВЦЭМ!$B$39:$B$782,K$11)+'СЕТ СН'!$F$12+СВЦЭМ!$D$10+'СЕТ СН'!$F$5-'СЕТ СН'!$F$20</f>
        <v>2925.9267520200001</v>
      </c>
      <c r="L21" s="36">
        <f>SUMIFS(СВЦЭМ!$C$39:$C$782,СВЦЭМ!$A$39:$A$782,$A21,СВЦЭМ!$B$39:$B$782,L$11)+'СЕТ СН'!$F$12+СВЦЭМ!$D$10+'СЕТ СН'!$F$5-'СЕТ СН'!$F$20</f>
        <v>2830.5181224899998</v>
      </c>
      <c r="M21" s="36">
        <f>SUMIFS(СВЦЭМ!$C$39:$C$782,СВЦЭМ!$A$39:$A$782,$A21,СВЦЭМ!$B$39:$B$782,M$11)+'СЕТ СН'!$F$12+СВЦЭМ!$D$10+'СЕТ СН'!$F$5-'СЕТ СН'!$F$20</f>
        <v>2824.4319771999999</v>
      </c>
      <c r="N21" s="36">
        <f>SUMIFS(СВЦЭМ!$C$39:$C$782,СВЦЭМ!$A$39:$A$782,$A21,СВЦЭМ!$B$39:$B$782,N$11)+'СЕТ СН'!$F$12+СВЦЭМ!$D$10+'СЕТ СН'!$F$5-'СЕТ СН'!$F$20</f>
        <v>2816.5431837799997</v>
      </c>
      <c r="O21" s="36">
        <f>SUMIFS(СВЦЭМ!$C$39:$C$782,СВЦЭМ!$A$39:$A$782,$A21,СВЦЭМ!$B$39:$B$782,O$11)+'СЕТ СН'!$F$12+СВЦЭМ!$D$10+'СЕТ СН'!$F$5-'СЕТ СН'!$F$20</f>
        <v>2813.4922343200001</v>
      </c>
      <c r="P21" s="36">
        <f>SUMIFS(СВЦЭМ!$C$39:$C$782,СВЦЭМ!$A$39:$A$782,$A21,СВЦЭМ!$B$39:$B$782,P$11)+'СЕТ СН'!$F$12+СВЦЭМ!$D$10+'СЕТ СН'!$F$5-'СЕТ СН'!$F$20</f>
        <v>2813.69158909</v>
      </c>
      <c r="Q21" s="36">
        <f>SUMIFS(СВЦЭМ!$C$39:$C$782,СВЦЭМ!$A$39:$A$782,$A21,СВЦЭМ!$B$39:$B$782,Q$11)+'СЕТ СН'!$F$12+СВЦЭМ!$D$10+'СЕТ СН'!$F$5-'СЕТ СН'!$F$20</f>
        <v>2822.3065633599999</v>
      </c>
      <c r="R21" s="36">
        <f>SUMIFS(СВЦЭМ!$C$39:$C$782,СВЦЭМ!$A$39:$A$782,$A21,СВЦЭМ!$B$39:$B$782,R$11)+'СЕТ СН'!$F$12+СВЦЭМ!$D$10+'СЕТ СН'!$F$5-'СЕТ СН'!$F$20</f>
        <v>2828.43470196</v>
      </c>
      <c r="S21" s="36">
        <f>SUMIFS(СВЦЭМ!$C$39:$C$782,СВЦЭМ!$A$39:$A$782,$A21,СВЦЭМ!$B$39:$B$782,S$11)+'СЕТ СН'!$F$12+СВЦЭМ!$D$10+'СЕТ СН'!$F$5-'СЕТ СН'!$F$20</f>
        <v>2814.95517359</v>
      </c>
      <c r="T21" s="36">
        <f>SUMIFS(СВЦЭМ!$C$39:$C$782,СВЦЭМ!$A$39:$A$782,$A21,СВЦЭМ!$B$39:$B$782,T$11)+'СЕТ СН'!$F$12+СВЦЭМ!$D$10+'СЕТ СН'!$F$5-'СЕТ СН'!$F$20</f>
        <v>2801.7537064099997</v>
      </c>
      <c r="U21" s="36">
        <f>SUMIFS(СВЦЭМ!$C$39:$C$782,СВЦЭМ!$A$39:$A$782,$A21,СВЦЭМ!$B$39:$B$782,U$11)+'СЕТ СН'!$F$12+СВЦЭМ!$D$10+'СЕТ СН'!$F$5-'СЕТ СН'!$F$20</f>
        <v>2831.9120744100001</v>
      </c>
      <c r="V21" s="36">
        <f>SUMIFS(СВЦЭМ!$C$39:$C$782,СВЦЭМ!$A$39:$A$782,$A21,СВЦЭМ!$B$39:$B$782,V$11)+'СЕТ СН'!$F$12+СВЦЭМ!$D$10+'СЕТ СН'!$F$5-'СЕТ СН'!$F$20</f>
        <v>2819.0280338800003</v>
      </c>
      <c r="W21" s="36">
        <f>SUMIFS(СВЦЭМ!$C$39:$C$782,СВЦЭМ!$A$39:$A$782,$A21,СВЦЭМ!$B$39:$B$782,W$11)+'СЕТ СН'!$F$12+СВЦЭМ!$D$10+'СЕТ СН'!$F$5-'СЕТ СН'!$F$20</f>
        <v>2798.9252345599998</v>
      </c>
      <c r="X21" s="36">
        <f>SUMIFS(СВЦЭМ!$C$39:$C$782,СВЦЭМ!$A$39:$A$782,$A21,СВЦЭМ!$B$39:$B$782,X$11)+'СЕТ СН'!$F$12+СВЦЭМ!$D$10+'СЕТ СН'!$F$5-'СЕТ СН'!$F$20</f>
        <v>2836.27045937</v>
      </c>
      <c r="Y21" s="36">
        <f>SUMIFS(СВЦЭМ!$C$39:$C$782,СВЦЭМ!$A$39:$A$782,$A21,СВЦЭМ!$B$39:$B$782,Y$11)+'СЕТ СН'!$F$12+СВЦЭМ!$D$10+'СЕТ СН'!$F$5-'СЕТ СН'!$F$20</f>
        <v>2953.6189913899998</v>
      </c>
    </row>
    <row r="22" spans="1:25" ht="15.75" x14ac:dyDescent="0.2">
      <c r="A22" s="35">
        <f t="shared" si="0"/>
        <v>45515</v>
      </c>
      <c r="B22" s="36">
        <f>SUMIFS(СВЦЭМ!$C$39:$C$782,СВЦЭМ!$A$39:$A$782,$A22,СВЦЭМ!$B$39:$B$782,B$11)+'СЕТ СН'!$F$12+СВЦЭМ!$D$10+'СЕТ СН'!$F$5-'СЕТ СН'!$F$20</f>
        <v>3009.3449293799999</v>
      </c>
      <c r="C22" s="36">
        <f>SUMIFS(СВЦЭМ!$C$39:$C$782,СВЦЭМ!$A$39:$A$782,$A22,СВЦЭМ!$B$39:$B$782,C$11)+'СЕТ СН'!$F$12+СВЦЭМ!$D$10+'СЕТ СН'!$F$5-'СЕТ СН'!$F$20</f>
        <v>3076.6117240499998</v>
      </c>
      <c r="D22" s="36">
        <f>SUMIFS(СВЦЭМ!$C$39:$C$782,СВЦЭМ!$A$39:$A$782,$A22,СВЦЭМ!$B$39:$B$782,D$11)+'СЕТ СН'!$F$12+СВЦЭМ!$D$10+'СЕТ СН'!$F$5-'СЕТ СН'!$F$20</f>
        <v>3124.3552604300003</v>
      </c>
      <c r="E22" s="36">
        <f>SUMIFS(СВЦЭМ!$C$39:$C$782,СВЦЭМ!$A$39:$A$782,$A22,СВЦЭМ!$B$39:$B$782,E$11)+'СЕТ СН'!$F$12+СВЦЭМ!$D$10+'СЕТ СН'!$F$5-'СЕТ СН'!$F$20</f>
        <v>3151.4828921600001</v>
      </c>
      <c r="F22" s="36">
        <f>SUMIFS(СВЦЭМ!$C$39:$C$782,СВЦЭМ!$A$39:$A$782,$A22,СВЦЭМ!$B$39:$B$782,F$11)+'СЕТ СН'!$F$12+СВЦЭМ!$D$10+'СЕТ СН'!$F$5-'СЕТ СН'!$F$20</f>
        <v>3163.86669162</v>
      </c>
      <c r="G22" s="36">
        <f>SUMIFS(СВЦЭМ!$C$39:$C$782,СВЦЭМ!$A$39:$A$782,$A22,СВЦЭМ!$B$39:$B$782,G$11)+'СЕТ СН'!$F$12+СВЦЭМ!$D$10+'СЕТ СН'!$F$5-'СЕТ СН'!$F$20</f>
        <v>3159.0537178200002</v>
      </c>
      <c r="H22" s="36">
        <f>SUMIFS(СВЦЭМ!$C$39:$C$782,СВЦЭМ!$A$39:$A$782,$A22,СВЦЭМ!$B$39:$B$782,H$11)+'СЕТ СН'!$F$12+СВЦЭМ!$D$10+'СЕТ СН'!$F$5-'СЕТ СН'!$F$20</f>
        <v>3148.5269848400003</v>
      </c>
      <c r="I22" s="36">
        <f>SUMIFS(СВЦЭМ!$C$39:$C$782,СВЦЭМ!$A$39:$A$782,$A22,СВЦЭМ!$B$39:$B$782,I$11)+'СЕТ СН'!$F$12+СВЦЭМ!$D$10+'СЕТ СН'!$F$5-'СЕТ СН'!$F$20</f>
        <v>3110.1412209199998</v>
      </c>
      <c r="J22" s="36">
        <f>SUMIFS(СВЦЭМ!$C$39:$C$782,СВЦЭМ!$A$39:$A$782,$A22,СВЦЭМ!$B$39:$B$782,J$11)+'СЕТ СН'!$F$12+СВЦЭМ!$D$10+'СЕТ СН'!$F$5-'СЕТ СН'!$F$20</f>
        <v>3039.83873954</v>
      </c>
      <c r="K22" s="36">
        <f>SUMIFS(СВЦЭМ!$C$39:$C$782,СВЦЭМ!$A$39:$A$782,$A22,СВЦЭМ!$B$39:$B$782,K$11)+'СЕТ СН'!$F$12+СВЦЭМ!$D$10+'СЕТ СН'!$F$5-'СЕТ СН'!$F$20</f>
        <v>2962.3653133600001</v>
      </c>
      <c r="L22" s="36">
        <f>SUMIFS(СВЦЭМ!$C$39:$C$782,СВЦЭМ!$A$39:$A$782,$A22,СВЦЭМ!$B$39:$B$782,L$11)+'СЕТ СН'!$F$12+СВЦЭМ!$D$10+'СЕТ СН'!$F$5-'СЕТ СН'!$F$20</f>
        <v>2913.0955166399999</v>
      </c>
      <c r="M22" s="36">
        <f>SUMIFS(СВЦЭМ!$C$39:$C$782,СВЦЭМ!$A$39:$A$782,$A22,СВЦЭМ!$B$39:$B$782,M$11)+'СЕТ СН'!$F$12+СВЦЭМ!$D$10+'СЕТ СН'!$F$5-'СЕТ СН'!$F$20</f>
        <v>2893.4239477299998</v>
      </c>
      <c r="N22" s="36">
        <f>SUMIFS(СВЦЭМ!$C$39:$C$782,СВЦЭМ!$A$39:$A$782,$A22,СВЦЭМ!$B$39:$B$782,N$11)+'СЕТ СН'!$F$12+СВЦЭМ!$D$10+'СЕТ СН'!$F$5-'СЕТ СН'!$F$20</f>
        <v>2860.5693930799998</v>
      </c>
      <c r="O22" s="36">
        <f>SUMIFS(СВЦЭМ!$C$39:$C$782,СВЦЭМ!$A$39:$A$782,$A22,СВЦЭМ!$B$39:$B$782,O$11)+'СЕТ СН'!$F$12+СВЦЭМ!$D$10+'СЕТ СН'!$F$5-'СЕТ СН'!$F$20</f>
        <v>2859.37744909</v>
      </c>
      <c r="P22" s="36">
        <f>SUMIFS(СВЦЭМ!$C$39:$C$782,СВЦЭМ!$A$39:$A$782,$A22,СВЦЭМ!$B$39:$B$782,P$11)+'СЕТ СН'!$F$12+СВЦЭМ!$D$10+'СЕТ СН'!$F$5-'СЕТ СН'!$F$20</f>
        <v>2876.9575791699999</v>
      </c>
      <c r="Q22" s="36">
        <f>SUMIFS(СВЦЭМ!$C$39:$C$782,СВЦЭМ!$A$39:$A$782,$A22,СВЦЭМ!$B$39:$B$782,Q$11)+'СЕТ СН'!$F$12+СВЦЭМ!$D$10+'СЕТ СН'!$F$5-'СЕТ СН'!$F$20</f>
        <v>2881.3629200200003</v>
      </c>
      <c r="R22" s="36">
        <f>SUMIFS(СВЦЭМ!$C$39:$C$782,СВЦЭМ!$A$39:$A$782,$A22,СВЦЭМ!$B$39:$B$782,R$11)+'СЕТ СН'!$F$12+СВЦЭМ!$D$10+'СЕТ СН'!$F$5-'СЕТ СН'!$F$20</f>
        <v>2889.3257169200001</v>
      </c>
      <c r="S22" s="36">
        <f>SUMIFS(СВЦЭМ!$C$39:$C$782,СВЦЭМ!$A$39:$A$782,$A22,СВЦЭМ!$B$39:$B$782,S$11)+'СЕТ СН'!$F$12+СВЦЭМ!$D$10+'СЕТ СН'!$F$5-'СЕТ СН'!$F$20</f>
        <v>2846.93921374</v>
      </c>
      <c r="T22" s="36">
        <f>SUMIFS(СВЦЭМ!$C$39:$C$782,СВЦЭМ!$A$39:$A$782,$A22,СВЦЭМ!$B$39:$B$782,T$11)+'СЕТ СН'!$F$12+СВЦЭМ!$D$10+'СЕТ СН'!$F$5-'СЕТ СН'!$F$20</f>
        <v>2827.2103260499998</v>
      </c>
      <c r="U22" s="36">
        <f>SUMIFS(СВЦЭМ!$C$39:$C$782,СВЦЭМ!$A$39:$A$782,$A22,СВЦЭМ!$B$39:$B$782,U$11)+'СЕТ СН'!$F$12+СВЦЭМ!$D$10+'СЕТ СН'!$F$5-'СЕТ СН'!$F$20</f>
        <v>2844.9014263099998</v>
      </c>
      <c r="V22" s="36">
        <f>SUMIFS(СВЦЭМ!$C$39:$C$782,СВЦЭМ!$A$39:$A$782,$A22,СВЦЭМ!$B$39:$B$782,V$11)+'СЕТ СН'!$F$12+СВЦЭМ!$D$10+'СЕТ СН'!$F$5-'СЕТ СН'!$F$20</f>
        <v>2840.5166495900003</v>
      </c>
      <c r="W22" s="36">
        <f>SUMIFS(СВЦЭМ!$C$39:$C$782,СВЦЭМ!$A$39:$A$782,$A22,СВЦЭМ!$B$39:$B$782,W$11)+'СЕТ СН'!$F$12+СВЦЭМ!$D$10+'СЕТ СН'!$F$5-'СЕТ СН'!$F$20</f>
        <v>2824.24790282</v>
      </c>
      <c r="X22" s="36">
        <f>SUMIFS(СВЦЭМ!$C$39:$C$782,СВЦЭМ!$A$39:$A$782,$A22,СВЦЭМ!$B$39:$B$782,X$11)+'СЕТ СН'!$F$12+СВЦЭМ!$D$10+'СЕТ СН'!$F$5-'СЕТ СН'!$F$20</f>
        <v>2892.1295156699998</v>
      </c>
      <c r="Y22" s="36">
        <f>SUMIFS(СВЦЭМ!$C$39:$C$782,СВЦЭМ!$A$39:$A$782,$A22,СВЦЭМ!$B$39:$B$782,Y$11)+'СЕТ СН'!$F$12+СВЦЭМ!$D$10+'СЕТ СН'!$F$5-'СЕТ СН'!$F$20</f>
        <v>2976.5792892199997</v>
      </c>
    </row>
    <row r="23" spans="1:25" ht="15.75" x14ac:dyDescent="0.2">
      <c r="A23" s="35">
        <f t="shared" si="0"/>
        <v>45516</v>
      </c>
      <c r="B23" s="36">
        <f>SUMIFS(СВЦЭМ!$C$39:$C$782,СВЦЭМ!$A$39:$A$782,$A23,СВЦЭМ!$B$39:$B$782,B$11)+'СЕТ СН'!$F$12+СВЦЭМ!$D$10+'СЕТ СН'!$F$5-'СЕТ СН'!$F$20</f>
        <v>3052.97890057</v>
      </c>
      <c r="C23" s="36">
        <f>SUMIFS(СВЦЭМ!$C$39:$C$782,СВЦЭМ!$A$39:$A$782,$A23,СВЦЭМ!$B$39:$B$782,C$11)+'СЕТ СН'!$F$12+СВЦЭМ!$D$10+'СЕТ СН'!$F$5-'СЕТ СН'!$F$20</f>
        <v>3119.2668962400003</v>
      </c>
      <c r="D23" s="36">
        <f>SUMIFS(СВЦЭМ!$C$39:$C$782,СВЦЭМ!$A$39:$A$782,$A23,СВЦЭМ!$B$39:$B$782,D$11)+'СЕТ СН'!$F$12+СВЦЭМ!$D$10+'СЕТ СН'!$F$5-'СЕТ СН'!$F$20</f>
        <v>3172.2570588200001</v>
      </c>
      <c r="E23" s="36">
        <f>SUMIFS(СВЦЭМ!$C$39:$C$782,СВЦЭМ!$A$39:$A$782,$A23,СВЦЭМ!$B$39:$B$782,E$11)+'СЕТ СН'!$F$12+СВЦЭМ!$D$10+'СЕТ СН'!$F$5-'СЕТ СН'!$F$20</f>
        <v>3193.9807796200002</v>
      </c>
      <c r="F23" s="36">
        <f>SUMIFS(СВЦЭМ!$C$39:$C$782,СВЦЭМ!$A$39:$A$782,$A23,СВЦЭМ!$B$39:$B$782,F$11)+'СЕТ СН'!$F$12+СВЦЭМ!$D$10+'СЕТ СН'!$F$5-'СЕТ СН'!$F$20</f>
        <v>3207.8598247299997</v>
      </c>
      <c r="G23" s="36">
        <f>SUMIFS(СВЦЭМ!$C$39:$C$782,СВЦЭМ!$A$39:$A$782,$A23,СВЦЭМ!$B$39:$B$782,G$11)+'СЕТ СН'!$F$12+СВЦЭМ!$D$10+'СЕТ СН'!$F$5-'СЕТ СН'!$F$20</f>
        <v>3196.8115526299998</v>
      </c>
      <c r="H23" s="36">
        <f>SUMIFS(СВЦЭМ!$C$39:$C$782,СВЦЭМ!$A$39:$A$782,$A23,СВЦЭМ!$B$39:$B$782,H$11)+'СЕТ СН'!$F$12+СВЦЭМ!$D$10+'СЕТ СН'!$F$5-'СЕТ СН'!$F$20</f>
        <v>3144.9478631100001</v>
      </c>
      <c r="I23" s="36">
        <f>SUMIFS(СВЦЭМ!$C$39:$C$782,СВЦЭМ!$A$39:$A$782,$A23,СВЦЭМ!$B$39:$B$782,I$11)+'СЕТ СН'!$F$12+СВЦЭМ!$D$10+'СЕТ СН'!$F$5-'СЕТ СН'!$F$20</f>
        <v>3061.7807522499998</v>
      </c>
      <c r="J23" s="36">
        <f>SUMIFS(СВЦЭМ!$C$39:$C$782,СВЦЭМ!$A$39:$A$782,$A23,СВЦЭМ!$B$39:$B$782,J$11)+'СЕТ СН'!$F$12+СВЦЭМ!$D$10+'СЕТ СН'!$F$5-'СЕТ СН'!$F$20</f>
        <v>2985.06224445</v>
      </c>
      <c r="K23" s="36">
        <f>SUMIFS(СВЦЭМ!$C$39:$C$782,СВЦЭМ!$A$39:$A$782,$A23,СВЦЭМ!$B$39:$B$782,K$11)+'СЕТ СН'!$F$12+СВЦЭМ!$D$10+'СЕТ СН'!$F$5-'СЕТ СН'!$F$20</f>
        <v>2893.64140249</v>
      </c>
      <c r="L23" s="36">
        <f>SUMIFS(СВЦЭМ!$C$39:$C$782,СВЦЭМ!$A$39:$A$782,$A23,СВЦЭМ!$B$39:$B$782,L$11)+'СЕТ СН'!$F$12+СВЦЭМ!$D$10+'СЕТ СН'!$F$5-'СЕТ СН'!$F$20</f>
        <v>2863.9590401800001</v>
      </c>
      <c r="M23" s="36">
        <f>SUMIFS(СВЦЭМ!$C$39:$C$782,СВЦЭМ!$A$39:$A$782,$A23,СВЦЭМ!$B$39:$B$782,M$11)+'СЕТ СН'!$F$12+СВЦЭМ!$D$10+'СЕТ СН'!$F$5-'СЕТ СН'!$F$20</f>
        <v>2848.8731263999998</v>
      </c>
      <c r="N23" s="36">
        <f>SUMIFS(СВЦЭМ!$C$39:$C$782,СВЦЭМ!$A$39:$A$782,$A23,СВЦЭМ!$B$39:$B$782,N$11)+'СЕТ СН'!$F$12+СВЦЭМ!$D$10+'СЕТ СН'!$F$5-'СЕТ СН'!$F$20</f>
        <v>2835.8903137699999</v>
      </c>
      <c r="O23" s="36">
        <f>SUMIFS(СВЦЭМ!$C$39:$C$782,СВЦЭМ!$A$39:$A$782,$A23,СВЦЭМ!$B$39:$B$782,O$11)+'СЕТ СН'!$F$12+СВЦЭМ!$D$10+'СЕТ СН'!$F$5-'СЕТ СН'!$F$20</f>
        <v>2837.5504249999999</v>
      </c>
      <c r="P23" s="36">
        <f>SUMIFS(СВЦЭМ!$C$39:$C$782,СВЦЭМ!$A$39:$A$782,$A23,СВЦЭМ!$B$39:$B$782,P$11)+'СЕТ СН'!$F$12+СВЦЭМ!$D$10+'СЕТ СН'!$F$5-'СЕТ СН'!$F$20</f>
        <v>2834.7671834499997</v>
      </c>
      <c r="Q23" s="36">
        <f>SUMIFS(СВЦЭМ!$C$39:$C$782,СВЦЭМ!$A$39:$A$782,$A23,СВЦЭМ!$B$39:$B$782,Q$11)+'СЕТ СН'!$F$12+СВЦЭМ!$D$10+'СЕТ СН'!$F$5-'СЕТ СН'!$F$20</f>
        <v>2830.4808761499999</v>
      </c>
      <c r="R23" s="36">
        <f>SUMIFS(СВЦЭМ!$C$39:$C$782,СВЦЭМ!$A$39:$A$782,$A23,СВЦЭМ!$B$39:$B$782,R$11)+'СЕТ СН'!$F$12+СВЦЭМ!$D$10+'СЕТ СН'!$F$5-'СЕТ СН'!$F$20</f>
        <v>2835.4629865799998</v>
      </c>
      <c r="S23" s="36">
        <f>SUMIFS(СВЦЭМ!$C$39:$C$782,СВЦЭМ!$A$39:$A$782,$A23,СВЦЭМ!$B$39:$B$782,S$11)+'СЕТ СН'!$F$12+СВЦЭМ!$D$10+'СЕТ СН'!$F$5-'СЕТ СН'!$F$20</f>
        <v>2794.2596513200001</v>
      </c>
      <c r="T23" s="36">
        <f>SUMIFS(СВЦЭМ!$C$39:$C$782,СВЦЭМ!$A$39:$A$782,$A23,СВЦЭМ!$B$39:$B$782,T$11)+'СЕТ СН'!$F$12+СВЦЭМ!$D$10+'СЕТ СН'!$F$5-'СЕТ СН'!$F$20</f>
        <v>2767.8488540999997</v>
      </c>
      <c r="U23" s="36">
        <f>SUMIFS(СВЦЭМ!$C$39:$C$782,СВЦЭМ!$A$39:$A$782,$A23,СВЦЭМ!$B$39:$B$782,U$11)+'СЕТ СН'!$F$12+СВЦЭМ!$D$10+'СЕТ СН'!$F$5-'СЕТ СН'!$F$20</f>
        <v>2791.31849934</v>
      </c>
      <c r="V23" s="36">
        <f>SUMIFS(СВЦЭМ!$C$39:$C$782,СВЦЭМ!$A$39:$A$782,$A23,СВЦЭМ!$B$39:$B$782,V$11)+'СЕТ СН'!$F$12+СВЦЭМ!$D$10+'СЕТ СН'!$F$5-'СЕТ СН'!$F$20</f>
        <v>2801.6720479300002</v>
      </c>
      <c r="W23" s="36">
        <f>SUMIFS(СВЦЭМ!$C$39:$C$782,СВЦЭМ!$A$39:$A$782,$A23,СВЦЭМ!$B$39:$B$782,W$11)+'СЕТ СН'!$F$12+СВЦЭМ!$D$10+'СЕТ СН'!$F$5-'СЕТ СН'!$F$20</f>
        <v>2791.4890156399997</v>
      </c>
      <c r="X23" s="36">
        <f>SUMIFS(СВЦЭМ!$C$39:$C$782,СВЦЭМ!$A$39:$A$782,$A23,СВЦЭМ!$B$39:$B$782,X$11)+'СЕТ СН'!$F$12+СВЦЭМ!$D$10+'СЕТ СН'!$F$5-'СЕТ СН'!$F$20</f>
        <v>2834.5358969099998</v>
      </c>
      <c r="Y23" s="36">
        <f>SUMIFS(СВЦЭМ!$C$39:$C$782,СВЦЭМ!$A$39:$A$782,$A23,СВЦЭМ!$B$39:$B$782,Y$11)+'СЕТ СН'!$F$12+СВЦЭМ!$D$10+'СЕТ СН'!$F$5-'СЕТ СН'!$F$20</f>
        <v>2910.1522830599997</v>
      </c>
    </row>
    <row r="24" spans="1:25" ht="15.75" x14ac:dyDescent="0.2">
      <c r="A24" s="35">
        <f t="shared" si="0"/>
        <v>45517</v>
      </c>
      <c r="B24" s="36">
        <f>SUMIFS(СВЦЭМ!$C$39:$C$782,СВЦЭМ!$A$39:$A$782,$A24,СВЦЭМ!$B$39:$B$782,B$11)+'СЕТ СН'!$F$12+СВЦЭМ!$D$10+'СЕТ СН'!$F$5-'СЕТ СН'!$F$20</f>
        <v>3012.8630066799997</v>
      </c>
      <c r="C24" s="36">
        <f>SUMIFS(СВЦЭМ!$C$39:$C$782,СВЦЭМ!$A$39:$A$782,$A24,СВЦЭМ!$B$39:$B$782,C$11)+'СЕТ СН'!$F$12+СВЦЭМ!$D$10+'СЕТ СН'!$F$5-'СЕТ СН'!$F$20</f>
        <v>3151.5657591500003</v>
      </c>
      <c r="D24" s="36">
        <f>SUMIFS(СВЦЭМ!$C$39:$C$782,СВЦЭМ!$A$39:$A$782,$A24,СВЦЭМ!$B$39:$B$782,D$11)+'СЕТ СН'!$F$12+СВЦЭМ!$D$10+'СЕТ СН'!$F$5-'СЕТ СН'!$F$20</f>
        <v>3230.6087577999997</v>
      </c>
      <c r="E24" s="36">
        <f>SUMIFS(СВЦЭМ!$C$39:$C$782,СВЦЭМ!$A$39:$A$782,$A24,СВЦЭМ!$B$39:$B$782,E$11)+'СЕТ СН'!$F$12+СВЦЭМ!$D$10+'СЕТ СН'!$F$5-'СЕТ СН'!$F$20</f>
        <v>3267.6314712200001</v>
      </c>
      <c r="F24" s="36">
        <f>SUMIFS(СВЦЭМ!$C$39:$C$782,СВЦЭМ!$A$39:$A$782,$A24,СВЦЭМ!$B$39:$B$782,F$11)+'СЕТ СН'!$F$12+СВЦЭМ!$D$10+'СЕТ СН'!$F$5-'СЕТ СН'!$F$20</f>
        <v>3278.2094002399999</v>
      </c>
      <c r="G24" s="36">
        <f>SUMIFS(СВЦЭМ!$C$39:$C$782,СВЦЭМ!$A$39:$A$782,$A24,СВЦЭМ!$B$39:$B$782,G$11)+'СЕТ СН'!$F$12+СВЦЭМ!$D$10+'СЕТ СН'!$F$5-'СЕТ СН'!$F$20</f>
        <v>3271.3261790100005</v>
      </c>
      <c r="H24" s="36">
        <f>SUMIFS(СВЦЭМ!$C$39:$C$782,СВЦЭМ!$A$39:$A$782,$A24,СВЦЭМ!$B$39:$B$782,H$11)+'СЕТ СН'!$F$12+СВЦЭМ!$D$10+'СЕТ СН'!$F$5-'СЕТ СН'!$F$20</f>
        <v>3265.8252327700002</v>
      </c>
      <c r="I24" s="36">
        <f>SUMIFS(СВЦЭМ!$C$39:$C$782,СВЦЭМ!$A$39:$A$782,$A24,СВЦЭМ!$B$39:$B$782,I$11)+'СЕТ СН'!$F$12+СВЦЭМ!$D$10+'СЕТ СН'!$F$5-'СЕТ СН'!$F$20</f>
        <v>3141.2169849700003</v>
      </c>
      <c r="J24" s="36">
        <f>SUMIFS(СВЦЭМ!$C$39:$C$782,СВЦЭМ!$A$39:$A$782,$A24,СВЦЭМ!$B$39:$B$782,J$11)+'СЕТ СН'!$F$12+СВЦЭМ!$D$10+'СЕТ СН'!$F$5-'СЕТ СН'!$F$20</f>
        <v>3011.6594681199999</v>
      </c>
      <c r="K24" s="36">
        <f>SUMIFS(СВЦЭМ!$C$39:$C$782,СВЦЭМ!$A$39:$A$782,$A24,СВЦЭМ!$B$39:$B$782,K$11)+'СЕТ СН'!$F$12+СВЦЭМ!$D$10+'СЕТ СН'!$F$5-'СЕТ СН'!$F$20</f>
        <v>2920.9622108799999</v>
      </c>
      <c r="L24" s="36">
        <f>SUMIFS(СВЦЭМ!$C$39:$C$782,СВЦЭМ!$A$39:$A$782,$A24,СВЦЭМ!$B$39:$B$782,L$11)+'СЕТ СН'!$F$12+СВЦЭМ!$D$10+'СЕТ СН'!$F$5-'СЕТ СН'!$F$20</f>
        <v>2865.22108312</v>
      </c>
      <c r="M24" s="36">
        <f>SUMIFS(СВЦЭМ!$C$39:$C$782,СВЦЭМ!$A$39:$A$782,$A24,СВЦЭМ!$B$39:$B$782,M$11)+'СЕТ СН'!$F$12+СВЦЭМ!$D$10+'СЕТ СН'!$F$5-'СЕТ СН'!$F$20</f>
        <v>2861.0613720000001</v>
      </c>
      <c r="N24" s="36">
        <f>SUMIFS(СВЦЭМ!$C$39:$C$782,СВЦЭМ!$A$39:$A$782,$A24,СВЦЭМ!$B$39:$B$782,N$11)+'СЕТ СН'!$F$12+СВЦЭМ!$D$10+'СЕТ СН'!$F$5-'СЕТ СН'!$F$20</f>
        <v>2868.2180675199997</v>
      </c>
      <c r="O24" s="36">
        <f>SUMIFS(СВЦЭМ!$C$39:$C$782,СВЦЭМ!$A$39:$A$782,$A24,СВЦЭМ!$B$39:$B$782,O$11)+'СЕТ СН'!$F$12+СВЦЭМ!$D$10+'СЕТ СН'!$F$5-'СЕТ СН'!$F$20</f>
        <v>2848.1214926900002</v>
      </c>
      <c r="P24" s="36">
        <f>SUMIFS(СВЦЭМ!$C$39:$C$782,СВЦЭМ!$A$39:$A$782,$A24,СВЦЭМ!$B$39:$B$782,P$11)+'СЕТ СН'!$F$12+СВЦЭМ!$D$10+'СЕТ СН'!$F$5-'СЕТ СН'!$F$20</f>
        <v>2850.9372455800003</v>
      </c>
      <c r="Q24" s="36">
        <f>SUMIFS(СВЦЭМ!$C$39:$C$782,СВЦЭМ!$A$39:$A$782,$A24,СВЦЭМ!$B$39:$B$782,Q$11)+'СЕТ СН'!$F$12+СВЦЭМ!$D$10+'СЕТ СН'!$F$5-'СЕТ СН'!$F$20</f>
        <v>2857.2755408000003</v>
      </c>
      <c r="R24" s="36">
        <f>SUMIFS(СВЦЭМ!$C$39:$C$782,СВЦЭМ!$A$39:$A$782,$A24,СВЦЭМ!$B$39:$B$782,R$11)+'СЕТ СН'!$F$12+СВЦЭМ!$D$10+'СЕТ СН'!$F$5-'СЕТ СН'!$F$20</f>
        <v>2877.86397657</v>
      </c>
      <c r="S24" s="36">
        <f>SUMIFS(СВЦЭМ!$C$39:$C$782,СВЦЭМ!$A$39:$A$782,$A24,СВЦЭМ!$B$39:$B$782,S$11)+'СЕТ СН'!$F$12+СВЦЭМ!$D$10+'СЕТ СН'!$F$5-'СЕТ СН'!$F$20</f>
        <v>2837.95428657</v>
      </c>
      <c r="T24" s="36">
        <f>SUMIFS(СВЦЭМ!$C$39:$C$782,СВЦЭМ!$A$39:$A$782,$A24,СВЦЭМ!$B$39:$B$782,T$11)+'СЕТ СН'!$F$12+СВЦЭМ!$D$10+'СЕТ СН'!$F$5-'СЕТ СН'!$F$20</f>
        <v>2826.10452665</v>
      </c>
      <c r="U24" s="36">
        <f>SUMIFS(СВЦЭМ!$C$39:$C$782,СВЦЭМ!$A$39:$A$782,$A24,СВЦЭМ!$B$39:$B$782,U$11)+'СЕТ СН'!$F$12+СВЦЭМ!$D$10+'СЕТ СН'!$F$5-'СЕТ СН'!$F$20</f>
        <v>2871.4453773599998</v>
      </c>
      <c r="V24" s="36">
        <f>SUMIFS(СВЦЭМ!$C$39:$C$782,СВЦЭМ!$A$39:$A$782,$A24,СВЦЭМ!$B$39:$B$782,V$11)+'СЕТ СН'!$F$12+СВЦЭМ!$D$10+'СЕТ СН'!$F$5-'СЕТ СН'!$F$20</f>
        <v>2863.69447279</v>
      </c>
      <c r="W24" s="36">
        <f>SUMIFS(СВЦЭМ!$C$39:$C$782,СВЦЭМ!$A$39:$A$782,$A24,СВЦЭМ!$B$39:$B$782,W$11)+'СЕТ СН'!$F$12+СВЦЭМ!$D$10+'СЕТ СН'!$F$5-'СЕТ СН'!$F$20</f>
        <v>2858.4699424099999</v>
      </c>
      <c r="X24" s="36">
        <f>SUMIFS(СВЦЭМ!$C$39:$C$782,СВЦЭМ!$A$39:$A$782,$A24,СВЦЭМ!$B$39:$B$782,X$11)+'СЕТ СН'!$F$12+СВЦЭМ!$D$10+'СЕТ СН'!$F$5-'СЕТ СН'!$F$20</f>
        <v>2933.0627499699999</v>
      </c>
      <c r="Y24" s="36">
        <f>SUMIFS(СВЦЭМ!$C$39:$C$782,СВЦЭМ!$A$39:$A$782,$A24,СВЦЭМ!$B$39:$B$782,Y$11)+'СЕТ СН'!$F$12+СВЦЭМ!$D$10+'СЕТ СН'!$F$5-'СЕТ СН'!$F$20</f>
        <v>2994.0260064300001</v>
      </c>
    </row>
    <row r="25" spans="1:25" ht="15.75" x14ac:dyDescent="0.2">
      <c r="A25" s="35">
        <f t="shared" si="0"/>
        <v>45518</v>
      </c>
      <c r="B25" s="36">
        <f>SUMIFS(СВЦЭМ!$C$39:$C$782,СВЦЭМ!$A$39:$A$782,$A25,СВЦЭМ!$B$39:$B$782,B$11)+'СЕТ СН'!$F$12+СВЦЭМ!$D$10+'СЕТ СН'!$F$5-'СЕТ СН'!$F$20</f>
        <v>3168.8455112800002</v>
      </c>
      <c r="C25" s="36">
        <f>SUMIFS(СВЦЭМ!$C$39:$C$782,СВЦЭМ!$A$39:$A$782,$A25,СВЦЭМ!$B$39:$B$782,C$11)+'СЕТ СН'!$F$12+СВЦЭМ!$D$10+'СЕТ СН'!$F$5-'СЕТ СН'!$F$20</f>
        <v>3272.9355567800003</v>
      </c>
      <c r="D25" s="36">
        <f>SUMIFS(СВЦЭМ!$C$39:$C$782,СВЦЭМ!$A$39:$A$782,$A25,СВЦЭМ!$B$39:$B$782,D$11)+'СЕТ СН'!$F$12+СВЦЭМ!$D$10+'СЕТ СН'!$F$5-'СЕТ СН'!$F$20</f>
        <v>3367.4811648000004</v>
      </c>
      <c r="E25" s="36">
        <f>SUMIFS(СВЦЭМ!$C$39:$C$782,СВЦЭМ!$A$39:$A$782,$A25,СВЦЭМ!$B$39:$B$782,E$11)+'СЕТ СН'!$F$12+СВЦЭМ!$D$10+'СЕТ СН'!$F$5-'СЕТ СН'!$F$20</f>
        <v>3440.9560584199999</v>
      </c>
      <c r="F25" s="36">
        <f>SUMIFS(СВЦЭМ!$C$39:$C$782,СВЦЭМ!$A$39:$A$782,$A25,СВЦЭМ!$B$39:$B$782,F$11)+'СЕТ СН'!$F$12+СВЦЭМ!$D$10+'СЕТ СН'!$F$5-'СЕТ СН'!$F$20</f>
        <v>3451.2102516499999</v>
      </c>
      <c r="G25" s="36">
        <f>SUMIFS(СВЦЭМ!$C$39:$C$782,СВЦЭМ!$A$39:$A$782,$A25,СВЦЭМ!$B$39:$B$782,G$11)+'СЕТ СН'!$F$12+СВЦЭМ!$D$10+'СЕТ СН'!$F$5-'СЕТ СН'!$F$20</f>
        <v>3427.7237903700006</v>
      </c>
      <c r="H25" s="36">
        <f>SUMIFS(СВЦЭМ!$C$39:$C$782,СВЦЭМ!$A$39:$A$782,$A25,СВЦЭМ!$B$39:$B$782,H$11)+'СЕТ СН'!$F$12+СВЦЭМ!$D$10+'СЕТ СН'!$F$5-'СЕТ СН'!$F$20</f>
        <v>3415.6938820900004</v>
      </c>
      <c r="I25" s="36">
        <f>SUMIFS(СВЦЭМ!$C$39:$C$782,СВЦЭМ!$A$39:$A$782,$A25,СВЦЭМ!$B$39:$B$782,I$11)+'СЕТ СН'!$F$12+СВЦЭМ!$D$10+'СЕТ СН'!$F$5-'СЕТ СН'!$F$20</f>
        <v>3342.6444740900006</v>
      </c>
      <c r="J25" s="36">
        <f>SUMIFS(СВЦЭМ!$C$39:$C$782,СВЦЭМ!$A$39:$A$782,$A25,СВЦЭМ!$B$39:$B$782,J$11)+'СЕТ СН'!$F$12+СВЦЭМ!$D$10+'СЕТ СН'!$F$5-'СЕТ СН'!$F$20</f>
        <v>3219.5917235100005</v>
      </c>
      <c r="K25" s="36">
        <f>SUMIFS(СВЦЭМ!$C$39:$C$782,СВЦЭМ!$A$39:$A$782,$A25,СВЦЭМ!$B$39:$B$782,K$11)+'СЕТ СН'!$F$12+СВЦЭМ!$D$10+'СЕТ СН'!$F$5-'СЕТ СН'!$F$20</f>
        <v>3126.8707960500001</v>
      </c>
      <c r="L25" s="36">
        <f>SUMIFS(СВЦЭМ!$C$39:$C$782,СВЦЭМ!$A$39:$A$782,$A25,СВЦЭМ!$B$39:$B$782,L$11)+'СЕТ СН'!$F$12+СВЦЭМ!$D$10+'СЕТ СН'!$F$5-'СЕТ СН'!$F$20</f>
        <v>3053.11700281</v>
      </c>
      <c r="M25" s="36">
        <f>SUMIFS(СВЦЭМ!$C$39:$C$782,СВЦЭМ!$A$39:$A$782,$A25,СВЦЭМ!$B$39:$B$782,M$11)+'СЕТ СН'!$F$12+СВЦЭМ!$D$10+'СЕТ СН'!$F$5-'СЕТ СН'!$F$20</f>
        <v>3026.4125094299998</v>
      </c>
      <c r="N25" s="36">
        <f>SUMIFS(СВЦЭМ!$C$39:$C$782,СВЦЭМ!$A$39:$A$782,$A25,СВЦЭМ!$B$39:$B$782,N$11)+'СЕТ СН'!$F$12+СВЦЭМ!$D$10+'СЕТ СН'!$F$5-'СЕТ СН'!$F$20</f>
        <v>3031.9084805000002</v>
      </c>
      <c r="O25" s="36">
        <f>SUMIFS(СВЦЭМ!$C$39:$C$782,СВЦЭМ!$A$39:$A$782,$A25,СВЦЭМ!$B$39:$B$782,O$11)+'СЕТ СН'!$F$12+СВЦЭМ!$D$10+'СЕТ СН'!$F$5-'СЕТ СН'!$F$20</f>
        <v>3025.8945341399999</v>
      </c>
      <c r="P25" s="36">
        <f>SUMIFS(СВЦЭМ!$C$39:$C$782,СВЦЭМ!$A$39:$A$782,$A25,СВЦЭМ!$B$39:$B$782,P$11)+'СЕТ СН'!$F$12+СВЦЭМ!$D$10+'СЕТ СН'!$F$5-'СЕТ СН'!$F$20</f>
        <v>3019.1131261199998</v>
      </c>
      <c r="Q25" s="36">
        <f>SUMIFS(СВЦЭМ!$C$39:$C$782,СВЦЭМ!$A$39:$A$782,$A25,СВЦЭМ!$B$39:$B$782,Q$11)+'СЕТ СН'!$F$12+СВЦЭМ!$D$10+'СЕТ СН'!$F$5-'СЕТ СН'!$F$20</f>
        <v>3022.14486863</v>
      </c>
      <c r="R25" s="36">
        <f>SUMIFS(СВЦЭМ!$C$39:$C$782,СВЦЭМ!$A$39:$A$782,$A25,СВЦЭМ!$B$39:$B$782,R$11)+'СЕТ СН'!$F$12+СВЦЭМ!$D$10+'СЕТ СН'!$F$5-'СЕТ СН'!$F$20</f>
        <v>3029.5849196999998</v>
      </c>
      <c r="S25" s="36">
        <f>SUMIFS(СВЦЭМ!$C$39:$C$782,СВЦЭМ!$A$39:$A$782,$A25,СВЦЭМ!$B$39:$B$782,S$11)+'СЕТ СН'!$F$12+СВЦЭМ!$D$10+'СЕТ СН'!$F$5-'СЕТ СН'!$F$20</f>
        <v>3036.90648973</v>
      </c>
      <c r="T25" s="36">
        <f>SUMIFS(СВЦЭМ!$C$39:$C$782,СВЦЭМ!$A$39:$A$782,$A25,СВЦЭМ!$B$39:$B$782,T$11)+'СЕТ СН'!$F$12+СВЦЭМ!$D$10+'СЕТ СН'!$F$5-'СЕТ СН'!$F$20</f>
        <v>3023.6080245399999</v>
      </c>
      <c r="U25" s="36">
        <f>SUMIFS(СВЦЭМ!$C$39:$C$782,СВЦЭМ!$A$39:$A$782,$A25,СВЦЭМ!$B$39:$B$782,U$11)+'СЕТ СН'!$F$12+СВЦЭМ!$D$10+'СЕТ СН'!$F$5-'СЕТ СН'!$F$20</f>
        <v>3036.4533426899998</v>
      </c>
      <c r="V25" s="36">
        <f>SUMIFS(СВЦЭМ!$C$39:$C$782,СВЦЭМ!$A$39:$A$782,$A25,СВЦЭМ!$B$39:$B$782,V$11)+'СЕТ СН'!$F$12+СВЦЭМ!$D$10+'СЕТ СН'!$F$5-'СЕТ СН'!$F$20</f>
        <v>3042.1975584299998</v>
      </c>
      <c r="W25" s="36">
        <f>SUMIFS(СВЦЭМ!$C$39:$C$782,СВЦЭМ!$A$39:$A$782,$A25,СВЦЭМ!$B$39:$B$782,W$11)+'СЕТ СН'!$F$12+СВЦЭМ!$D$10+'СЕТ СН'!$F$5-'СЕТ СН'!$F$20</f>
        <v>3029.5066431200003</v>
      </c>
      <c r="X25" s="36">
        <f>SUMIFS(СВЦЭМ!$C$39:$C$782,СВЦЭМ!$A$39:$A$782,$A25,СВЦЭМ!$B$39:$B$782,X$11)+'СЕТ СН'!$F$12+СВЦЭМ!$D$10+'СЕТ СН'!$F$5-'СЕТ СН'!$F$20</f>
        <v>3110.2999065100003</v>
      </c>
      <c r="Y25" s="36">
        <f>SUMIFS(СВЦЭМ!$C$39:$C$782,СВЦЭМ!$A$39:$A$782,$A25,СВЦЭМ!$B$39:$B$782,Y$11)+'СЕТ СН'!$F$12+СВЦЭМ!$D$10+'СЕТ СН'!$F$5-'СЕТ СН'!$F$20</f>
        <v>3216.0965716400005</v>
      </c>
    </row>
    <row r="26" spans="1:25" ht="15.75" x14ac:dyDescent="0.2">
      <c r="A26" s="35">
        <f t="shared" si="0"/>
        <v>45519</v>
      </c>
      <c r="B26" s="36">
        <f>SUMIFS(СВЦЭМ!$C$39:$C$782,СВЦЭМ!$A$39:$A$782,$A26,СВЦЭМ!$B$39:$B$782,B$11)+'СЕТ СН'!$F$12+СВЦЭМ!$D$10+'СЕТ СН'!$F$5-'СЕТ СН'!$F$20</f>
        <v>3268.2234211499999</v>
      </c>
      <c r="C26" s="36">
        <f>SUMIFS(СВЦЭМ!$C$39:$C$782,СВЦЭМ!$A$39:$A$782,$A26,СВЦЭМ!$B$39:$B$782,C$11)+'СЕТ СН'!$F$12+СВЦЭМ!$D$10+'СЕТ СН'!$F$5-'СЕТ СН'!$F$20</f>
        <v>3336.5970630100001</v>
      </c>
      <c r="D26" s="36">
        <f>SUMIFS(СВЦЭМ!$C$39:$C$782,СВЦЭМ!$A$39:$A$782,$A26,СВЦЭМ!$B$39:$B$782,D$11)+'СЕТ СН'!$F$12+СВЦЭМ!$D$10+'СЕТ СН'!$F$5-'СЕТ СН'!$F$20</f>
        <v>3377.6025192699999</v>
      </c>
      <c r="E26" s="36">
        <f>SUMIFS(СВЦЭМ!$C$39:$C$782,СВЦЭМ!$A$39:$A$782,$A26,СВЦЭМ!$B$39:$B$782,E$11)+'СЕТ СН'!$F$12+СВЦЭМ!$D$10+'СЕТ СН'!$F$5-'СЕТ СН'!$F$20</f>
        <v>3387.2819116500004</v>
      </c>
      <c r="F26" s="36">
        <f>SUMIFS(СВЦЭМ!$C$39:$C$782,СВЦЭМ!$A$39:$A$782,$A26,СВЦЭМ!$B$39:$B$782,F$11)+'СЕТ СН'!$F$12+СВЦЭМ!$D$10+'СЕТ СН'!$F$5-'СЕТ СН'!$F$20</f>
        <v>3390.5450422200001</v>
      </c>
      <c r="G26" s="36">
        <f>SUMIFS(СВЦЭМ!$C$39:$C$782,СВЦЭМ!$A$39:$A$782,$A26,СВЦЭМ!$B$39:$B$782,G$11)+'СЕТ СН'!$F$12+СВЦЭМ!$D$10+'СЕТ СН'!$F$5-'СЕТ СН'!$F$20</f>
        <v>3371.0624956199999</v>
      </c>
      <c r="H26" s="36">
        <f>SUMIFS(СВЦЭМ!$C$39:$C$782,СВЦЭМ!$A$39:$A$782,$A26,СВЦЭМ!$B$39:$B$782,H$11)+'СЕТ СН'!$F$12+СВЦЭМ!$D$10+'СЕТ СН'!$F$5-'СЕТ СН'!$F$20</f>
        <v>3326.8196813499999</v>
      </c>
      <c r="I26" s="36">
        <f>SUMIFS(СВЦЭМ!$C$39:$C$782,СВЦЭМ!$A$39:$A$782,$A26,СВЦЭМ!$B$39:$B$782,I$11)+'СЕТ СН'!$F$12+СВЦЭМ!$D$10+'СЕТ СН'!$F$5-'СЕТ СН'!$F$20</f>
        <v>3236.2638219600003</v>
      </c>
      <c r="J26" s="36">
        <f>SUMIFS(СВЦЭМ!$C$39:$C$782,СВЦЭМ!$A$39:$A$782,$A26,СВЦЭМ!$B$39:$B$782,J$11)+'СЕТ СН'!$F$12+СВЦЭМ!$D$10+'СЕТ СН'!$F$5-'СЕТ СН'!$F$20</f>
        <v>3179.8884813899999</v>
      </c>
      <c r="K26" s="36">
        <f>SUMIFS(СВЦЭМ!$C$39:$C$782,СВЦЭМ!$A$39:$A$782,$A26,СВЦЭМ!$B$39:$B$782,K$11)+'СЕТ СН'!$F$12+СВЦЭМ!$D$10+'СЕТ СН'!$F$5-'СЕТ СН'!$F$20</f>
        <v>3092.8069906999999</v>
      </c>
      <c r="L26" s="36">
        <f>SUMIFS(СВЦЭМ!$C$39:$C$782,СВЦЭМ!$A$39:$A$782,$A26,СВЦЭМ!$B$39:$B$782,L$11)+'СЕТ СН'!$F$12+СВЦЭМ!$D$10+'СЕТ СН'!$F$5-'СЕТ СН'!$F$20</f>
        <v>3085.9655573600003</v>
      </c>
      <c r="M26" s="36">
        <f>SUMIFS(СВЦЭМ!$C$39:$C$782,СВЦЭМ!$A$39:$A$782,$A26,СВЦЭМ!$B$39:$B$782,M$11)+'СЕТ СН'!$F$12+СВЦЭМ!$D$10+'СЕТ СН'!$F$5-'СЕТ СН'!$F$20</f>
        <v>3109.9294260699999</v>
      </c>
      <c r="N26" s="36">
        <f>SUMIFS(СВЦЭМ!$C$39:$C$782,СВЦЭМ!$A$39:$A$782,$A26,СВЦЭМ!$B$39:$B$782,N$11)+'СЕТ СН'!$F$12+СВЦЭМ!$D$10+'СЕТ СН'!$F$5-'СЕТ СН'!$F$20</f>
        <v>3100.8929701300003</v>
      </c>
      <c r="O26" s="36">
        <f>SUMIFS(СВЦЭМ!$C$39:$C$782,СВЦЭМ!$A$39:$A$782,$A26,СВЦЭМ!$B$39:$B$782,O$11)+'СЕТ СН'!$F$12+СВЦЭМ!$D$10+'СЕТ СН'!$F$5-'СЕТ СН'!$F$20</f>
        <v>3089.1316647900003</v>
      </c>
      <c r="P26" s="36">
        <f>SUMIFS(СВЦЭМ!$C$39:$C$782,СВЦЭМ!$A$39:$A$782,$A26,СВЦЭМ!$B$39:$B$782,P$11)+'СЕТ СН'!$F$12+СВЦЭМ!$D$10+'СЕТ СН'!$F$5-'СЕТ СН'!$F$20</f>
        <v>3091.3524445499997</v>
      </c>
      <c r="Q26" s="36">
        <f>SUMIFS(СВЦЭМ!$C$39:$C$782,СВЦЭМ!$A$39:$A$782,$A26,СВЦЭМ!$B$39:$B$782,Q$11)+'СЕТ СН'!$F$12+СВЦЭМ!$D$10+'СЕТ СН'!$F$5-'СЕТ СН'!$F$20</f>
        <v>3080.7365262900003</v>
      </c>
      <c r="R26" s="36">
        <f>SUMIFS(СВЦЭМ!$C$39:$C$782,СВЦЭМ!$A$39:$A$782,$A26,СВЦЭМ!$B$39:$B$782,R$11)+'СЕТ СН'!$F$12+СВЦЭМ!$D$10+'СЕТ СН'!$F$5-'СЕТ СН'!$F$20</f>
        <v>3091.2441597100001</v>
      </c>
      <c r="S26" s="36">
        <f>SUMIFS(СВЦЭМ!$C$39:$C$782,СВЦЭМ!$A$39:$A$782,$A26,СВЦЭМ!$B$39:$B$782,S$11)+'СЕТ СН'!$F$12+СВЦЭМ!$D$10+'СЕТ СН'!$F$5-'СЕТ СН'!$F$20</f>
        <v>3090.06897914</v>
      </c>
      <c r="T26" s="36">
        <f>SUMIFS(СВЦЭМ!$C$39:$C$782,СВЦЭМ!$A$39:$A$782,$A26,СВЦЭМ!$B$39:$B$782,T$11)+'СЕТ СН'!$F$12+СВЦЭМ!$D$10+'СЕТ СН'!$F$5-'СЕТ СН'!$F$20</f>
        <v>3072.9946400500003</v>
      </c>
      <c r="U26" s="36">
        <f>SUMIFS(СВЦЭМ!$C$39:$C$782,СВЦЭМ!$A$39:$A$782,$A26,СВЦЭМ!$B$39:$B$782,U$11)+'СЕТ СН'!$F$12+СВЦЭМ!$D$10+'СЕТ СН'!$F$5-'СЕТ СН'!$F$20</f>
        <v>3080.2472676699999</v>
      </c>
      <c r="V26" s="36">
        <f>SUMIFS(СВЦЭМ!$C$39:$C$782,СВЦЭМ!$A$39:$A$782,$A26,СВЦЭМ!$B$39:$B$782,V$11)+'СЕТ СН'!$F$12+СВЦЭМ!$D$10+'СЕТ СН'!$F$5-'СЕТ СН'!$F$20</f>
        <v>3101.7662342499998</v>
      </c>
      <c r="W26" s="36">
        <f>SUMIFS(СВЦЭМ!$C$39:$C$782,СВЦЭМ!$A$39:$A$782,$A26,СВЦЭМ!$B$39:$B$782,W$11)+'СЕТ СН'!$F$12+СВЦЭМ!$D$10+'СЕТ СН'!$F$5-'СЕТ СН'!$F$20</f>
        <v>3094.1786321999998</v>
      </c>
      <c r="X26" s="36">
        <f>SUMIFS(СВЦЭМ!$C$39:$C$782,СВЦЭМ!$A$39:$A$782,$A26,СВЦЭМ!$B$39:$B$782,X$11)+'СЕТ СН'!$F$12+СВЦЭМ!$D$10+'СЕТ СН'!$F$5-'СЕТ СН'!$F$20</f>
        <v>3171.4899477199997</v>
      </c>
      <c r="Y26" s="36">
        <f>SUMIFS(СВЦЭМ!$C$39:$C$782,СВЦЭМ!$A$39:$A$782,$A26,СВЦЭМ!$B$39:$B$782,Y$11)+'СЕТ СН'!$F$12+СВЦЭМ!$D$10+'СЕТ СН'!$F$5-'СЕТ СН'!$F$20</f>
        <v>3244.9826875600002</v>
      </c>
    </row>
    <row r="27" spans="1:25" ht="15.75" x14ac:dyDescent="0.2">
      <c r="A27" s="35">
        <f t="shared" si="0"/>
        <v>45520</v>
      </c>
      <c r="B27" s="36">
        <f>SUMIFS(СВЦЭМ!$C$39:$C$782,СВЦЭМ!$A$39:$A$782,$A27,СВЦЭМ!$B$39:$B$782,B$11)+'СЕТ СН'!$F$12+СВЦЭМ!$D$10+'СЕТ СН'!$F$5-'СЕТ СН'!$F$20</f>
        <v>3397.8320844500004</v>
      </c>
      <c r="C27" s="36">
        <f>SUMIFS(СВЦЭМ!$C$39:$C$782,СВЦЭМ!$A$39:$A$782,$A27,СВЦЭМ!$B$39:$B$782,C$11)+'СЕТ СН'!$F$12+СВЦЭМ!$D$10+'СЕТ СН'!$F$5-'СЕТ СН'!$F$20</f>
        <v>3402.90238417</v>
      </c>
      <c r="D27" s="36">
        <f>SUMIFS(СВЦЭМ!$C$39:$C$782,СВЦЭМ!$A$39:$A$782,$A27,СВЦЭМ!$B$39:$B$782,D$11)+'СЕТ СН'!$F$12+СВЦЭМ!$D$10+'СЕТ СН'!$F$5-'СЕТ СН'!$F$20</f>
        <v>3441.5136195499999</v>
      </c>
      <c r="E27" s="36">
        <f>SUMIFS(СВЦЭМ!$C$39:$C$782,СВЦЭМ!$A$39:$A$782,$A27,СВЦЭМ!$B$39:$B$782,E$11)+'СЕТ СН'!$F$12+СВЦЭМ!$D$10+'СЕТ СН'!$F$5-'СЕТ СН'!$F$20</f>
        <v>3370.3659344500002</v>
      </c>
      <c r="F27" s="36">
        <f>SUMIFS(СВЦЭМ!$C$39:$C$782,СВЦЭМ!$A$39:$A$782,$A27,СВЦЭМ!$B$39:$B$782,F$11)+'СЕТ СН'!$F$12+СВЦЭМ!$D$10+'СЕТ СН'!$F$5-'СЕТ СН'!$F$20</f>
        <v>3342.1016042900001</v>
      </c>
      <c r="G27" s="36">
        <f>SUMIFS(СВЦЭМ!$C$39:$C$782,СВЦЭМ!$A$39:$A$782,$A27,СВЦЭМ!$B$39:$B$782,G$11)+'СЕТ СН'!$F$12+СВЦЭМ!$D$10+'СЕТ СН'!$F$5-'СЕТ СН'!$F$20</f>
        <v>3287.1505734900002</v>
      </c>
      <c r="H27" s="36">
        <f>SUMIFS(СВЦЭМ!$C$39:$C$782,СВЦЭМ!$A$39:$A$782,$A27,СВЦЭМ!$B$39:$B$782,H$11)+'СЕТ СН'!$F$12+СВЦЭМ!$D$10+'СЕТ СН'!$F$5-'СЕТ СН'!$F$20</f>
        <v>3243.9641100700001</v>
      </c>
      <c r="I27" s="36">
        <f>SUMIFS(СВЦЭМ!$C$39:$C$782,СВЦЭМ!$A$39:$A$782,$A27,СВЦЭМ!$B$39:$B$782,I$11)+'СЕТ СН'!$F$12+СВЦЭМ!$D$10+'СЕТ СН'!$F$5-'СЕТ СН'!$F$20</f>
        <v>3148.3926139599998</v>
      </c>
      <c r="J27" s="36">
        <f>SUMIFS(СВЦЭМ!$C$39:$C$782,СВЦЭМ!$A$39:$A$782,$A27,СВЦЭМ!$B$39:$B$782,J$11)+'СЕТ СН'!$F$12+СВЦЭМ!$D$10+'СЕТ СН'!$F$5-'СЕТ СН'!$F$20</f>
        <v>3063.4176728800003</v>
      </c>
      <c r="K27" s="36">
        <f>SUMIFS(СВЦЭМ!$C$39:$C$782,СВЦЭМ!$A$39:$A$782,$A27,СВЦЭМ!$B$39:$B$782,K$11)+'СЕТ СН'!$F$12+СВЦЭМ!$D$10+'СЕТ СН'!$F$5-'СЕТ СН'!$F$20</f>
        <v>2947.2742777399999</v>
      </c>
      <c r="L27" s="36">
        <f>SUMIFS(СВЦЭМ!$C$39:$C$782,СВЦЭМ!$A$39:$A$782,$A27,СВЦЭМ!$B$39:$B$782,L$11)+'СЕТ СН'!$F$12+СВЦЭМ!$D$10+'СЕТ СН'!$F$5-'СЕТ СН'!$F$20</f>
        <v>2912.1663456300003</v>
      </c>
      <c r="M27" s="36">
        <f>SUMIFS(СВЦЭМ!$C$39:$C$782,СВЦЭМ!$A$39:$A$782,$A27,СВЦЭМ!$B$39:$B$782,M$11)+'СЕТ СН'!$F$12+СВЦЭМ!$D$10+'СЕТ СН'!$F$5-'СЕТ СН'!$F$20</f>
        <v>2910.4903325200003</v>
      </c>
      <c r="N27" s="36">
        <f>SUMIFS(СВЦЭМ!$C$39:$C$782,СВЦЭМ!$A$39:$A$782,$A27,СВЦЭМ!$B$39:$B$782,N$11)+'СЕТ СН'!$F$12+СВЦЭМ!$D$10+'СЕТ СН'!$F$5-'СЕТ СН'!$F$20</f>
        <v>2905.4958174799999</v>
      </c>
      <c r="O27" s="36">
        <f>SUMIFS(СВЦЭМ!$C$39:$C$782,СВЦЭМ!$A$39:$A$782,$A27,СВЦЭМ!$B$39:$B$782,O$11)+'СЕТ СН'!$F$12+СВЦЭМ!$D$10+'СЕТ СН'!$F$5-'СЕТ СН'!$F$20</f>
        <v>2926.1433099599999</v>
      </c>
      <c r="P27" s="36">
        <f>SUMIFS(СВЦЭМ!$C$39:$C$782,СВЦЭМ!$A$39:$A$782,$A27,СВЦЭМ!$B$39:$B$782,P$11)+'СЕТ СН'!$F$12+СВЦЭМ!$D$10+'СЕТ СН'!$F$5-'СЕТ СН'!$F$20</f>
        <v>2964.1638431399997</v>
      </c>
      <c r="Q27" s="36">
        <f>SUMIFS(СВЦЭМ!$C$39:$C$782,СВЦЭМ!$A$39:$A$782,$A27,СВЦЭМ!$B$39:$B$782,Q$11)+'СЕТ СН'!$F$12+СВЦЭМ!$D$10+'СЕТ СН'!$F$5-'СЕТ СН'!$F$20</f>
        <v>2986.2074848800003</v>
      </c>
      <c r="R27" s="36">
        <f>SUMIFS(СВЦЭМ!$C$39:$C$782,СВЦЭМ!$A$39:$A$782,$A27,СВЦЭМ!$B$39:$B$782,R$11)+'СЕТ СН'!$F$12+СВЦЭМ!$D$10+'СЕТ СН'!$F$5-'СЕТ СН'!$F$20</f>
        <v>2989.0371842599998</v>
      </c>
      <c r="S27" s="36">
        <f>SUMIFS(СВЦЭМ!$C$39:$C$782,СВЦЭМ!$A$39:$A$782,$A27,СВЦЭМ!$B$39:$B$782,S$11)+'СЕТ СН'!$F$12+СВЦЭМ!$D$10+'СЕТ СН'!$F$5-'СЕТ СН'!$F$20</f>
        <v>2904.97071108</v>
      </c>
      <c r="T27" s="36">
        <f>SUMIFS(СВЦЭМ!$C$39:$C$782,СВЦЭМ!$A$39:$A$782,$A27,СВЦЭМ!$B$39:$B$782,T$11)+'СЕТ СН'!$F$12+СВЦЭМ!$D$10+'СЕТ СН'!$F$5-'СЕТ СН'!$F$20</f>
        <v>2878.1581428600002</v>
      </c>
      <c r="U27" s="36">
        <f>SUMIFS(СВЦЭМ!$C$39:$C$782,СВЦЭМ!$A$39:$A$782,$A27,СВЦЭМ!$B$39:$B$782,U$11)+'СЕТ СН'!$F$12+СВЦЭМ!$D$10+'СЕТ СН'!$F$5-'СЕТ СН'!$F$20</f>
        <v>2899.6708711800002</v>
      </c>
      <c r="V27" s="36">
        <f>SUMIFS(СВЦЭМ!$C$39:$C$782,СВЦЭМ!$A$39:$A$782,$A27,СВЦЭМ!$B$39:$B$782,V$11)+'СЕТ СН'!$F$12+СВЦЭМ!$D$10+'СЕТ СН'!$F$5-'СЕТ СН'!$F$20</f>
        <v>2944.6184254999998</v>
      </c>
      <c r="W27" s="36">
        <f>SUMIFS(СВЦЭМ!$C$39:$C$782,СВЦЭМ!$A$39:$A$782,$A27,СВЦЭМ!$B$39:$B$782,W$11)+'СЕТ СН'!$F$12+СВЦЭМ!$D$10+'СЕТ СН'!$F$5-'СЕТ СН'!$F$20</f>
        <v>2952.9877191599999</v>
      </c>
      <c r="X27" s="36">
        <f>SUMIFS(СВЦЭМ!$C$39:$C$782,СВЦЭМ!$A$39:$A$782,$A27,СВЦЭМ!$B$39:$B$782,X$11)+'СЕТ СН'!$F$12+СВЦЭМ!$D$10+'СЕТ СН'!$F$5-'СЕТ СН'!$F$20</f>
        <v>3002.3075429800001</v>
      </c>
      <c r="Y27" s="36">
        <f>SUMIFS(СВЦЭМ!$C$39:$C$782,СВЦЭМ!$A$39:$A$782,$A27,СВЦЭМ!$B$39:$B$782,Y$11)+'СЕТ СН'!$F$12+СВЦЭМ!$D$10+'СЕТ СН'!$F$5-'СЕТ СН'!$F$20</f>
        <v>3066.3743683900002</v>
      </c>
    </row>
    <row r="28" spans="1:25" ht="15.75" x14ac:dyDescent="0.2">
      <c r="A28" s="35">
        <f t="shared" si="0"/>
        <v>45521</v>
      </c>
      <c r="B28" s="36">
        <f>SUMIFS(СВЦЭМ!$C$39:$C$782,СВЦЭМ!$A$39:$A$782,$A28,СВЦЭМ!$B$39:$B$782,B$11)+'СЕТ СН'!$F$12+СВЦЭМ!$D$10+'СЕТ СН'!$F$5-'СЕТ СН'!$F$20</f>
        <v>3117.87366974</v>
      </c>
      <c r="C28" s="36">
        <f>SUMIFS(СВЦЭМ!$C$39:$C$782,СВЦЭМ!$A$39:$A$782,$A28,СВЦЭМ!$B$39:$B$782,C$11)+'СЕТ СН'!$F$12+СВЦЭМ!$D$10+'СЕТ СН'!$F$5-'СЕТ СН'!$F$20</f>
        <v>3225.5988594400005</v>
      </c>
      <c r="D28" s="36">
        <f>SUMIFS(СВЦЭМ!$C$39:$C$782,СВЦЭМ!$A$39:$A$782,$A28,СВЦЭМ!$B$39:$B$782,D$11)+'СЕТ СН'!$F$12+СВЦЭМ!$D$10+'СЕТ СН'!$F$5-'СЕТ СН'!$F$20</f>
        <v>3268.9852367200001</v>
      </c>
      <c r="E28" s="36">
        <f>SUMIFS(СВЦЭМ!$C$39:$C$782,СВЦЭМ!$A$39:$A$782,$A28,СВЦЭМ!$B$39:$B$782,E$11)+'СЕТ СН'!$F$12+СВЦЭМ!$D$10+'СЕТ СН'!$F$5-'СЕТ СН'!$F$20</f>
        <v>3277.2908599299999</v>
      </c>
      <c r="F28" s="36">
        <f>SUMIFS(СВЦЭМ!$C$39:$C$782,СВЦЭМ!$A$39:$A$782,$A28,СВЦЭМ!$B$39:$B$782,F$11)+'СЕТ СН'!$F$12+СВЦЭМ!$D$10+'СЕТ СН'!$F$5-'СЕТ СН'!$F$20</f>
        <v>3288.6949697500004</v>
      </c>
      <c r="G28" s="36">
        <f>SUMIFS(СВЦЭМ!$C$39:$C$782,СВЦЭМ!$A$39:$A$782,$A28,СВЦЭМ!$B$39:$B$782,G$11)+'СЕТ СН'!$F$12+СВЦЭМ!$D$10+'СЕТ СН'!$F$5-'СЕТ СН'!$F$20</f>
        <v>3272.6975857799998</v>
      </c>
      <c r="H28" s="36">
        <f>SUMIFS(СВЦЭМ!$C$39:$C$782,СВЦЭМ!$A$39:$A$782,$A28,СВЦЭМ!$B$39:$B$782,H$11)+'СЕТ СН'!$F$12+СВЦЭМ!$D$10+'СЕТ СН'!$F$5-'СЕТ СН'!$F$20</f>
        <v>3260.2517281300006</v>
      </c>
      <c r="I28" s="36">
        <f>SUMIFS(СВЦЭМ!$C$39:$C$782,СВЦЭМ!$A$39:$A$782,$A28,СВЦЭМ!$B$39:$B$782,I$11)+'СЕТ СН'!$F$12+СВЦЭМ!$D$10+'СЕТ СН'!$F$5-'СЕТ СН'!$F$20</f>
        <v>3235.5597332400002</v>
      </c>
      <c r="J28" s="36">
        <f>SUMIFS(СВЦЭМ!$C$39:$C$782,СВЦЭМ!$A$39:$A$782,$A28,СВЦЭМ!$B$39:$B$782,J$11)+'СЕТ СН'!$F$12+СВЦЭМ!$D$10+'СЕТ СН'!$F$5-'СЕТ СН'!$F$20</f>
        <v>3123.7741489600003</v>
      </c>
      <c r="K28" s="36">
        <f>SUMIFS(СВЦЭМ!$C$39:$C$782,СВЦЭМ!$A$39:$A$782,$A28,СВЦЭМ!$B$39:$B$782,K$11)+'СЕТ СН'!$F$12+СВЦЭМ!$D$10+'СЕТ СН'!$F$5-'СЕТ СН'!$F$20</f>
        <v>3041.1184363399998</v>
      </c>
      <c r="L28" s="36">
        <f>SUMIFS(СВЦЭМ!$C$39:$C$782,СВЦЭМ!$A$39:$A$782,$A28,СВЦЭМ!$B$39:$B$782,L$11)+'СЕТ СН'!$F$12+СВЦЭМ!$D$10+'СЕТ СН'!$F$5-'СЕТ СН'!$F$20</f>
        <v>2970.71546635</v>
      </c>
      <c r="M28" s="36">
        <f>SUMIFS(СВЦЭМ!$C$39:$C$782,СВЦЭМ!$A$39:$A$782,$A28,СВЦЭМ!$B$39:$B$782,M$11)+'СЕТ СН'!$F$12+СВЦЭМ!$D$10+'СЕТ СН'!$F$5-'СЕТ СН'!$F$20</f>
        <v>2956.6805473700001</v>
      </c>
      <c r="N28" s="36">
        <f>SUMIFS(СВЦЭМ!$C$39:$C$782,СВЦЭМ!$A$39:$A$782,$A28,СВЦЭМ!$B$39:$B$782,N$11)+'СЕТ СН'!$F$12+СВЦЭМ!$D$10+'СЕТ СН'!$F$5-'СЕТ СН'!$F$20</f>
        <v>2955.7049050799997</v>
      </c>
      <c r="O28" s="36">
        <f>SUMIFS(СВЦЭМ!$C$39:$C$782,СВЦЭМ!$A$39:$A$782,$A28,СВЦЭМ!$B$39:$B$782,O$11)+'СЕТ СН'!$F$12+СВЦЭМ!$D$10+'СЕТ СН'!$F$5-'СЕТ СН'!$F$20</f>
        <v>2949.1853740500001</v>
      </c>
      <c r="P28" s="36">
        <f>SUMIFS(СВЦЭМ!$C$39:$C$782,СВЦЭМ!$A$39:$A$782,$A28,СВЦЭМ!$B$39:$B$782,P$11)+'СЕТ СН'!$F$12+СВЦЭМ!$D$10+'СЕТ СН'!$F$5-'СЕТ СН'!$F$20</f>
        <v>2950.1444028699998</v>
      </c>
      <c r="Q28" s="36">
        <f>SUMIFS(СВЦЭМ!$C$39:$C$782,СВЦЭМ!$A$39:$A$782,$A28,СВЦЭМ!$B$39:$B$782,Q$11)+'СЕТ СН'!$F$12+СВЦЭМ!$D$10+'СЕТ СН'!$F$5-'СЕТ СН'!$F$20</f>
        <v>2960.3219357200001</v>
      </c>
      <c r="R28" s="36">
        <f>SUMIFS(СВЦЭМ!$C$39:$C$782,СВЦЭМ!$A$39:$A$782,$A28,СВЦЭМ!$B$39:$B$782,R$11)+'СЕТ СН'!$F$12+СВЦЭМ!$D$10+'СЕТ СН'!$F$5-'СЕТ СН'!$F$20</f>
        <v>2984.7623364299998</v>
      </c>
      <c r="S28" s="36">
        <f>SUMIFS(СВЦЭМ!$C$39:$C$782,СВЦЭМ!$A$39:$A$782,$A28,СВЦЭМ!$B$39:$B$782,S$11)+'СЕТ СН'!$F$12+СВЦЭМ!$D$10+'СЕТ СН'!$F$5-'СЕТ СН'!$F$20</f>
        <v>2964.2250859699998</v>
      </c>
      <c r="T28" s="36">
        <f>SUMIFS(СВЦЭМ!$C$39:$C$782,СВЦЭМ!$A$39:$A$782,$A28,СВЦЭМ!$B$39:$B$782,T$11)+'СЕТ СН'!$F$12+СВЦЭМ!$D$10+'СЕТ СН'!$F$5-'СЕТ СН'!$F$20</f>
        <v>2950.1223586699998</v>
      </c>
      <c r="U28" s="36">
        <f>SUMIFS(СВЦЭМ!$C$39:$C$782,СВЦЭМ!$A$39:$A$782,$A28,СВЦЭМ!$B$39:$B$782,U$11)+'СЕТ СН'!$F$12+СВЦЭМ!$D$10+'СЕТ СН'!$F$5-'СЕТ СН'!$F$20</f>
        <v>2946.8623570700001</v>
      </c>
      <c r="V28" s="36">
        <f>SUMIFS(СВЦЭМ!$C$39:$C$782,СВЦЭМ!$A$39:$A$782,$A28,СВЦЭМ!$B$39:$B$782,V$11)+'СЕТ СН'!$F$12+СВЦЭМ!$D$10+'СЕТ СН'!$F$5-'СЕТ СН'!$F$20</f>
        <v>2945.42560675</v>
      </c>
      <c r="W28" s="36">
        <f>SUMIFS(СВЦЭМ!$C$39:$C$782,СВЦЭМ!$A$39:$A$782,$A28,СВЦЭМ!$B$39:$B$782,W$11)+'СЕТ СН'!$F$12+СВЦЭМ!$D$10+'СЕТ СН'!$F$5-'СЕТ СН'!$F$20</f>
        <v>2933.83767223</v>
      </c>
      <c r="X28" s="36">
        <f>SUMIFS(СВЦЭМ!$C$39:$C$782,СВЦЭМ!$A$39:$A$782,$A28,СВЦЭМ!$B$39:$B$782,X$11)+'СЕТ СН'!$F$12+СВЦЭМ!$D$10+'СЕТ СН'!$F$5-'СЕТ СН'!$F$20</f>
        <v>2988.8495011699997</v>
      </c>
      <c r="Y28" s="36">
        <f>SUMIFS(СВЦЭМ!$C$39:$C$782,СВЦЭМ!$A$39:$A$782,$A28,СВЦЭМ!$B$39:$B$782,Y$11)+'СЕТ СН'!$F$12+СВЦЭМ!$D$10+'СЕТ СН'!$F$5-'СЕТ СН'!$F$20</f>
        <v>3072.6435956200003</v>
      </c>
    </row>
    <row r="29" spans="1:25" ht="15.75" x14ac:dyDescent="0.2">
      <c r="A29" s="35">
        <f t="shared" si="0"/>
        <v>45522</v>
      </c>
      <c r="B29" s="36">
        <f>SUMIFS(СВЦЭМ!$C$39:$C$782,СВЦЭМ!$A$39:$A$782,$A29,СВЦЭМ!$B$39:$B$782,B$11)+'СЕТ СН'!$F$12+СВЦЭМ!$D$10+'СЕТ СН'!$F$5-'СЕТ СН'!$F$20</f>
        <v>3060.8125940600003</v>
      </c>
      <c r="C29" s="36">
        <f>SUMIFS(СВЦЭМ!$C$39:$C$782,СВЦЭМ!$A$39:$A$782,$A29,СВЦЭМ!$B$39:$B$782,C$11)+'СЕТ СН'!$F$12+СВЦЭМ!$D$10+'СЕТ СН'!$F$5-'СЕТ СН'!$F$20</f>
        <v>3157.3553095100001</v>
      </c>
      <c r="D29" s="36">
        <f>SUMIFS(СВЦЭМ!$C$39:$C$782,СВЦЭМ!$A$39:$A$782,$A29,СВЦЭМ!$B$39:$B$782,D$11)+'СЕТ СН'!$F$12+СВЦЭМ!$D$10+'СЕТ СН'!$F$5-'СЕТ СН'!$F$20</f>
        <v>3216.5698676600005</v>
      </c>
      <c r="E29" s="36">
        <f>SUMIFS(СВЦЭМ!$C$39:$C$782,СВЦЭМ!$A$39:$A$782,$A29,СВЦЭМ!$B$39:$B$782,E$11)+'СЕТ СН'!$F$12+СВЦЭМ!$D$10+'СЕТ СН'!$F$5-'СЕТ СН'!$F$20</f>
        <v>3241.7572715200004</v>
      </c>
      <c r="F29" s="36">
        <f>SUMIFS(СВЦЭМ!$C$39:$C$782,СВЦЭМ!$A$39:$A$782,$A29,СВЦЭМ!$B$39:$B$782,F$11)+'СЕТ СН'!$F$12+СВЦЭМ!$D$10+'СЕТ СН'!$F$5-'СЕТ СН'!$F$20</f>
        <v>3274.0013892500001</v>
      </c>
      <c r="G29" s="36">
        <f>SUMIFS(СВЦЭМ!$C$39:$C$782,СВЦЭМ!$A$39:$A$782,$A29,СВЦЭМ!$B$39:$B$782,G$11)+'СЕТ СН'!$F$12+СВЦЭМ!$D$10+'СЕТ СН'!$F$5-'СЕТ СН'!$F$20</f>
        <v>3255.1620420500003</v>
      </c>
      <c r="H29" s="36">
        <f>SUMIFS(СВЦЭМ!$C$39:$C$782,СВЦЭМ!$A$39:$A$782,$A29,СВЦЭМ!$B$39:$B$782,H$11)+'СЕТ СН'!$F$12+СВЦЭМ!$D$10+'СЕТ СН'!$F$5-'СЕТ СН'!$F$20</f>
        <v>3233.8849905699999</v>
      </c>
      <c r="I29" s="36">
        <f>SUMIFS(СВЦЭМ!$C$39:$C$782,СВЦЭМ!$A$39:$A$782,$A29,СВЦЭМ!$B$39:$B$782,I$11)+'СЕТ СН'!$F$12+СВЦЭМ!$D$10+'СЕТ СН'!$F$5-'СЕТ СН'!$F$20</f>
        <v>3172.1085502400001</v>
      </c>
      <c r="J29" s="36">
        <f>SUMIFS(СВЦЭМ!$C$39:$C$782,СВЦЭМ!$A$39:$A$782,$A29,СВЦЭМ!$B$39:$B$782,J$11)+'СЕТ СН'!$F$12+СВЦЭМ!$D$10+'СЕТ СН'!$F$5-'СЕТ СН'!$F$20</f>
        <v>3076.9668317599999</v>
      </c>
      <c r="K29" s="36">
        <f>SUMIFS(СВЦЭМ!$C$39:$C$782,СВЦЭМ!$A$39:$A$782,$A29,СВЦЭМ!$B$39:$B$782,K$11)+'СЕТ СН'!$F$12+СВЦЭМ!$D$10+'СЕТ СН'!$F$5-'СЕТ СН'!$F$20</f>
        <v>2997.7427761099998</v>
      </c>
      <c r="L29" s="36">
        <f>SUMIFS(СВЦЭМ!$C$39:$C$782,СВЦЭМ!$A$39:$A$782,$A29,СВЦЭМ!$B$39:$B$782,L$11)+'СЕТ СН'!$F$12+СВЦЭМ!$D$10+'СЕТ СН'!$F$5-'СЕТ СН'!$F$20</f>
        <v>2955.90333409</v>
      </c>
      <c r="M29" s="36">
        <f>SUMIFS(СВЦЭМ!$C$39:$C$782,СВЦЭМ!$A$39:$A$782,$A29,СВЦЭМ!$B$39:$B$782,M$11)+'СЕТ СН'!$F$12+СВЦЭМ!$D$10+'СЕТ СН'!$F$5-'СЕТ СН'!$F$20</f>
        <v>2937.4139379400003</v>
      </c>
      <c r="N29" s="36">
        <f>SUMIFS(СВЦЭМ!$C$39:$C$782,СВЦЭМ!$A$39:$A$782,$A29,СВЦЭМ!$B$39:$B$782,N$11)+'СЕТ СН'!$F$12+СВЦЭМ!$D$10+'СЕТ СН'!$F$5-'СЕТ СН'!$F$20</f>
        <v>2913.5037182200003</v>
      </c>
      <c r="O29" s="36">
        <f>SUMIFS(СВЦЭМ!$C$39:$C$782,СВЦЭМ!$A$39:$A$782,$A29,СВЦЭМ!$B$39:$B$782,O$11)+'СЕТ СН'!$F$12+СВЦЭМ!$D$10+'СЕТ СН'!$F$5-'СЕТ СН'!$F$20</f>
        <v>2932.6491176</v>
      </c>
      <c r="P29" s="36">
        <f>SUMIFS(СВЦЭМ!$C$39:$C$782,СВЦЭМ!$A$39:$A$782,$A29,СВЦЭМ!$B$39:$B$782,P$11)+'СЕТ СН'!$F$12+СВЦЭМ!$D$10+'СЕТ СН'!$F$5-'СЕТ СН'!$F$20</f>
        <v>2981.1972991499997</v>
      </c>
      <c r="Q29" s="36">
        <f>SUMIFS(СВЦЭМ!$C$39:$C$782,СВЦЭМ!$A$39:$A$782,$A29,СВЦЭМ!$B$39:$B$782,Q$11)+'СЕТ СН'!$F$12+СВЦЭМ!$D$10+'СЕТ СН'!$F$5-'СЕТ СН'!$F$20</f>
        <v>3014.5608506999997</v>
      </c>
      <c r="R29" s="36">
        <f>SUMIFS(СВЦЭМ!$C$39:$C$782,СВЦЭМ!$A$39:$A$782,$A29,СВЦЭМ!$B$39:$B$782,R$11)+'СЕТ СН'!$F$12+СВЦЭМ!$D$10+'СЕТ СН'!$F$5-'СЕТ СН'!$F$20</f>
        <v>3013.5288890500001</v>
      </c>
      <c r="S29" s="36">
        <f>SUMIFS(СВЦЭМ!$C$39:$C$782,СВЦЭМ!$A$39:$A$782,$A29,СВЦЭМ!$B$39:$B$782,S$11)+'СЕТ СН'!$F$12+СВЦЭМ!$D$10+'СЕТ СН'!$F$5-'СЕТ СН'!$F$20</f>
        <v>3012.93307018</v>
      </c>
      <c r="T29" s="36">
        <f>SUMIFS(СВЦЭМ!$C$39:$C$782,СВЦЭМ!$A$39:$A$782,$A29,СВЦЭМ!$B$39:$B$782,T$11)+'СЕТ СН'!$F$12+СВЦЭМ!$D$10+'СЕТ СН'!$F$5-'СЕТ СН'!$F$20</f>
        <v>2996.1193881999998</v>
      </c>
      <c r="U29" s="36">
        <f>SUMIFS(СВЦЭМ!$C$39:$C$782,СВЦЭМ!$A$39:$A$782,$A29,СВЦЭМ!$B$39:$B$782,U$11)+'СЕТ СН'!$F$12+СВЦЭМ!$D$10+'СЕТ СН'!$F$5-'СЕТ СН'!$F$20</f>
        <v>2995.2126845100001</v>
      </c>
      <c r="V29" s="36">
        <f>SUMIFS(СВЦЭМ!$C$39:$C$782,СВЦЭМ!$A$39:$A$782,$A29,СВЦЭМ!$B$39:$B$782,V$11)+'СЕТ СН'!$F$12+СВЦЭМ!$D$10+'СЕТ СН'!$F$5-'СЕТ СН'!$F$20</f>
        <v>3001.4450674099999</v>
      </c>
      <c r="W29" s="36">
        <f>SUMIFS(СВЦЭМ!$C$39:$C$782,СВЦЭМ!$A$39:$A$782,$A29,СВЦЭМ!$B$39:$B$782,W$11)+'СЕТ СН'!$F$12+СВЦЭМ!$D$10+'СЕТ СН'!$F$5-'СЕТ СН'!$F$20</f>
        <v>2986.9458230600003</v>
      </c>
      <c r="X29" s="36">
        <f>SUMIFS(СВЦЭМ!$C$39:$C$782,СВЦЭМ!$A$39:$A$782,$A29,СВЦЭМ!$B$39:$B$782,X$11)+'СЕТ СН'!$F$12+СВЦЭМ!$D$10+'СЕТ СН'!$F$5-'СЕТ СН'!$F$20</f>
        <v>3052.11799157</v>
      </c>
      <c r="Y29" s="36">
        <f>SUMIFS(СВЦЭМ!$C$39:$C$782,СВЦЭМ!$A$39:$A$782,$A29,СВЦЭМ!$B$39:$B$782,Y$11)+'СЕТ СН'!$F$12+СВЦЭМ!$D$10+'СЕТ СН'!$F$5-'СЕТ СН'!$F$20</f>
        <v>3130.8332066200001</v>
      </c>
    </row>
    <row r="30" spans="1:25" ht="15.75" x14ac:dyDescent="0.2">
      <c r="A30" s="35">
        <f t="shared" si="0"/>
        <v>45523</v>
      </c>
      <c r="B30" s="36">
        <f>SUMIFS(СВЦЭМ!$C$39:$C$782,СВЦЭМ!$A$39:$A$782,$A30,СВЦЭМ!$B$39:$B$782,B$11)+'СЕТ СН'!$F$12+СВЦЭМ!$D$10+'СЕТ СН'!$F$5-'СЕТ СН'!$F$20</f>
        <v>3206.7896425300005</v>
      </c>
      <c r="C30" s="36">
        <f>SUMIFS(СВЦЭМ!$C$39:$C$782,СВЦЭМ!$A$39:$A$782,$A30,СВЦЭМ!$B$39:$B$782,C$11)+'СЕТ СН'!$F$12+СВЦЭМ!$D$10+'СЕТ СН'!$F$5-'СЕТ СН'!$F$20</f>
        <v>3333.5488149500006</v>
      </c>
      <c r="D30" s="36">
        <f>SUMIFS(СВЦЭМ!$C$39:$C$782,СВЦЭМ!$A$39:$A$782,$A30,СВЦЭМ!$B$39:$B$782,D$11)+'СЕТ СН'!$F$12+СВЦЭМ!$D$10+'СЕТ СН'!$F$5-'СЕТ СН'!$F$20</f>
        <v>3370.9653030700001</v>
      </c>
      <c r="E30" s="36">
        <f>SUMIFS(СВЦЭМ!$C$39:$C$782,СВЦЭМ!$A$39:$A$782,$A30,СВЦЭМ!$B$39:$B$782,E$11)+'СЕТ СН'!$F$12+СВЦЭМ!$D$10+'СЕТ СН'!$F$5-'СЕТ СН'!$F$20</f>
        <v>3329.11178655</v>
      </c>
      <c r="F30" s="36">
        <f>SUMIFS(СВЦЭМ!$C$39:$C$782,СВЦЭМ!$A$39:$A$782,$A30,СВЦЭМ!$B$39:$B$782,F$11)+'СЕТ СН'!$F$12+СВЦЭМ!$D$10+'СЕТ СН'!$F$5-'СЕТ СН'!$F$20</f>
        <v>3334.2011918899998</v>
      </c>
      <c r="G30" s="36">
        <f>SUMIFS(СВЦЭМ!$C$39:$C$782,СВЦЭМ!$A$39:$A$782,$A30,СВЦЭМ!$B$39:$B$782,G$11)+'СЕТ СН'!$F$12+СВЦЭМ!$D$10+'СЕТ СН'!$F$5-'СЕТ СН'!$F$20</f>
        <v>3345.4963561800005</v>
      </c>
      <c r="H30" s="36">
        <f>SUMIFS(СВЦЭМ!$C$39:$C$782,СВЦЭМ!$A$39:$A$782,$A30,СВЦЭМ!$B$39:$B$782,H$11)+'СЕТ СН'!$F$12+СВЦЭМ!$D$10+'СЕТ СН'!$F$5-'СЕТ СН'!$F$20</f>
        <v>3349.27066199</v>
      </c>
      <c r="I30" s="36">
        <f>SUMIFS(СВЦЭМ!$C$39:$C$782,СВЦЭМ!$A$39:$A$782,$A30,СВЦЭМ!$B$39:$B$782,I$11)+'СЕТ СН'!$F$12+СВЦЭМ!$D$10+'СЕТ СН'!$F$5-'СЕТ СН'!$F$20</f>
        <v>3276.8001878599998</v>
      </c>
      <c r="J30" s="36">
        <f>SUMIFS(СВЦЭМ!$C$39:$C$782,СВЦЭМ!$A$39:$A$782,$A30,СВЦЭМ!$B$39:$B$782,J$11)+'СЕТ СН'!$F$12+СВЦЭМ!$D$10+'СЕТ СН'!$F$5-'СЕТ СН'!$F$20</f>
        <v>3099.43458977</v>
      </c>
      <c r="K30" s="36">
        <f>SUMIFS(СВЦЭМ!$C$39:$C$782,СВЦЭМ!$A$39:$A$782,$A30,СВЦЭМ!$B$39:$B$782,K$11)+'СЕТ СН'!$F$12+СВЦЭМ!$D$10+'СЕТ СН'!$F$5-'СЕТ СН'!$F$20</f>
        <v>3059.6578143199999</v>
      </c>
      <c r="L30" s="36">
        <f>SUMIFS(СВЦЭМ!$C$39:$C$782,СВЦЭМ!$A$39:$A$782,$A30,СВЦЭМ!$B$39:$B$782,L$11)+'СЕТ СН'!$F$12+СВЦЭМ!$D$10+'СЕТ СН'!$F$5-'СЕТ СН'!$F$20</f>
        <v>3053.4802712199998</v>
      </c>
      <c r="M30" s="36">
        <f>SUMIFS(СВЦЭМ!$C$39:$C$782,СВЦЭМ!$A$39:$A$782,$A30,СВЦЭМ!$B$39:$B$782,M$11)+'СЕТ СН'!$F$12+СВЦЭМ!$D$10+'СЕТ СН'!$F$5-'СЕТ СН'!$F$20</f>
        <v>3040.6465891500002</v>
      </c>
      <c r="N30" s="36">
        <f>SUMIFS(СВЦЭМ!$C$39:$C$782,СВЦЭМ!$A$39:$A$782,$A30,СВЦЭМ!$B$39:$B$782,N$11)+'СЕТ СН'!$F$12+СВЦЭМ!$D$10+'СЕТ СН'!$F$5-'СЕТ СН'!$F$20</f>
        <v>3027.3081077400002</v>
      </c>
      <c r="O30" s="36">
        <f>SUMIFS(СВЦЭМ!$C$39:$C$782,СВЦЭМ!$A$39:$A$782,$A30,СВЦЭМ!$B$39:$B$782,O$11)+'СЕТ СН'!$F$12+СВЦЭМ!$D$10+'СЕТ СН'!$F$5-'СЕТ СН'!$F$20</f>
        <v>3019.9551256699997</v>
      </c>
      <c r="P30" s="36">
        <f>SUMIFS(СВЦЭМ!$C$39:$C$782,СВЦЭМ!$A$39:$A$782,$A30,СВЦЭМ!$B$39:$B$782,P$11)+'СЕТ СН'!$F$12+СВЦЭМ!$D$10+'СЕТ СН'!$F$5-'СЕТ СН'!$F$20</f>
        <v>3031.1553803799998</v>
      </c>
      <c r="Q30" s="36">
        <f>SUMIFS(СВЦЭМ!$C$39:$C$782,СВЦЭМ!$A$39:$A$782,$A30,СВЦЭМ!$B$39:$B$782,Q$11)+'СЕТ СН'!$F$12+СВЦЭМ!$D$10+'СЕТ СН'!$F$5-'СЕТ СН'!$F$20</f>
        <v>3023.55791912</v>
      </c>
      <c r="R30" s="36">
        <f>SUMIFS(СВЦЭМ!$C$39:$C$782,СВЦЭМ!$A$39:$A$782,$A30,СВЦЭМ!$B$39:$B$782,R$11)+'СЕТ СН'!$F$12+СВЦЭМ!$D$10+'СЕТ СН'!$F$5-'СЕТ СН'!$F$20</f>
        <v>3031.2414255399999</v>
      </c>
      <c r="S30" s="36">
        <f>SUMIFS(СВЦЭМ!$C$39:$C$782,СВЦЭМ!$A$39:$A$782,$A30,СВЦЭМ!$B$39:$B$782,S$11)+'СЕТ СН'!$F$12+СВЦЭМ!$D$10+'СЕТ СН'!$F$5-'СЕТ СН'!$F$20</f>
        <v>3017.8802040400001</v>
      </c>
      <c r="T30" s="36">
        <f>SUMIFS(СВЦЭМ!$C$39:$C$782,СВЦЭМ!$A$39:$A$782,$A30,СВЦЭМ!$B$39:$B$782,T$11)+'СЕТ СН'!$F$12+СВЦЭМ!$D$10+'СЕТ СН'!$F$5-'СЕТ СН'!$F$20</f>
        <v>2982.83262711</v>
      </c>
      <c r="U30" s="36">
        <f>SUMIFS(СВЦЭМ!$C$39:$C$782,СВЦЭМ!$A$39:$A$782,$A30,СВЦЭМ!$B$39:$B$782,U$11)+'СЕТ СН'!$F$12+СВЦЭМ!$D$10+'СЕТ СН'!$F$5-'СЕТ СН'!$F$20</f>
        <v>3008.3869434999997</v>
      </c>
      <c r="V30" s="36">
        <f>SUMIFS(СВЦЭМ!$C$39:$C$782,СВЦЭМ!$A$39:$A$782,$A30,СВЦЭМ!$B$39:$B$782,V$11)+'СЕТ СН'!$F$12+СВЦЭМ!$D$10+'СЕТ СН'!$F$5-'СЕТ СН'!$F$20</f>
        <v>3017.25529762</v>
      </c>
      <c r="W30" s="36">
        <f>SUMIFS(СВЦЭМ!$C$39:$C$782,СВЦЭМ!$A$39:$A$782,$A30,СВЦЭМ!$B$39:$B$782,W$11)+'СЕТ СН'!$F$12+СВЦЭМ!$D$10+'СЕТ СН'!$F$5-'СЕТ СН'!$F$20</f>
        <v>2982.3684463500003</v>
      </c>
      <c r="X30" s="36">
        <f>SUMIFS(СВЦЭМ!$C$39:$C$782,СВЦЭМ!$A$39:$A$782,$A30,СВЦЭМ!$B$39:$B$782,X$11)+'СЕТ СН'!$F$12+СВЦЭМ!$D$10+'СЕТ СН'!$F$5-'СЕТ СН'!$F$20</f>
        <v>3033.1591813699997</v>
      </c>
      <c r="Y30" s="36">
        <f>SUMIFS(СВЦЭМ!$C$39:$C$782,СВЦЭМ!$A$39:$A$782,$A30,СВЦЭМ!$B$39:$B$782,Y$11)+'СЕТ СН'!$F$12+СВЦЭМ!$D$10+'СЕТ СН'!$F$5-'СЕТ СН'!$F$20</f>
        <v>3118.94237565</v>
      </c>
    </row>
    <row r="31" spans="1:25" ht="15.75" x14ac:dyDescent="0.2">
      <c r="A31" s="35">
        <f t="shared" si="0"/>
        <v>45524</v>
      </c>
      <c r="B31" s="36">
        <f>SUMIFS(СВЦЭМ!$C$39:$C$782,СВЦЭМ!$A$39:$A$782,$A31,СВЦЭМ!$B$39:$B$782,B$11)+'СЕТ СН'!$F$12+СВЦЭМ!$D$10+'СЕТ СН'!$F$5-'СЕТ СН'!$F$20</f>
        <v>3104.33664469</v>
      </c>
      <c r="C31" s="36">
        <f>SUMIFS(СВЦЭМ!$C$39:$C$782,СВЦЭМ!$A$39:$A$782,$A31,СВЦЭМ!$B$39:$B$782,C$11)+'СЕТ СН'!$F$12+СВЦЭМ!$D$10+'СЕТ СН'!$F$5-'СЕТ СН'!$F$20</f>
        <v>3197.2284746900004</v>
      </c>
      <c r="D31" s="36">
        <f>SUMIFS(СВЦЭМ!$C$39:$C$782,СВЦЭМ!$A$39:$A$782,$A31,СВЦЭМ!$B$39:$B$782,D$11)+'СЕТ СН'!$F$12+СВЦЭМ!$D$10+'СЕТ СН'!$F$5-'СЕТ СН'!$F$20</f>
        <v>3268.5867236300001</v>
      </c>
      <c r="E31" s="36">
        <f>SUMIFS(СВЦЭМ!$C$39:$C$782,СВЦЭМ!$A$39:$A$782,$A31,СВЦЭМ!$B$39:$B$782,E$11)+'СЕТ СН'!$F$12+СВЦЭМ!$D$10+'СЕТ СН'!$F$5-'СЕТ СН'!$F$20</f>
        <v>3301.9854665700004</v>
      </c>
      <c r="F31" s="36">
        <f>SUMIFS(СВЦЭМ!$C$39:$C$782,СВЦЭМ!$A$39:$A$782,$A31,СВЦЭМ!$B$39:$B$782,F$11)+'СЕТ СН'!$F$12+СВЦЭМ!$D$10+'СЕТ СН'!$F$5-'СЕТ СН'!$F$20</f>
        <v>3289.6559015800003</v>
      </c>
      <c r="G31" s="36">
        <f>SUMIFS(СВЦЭМ!$C$39:$C$782,СВЦЭМ!$A$39:$A$782,$A31,СВЦЭМ!$B$39:$B$782,G$11)+'СЕТ СН'!$F$12+СВЦЭМ!$D$10+'СЕТ СН'!$F$5-'СЕТ СН'!$F$20</f>
        <v>3277.2359039100002</v>
      </c>
      <c r="H31" s="36">
        <f>SUMIFS(СВЦЭМ!$C$39:$C$782,СВЦЭМ!$A$39:$A$782,$A31,СВЦЭМ!$B$39:$B$782,H$11)+'СЕТ СН'!$F$12+СВЦЭМ!$D$10+'СЕТ СН'!$F$5-'СЕТ СН'!$F$20</f>
        <v>3270.4077897100005</v>
      </c>
      <c r="I31" s="36">
        <f>SUMIFS(СВЦЭМ!$C$39:$C$782,СВЦЭМ!$A$39:$A$782,$A31,СВЦЭМ!$B$39:$B$782,I$11)+'СЕТ СН'!$F$12+СВЦЭМ!$D$10+'СЕТ СН'!$F$5-'СЕТ СН'!$F$20</f>
        <v>3155.1943097599997</v>
      </c>
      <c r="J31" s="36">
        <f>SUMIFS(СВЦЭМ!$C$39:$C$782,СВЦЭМ!$A$39:$A$782,$A31,СВЦЭМ!$B$39:$B$782,J$11)+'СЕТ СН'!$F$12+СВЦЭМ!$D$10+'СЕТ СН'!$F$5-'СЕТ СН'!$F$20</f>
        <v>3024.52098639</v>
      </c>
      <c r="K31" s="36">
        <f>SUMIFS(СВЦЭМ!$C$39:$C$782,СВЦЭМ!$A$39:$A$782,$A31,СВЦЭМ!$B$39:$B$782,K$11)+'СЕТ СН'!$F$12+СВЦЭМ!$D$10+'СЕТ СН'!$F$5-'СЕТ СН'!$F$20</f>
        <v>2924.4259356499997</v>
      </c>
      <c r="L31" s="36">
        <f>SUMIFS(СВЦЭМ!$C$39:$C$782,СВЦЭМ!$A$39:$A$782,$A31,СВЦЭМ!$B$39:$B$782,L$11)+'СЕТ СН'!$F$12+СВЦЭМ!$D$10+'СЕТ СН'!$F$5-'СЕТ СН'!$F$20</f>
        <v>2902.8477010799998</v>
      </c>
      <c r="M31" s="36">
        <f>SUMIFS(СВЦЭМ!$C$39:$C$782,СВЦЭМ!$A$39:$A$782,$A31,СВЦЭМ!$B$39:$B$782,M$11)+'СЕТ СН'!$F$12+СВЦЭМ!$D$10+'СЕТ СН'!$F$5-'СЕТ СН'!$F$20</f>
        <v>2895.7459057699998</v>
      </c>
      <c r="N31" s="36">
        <f>SUMIFS(СВЦЭМ!$C$39:$C$782,СВЦЭМ!$A$39:$A$782,$A31,СВЦЭМ!$B$39:$B$782,N$11)+'СЕТ СН'!$F$12+СВЦЭМ!$D$10+'СЕТ СН'!$F$5-'СЕТ СН'!$F$20</f>
        <v>2904.4056972899998</v>
      </c>
      <c r="O31" s="36">
        <f>SUMIFS(СВЦЭМ!$C$39:$C$782,СВЦЭМ!$A$39:$A$782,$A31,СВЦЭМ!$B$39:$B$782,O$11)+'СЕТ СН'!$F$12+СВЦЭМ!$D$10+'СЕТ СН'!$F$5-'СЕТ СН'!$F$20</f>
        <v>2871.4622271500002</v>
      </c>
      <c r="P31" s="36">
        <f>SUMIFS(СВЦЭМ!$C$39:$C$782,СВЦЭМ!$A$39:$A$782,$A31,СВЦЭМ!$B$39:$B$782,P$11)+'СЕТ СН'!$F$12+СВЦЭМ!$D$10+'СЕТ СН'!$F$5-'СЕТ СН'!$F$20</f>
        <v>2876.1589578799999</v>
      </c>
      <c r="Q31" s="36">
        <f>SUMIFS(СВЦЭМ!$C$39:$C$782,СВЦЭМ!$A$39:$A$782,$A31,СВЦЭМ!$B$39:$B$782,Q$11)+'СЕТ СН'!$F$12+СВЦЭМ!$D$10+'СЕТ СН'!$F$5-'СЕТ СН'!$F$20</f>
        <v>2876.7673068100003</v>
      </c>
      <c r="R31" s="36">
        <f>SUMIFS(СВЦЭМ!$C$39:$C$782,СВЦЭМ!$A$39:$A$782,$A31,СВЦЭМ!$B$39:$B$782,R$11)+'СЕТ СН'!$F$12+СВЦЭМ!$D$10+'СЕТ СН'!$F$5-'СЕТ СН'!$F$20</f>
        <v>2897.5320864200003</v>
      </c>
      <c r="S31" s="36">
        <f>SUMIFS(СВЦЭМ!$C$39:$C$782,СВЦЭМ!$A$39:$A$782,$A31,СВЦЭМ!$B$39:$B$782,S$11)+'СЕТ СН'!$F$12+СВЦЭМ!$D$10+'СЕТ СН'!$F$5-'СЕТ СН'!$F$20</f>
        <v>2873.8121011000003</v>
      </c>
      <c r="T31" s="36">
        <f>SUMIFS(СВЦЭМ!$C$39:$C$782,СВЦЭМ!$A$39:$A$782,$A31,СВЦЭМ!$B$39:$B$782,T$11)+'СЕТ СН'!$F$12+СВЦЭМ!$D$10+'СЕТ СН'!$F$5-'СЕТ СН'!$F$20</f>
        <v>2852.2575492300002</v>
      </c>
      <c r="U31" s="36">
        <f>SUMIFS(СВЦЭМ!$C$39:$C$782,СВЦЭМ!$A$39:$A$782,$A31,СВЦЭМ!$B$39:$B$782,U$11)+'СЕТ СН'!$F$12+СВЦЭМ!$D$10+'СЕТ СН'!$F$5-'СЕТ СН'!$F$20</f>
        <v>2880.6762992700001</v>
      </c>
      <c r="V31" s="36">
        <f>SUMIFS(СВЦЭМ!$C$39:$C$782,СВЦЭМ!$A$39:$A$782,$A31,СВЦЭМ!$B$39:$B$782,V$11)+'СЕТ СН'!$F$12+СВЦЭМ!$D$10+'СЕТ СН'!$F$5-'СЕТ СН'!$F$20</f>
        <v>2855.59475277</v>
      </c>
      <c r="W31" s="36">
        <f>SUMIFS(СВЦЭМ!$C$39:$C$782,СВЦЭМ!$A$39:$A$782,$A31,СВЦЭМ!$B$39:$B$782,W$11)+'СЕТ СН'!$F$12+СВЦЭМ!$D$10+'СЕТ СН'!$F$5-'СЕТ СН'!$F$20</f>
        <v>2862.6401420299999</v>
      </c>
      <c r="X31" s="36">
        <f>SUMIFS(СВЦЭМ!$C$39:$C$782,СВЦЭМ!$A$39:$A$782,$A31,СВЦЭМ!$B$39:$B$782,X$11)+'СЕТ СН'!$F$12+СВЦЭМ!$D$10+'СЕТ СН'!$F$5-'СЕТ СН'!$F$20</f>
        <v>2963.7241888200001</v>
      </c>
      <c r="Y31" s="36">
        <f>SUMIFS(СВЦЭМ!$C$39:$C$782,СВЦЭМ!$A$39:$A$782,$A31,СВЦЭМ!$B$39:$B$782,Y$11)+'СЕТ СН'!$F$12+СВЦЭМ!$D$10+'СЕТ СН'!$F$5-'СЕТ СН'!$F$20</f>
        <v>3107.2987176500001</v>
      </c>
    </row>
    <row r="32" spans="1:25" ht="15.75" x14ac:dyDescent="0.2">
      <c r="A32" s="35">
        <f t="shared" si="0"/>
        <v>45525</v>
      </c>
      <c r="B32" s="36">
        <f>SUMIFS(СВЦЭМ!$C$39:$C$782,СВЦЭМ!$A$39:$A$782,$A32,СВЦЭМ!$B$39:$B$782,B$11)+'СЕТ СН'!$F$12+СВЦЭМ!$D$10+'СЕТ СН'!$F$5-'СЕТ СН'!$F$20</f>
        <v>3295.1362158100001</v>
      </c>
      <c r="C32" s="36">
        <f>SUMIFS(СВЦЭМ!$C$39:$C$782,СВЦЭМ!$A$39:$A$782,$A32,СВЦЭМ!$B$39:$B$782,C$11)+'СЕТ СН'!$F$12+СВЦЭМ!$D$10+'СЕТ СН'!$F$5-'СЕТ СН'!$F$20</f>
        <v>3346.1260122100002</v>
      </c>
      <c r="D32" s="36">
        <f>SUMIFS(СВЦЭМ!$C$39:$C$782,СВЦЭМ!$A$39:$A$782,$A32,СВЦЭМ!$B$39:$B$782,D$11)+'СЕТ СН'!$F$12+СВЦЭМ!$D$10+'СЕТ СН'!$F$5-'СЕТ СН'!$F$20</f>
        <v>3392.8134152600005</v>
      </c>
      <c r="E32" s="36">
        <f>SUMIFS(СВЦЭМ!$C$39:$C$782,СВЦЭМ!$A$39:$A$782,$A32,СВЦЭМ!$B$39:$B$782,E$11)+'СЕТ СН'!$F$12+СВЦЭМ!$D$10+'СЕТ СН'!$F$5-'СЕТ СН'!$F$20</f>
        <v>3356.1061391100002</v>
      </c>
      <c r="F32" s="36">
        <f>SUMIFS(СВЦЭМ!$C$39:$C$782,СВЦЭМ!$A$39:$A$782,$A32,СВЦЭМ!$B$39:$B$782,F$11)+'СЕТ СН'!$F$12+СВЦЭМ!$D$10+'СЕТ СН'!$F$5-'СЕТ СН'!$F$20</f>
        <v>3341.29331095</v>
      </c>
      <c r="G32" s="36">
        <f>SUMIFS(СВЦЭМ!$C$39:$C$782,СВЦЭМ!$A$39:$A$782,$A32,СВЦЭМ!$B$39:$B$782,G$11)+'СЕТ СН'!$F$12+СВЦЭМ!$D$10+'СЕТ СН'!$F$5-'СЕТ СН'!$F$20</f>
        <v>3351.3014616199998</v>
      </c>
      <c r="H32" s="36">
        <f>SUMIFS(СВЦЭМ!$C$39:$C$782,СВЦЭМ!$A$39:$A$782,$A32,СВЦЭМ!$B$39:$B$782,H$11)+'СЕТ СН'!$F$12+СВЦЭМ!$D$10+'СЕТ СН'!$F$5-'СЕТ СН'!$F$20</f>
        <v>3283.5372379999999</v>
      </c>
      <c r="I32" s="36">
        <f>SUMIFS(СВЦЭМ!$C$39:$C$782,СВЦЭМ!$A$39:$A$782,$A32,СВЦЭМ!$B$39:$B$782,I$11)+'СЕТ СН'!$F$12+СВЦЭМ!$D$10+'СЕТ СН'!$F$5-'СЕТ СН'!$F$20</f>
        <v>3157.0680147000003</v>
      </c>
      <c r="J32" s="36">
        <f>SUMIFS(СВЦЭМ!$C$39:$C$782,СВЦЭМ!$A$39:$A$782,$A32,СВЦЭМ!$B$39:$B$782,J$11)+'СЕТ СН'!$F$12+СВЦЭМ!$D$10+'СЕТ СН'!$F$5-'СЕТ СН'!$F$20</f>
        <v>3068.9175451700003</v>
      </c>
      <c r="K32" s="36">
        <f>SUMIFS(СВЦЭМ!$C$39:$C$782,СВЦЭМ!$A$39:$A$782,$A32,СВЦЭМ!$B$39:$B$782,K$11)+'СЕТ СН'!$F$12+СВЦЭМ!$D$10+'СЕТ СН'!$F$5-'СЕТ СН'!$F$20</f>
        <v>2993.6260435900003</v>
      </c>
      <c r="L32" s="36">
        <f>SUMIFS(СВЦЭМ!$C$39:$C$782,СВЦЭМ!$A$39:$A$782,$A32,СВЦЭМ!$B$39:$B$782,L$11)+'СЕТ СН'!$F$12+СВЦЭМ!$D$10+'СЕТ СН'!$F$5-'СЕТ СН'!$F$20</f>
        <v>2978.1044059699998</v>
      </c>
      <c r="M32" s="36">
        <f>SUMIFS(СВЦЭМ!$C$39:$C$782,СВЦЭМ!$A$39:$A$782,$A32,СВЦЭМ!$B$39:$B$782,M$11)+'СЕТ СН'!$F$12+СВЦЭМ!$D$10+'СЕТ СН'!$F$5-'СЕТ СН'!$F$20</f>
        <v>2976.2776289200001</v>
      </c>
      <c r="N32" s="36">
        <f>SUMIFS(СВЦЭМ!$C$39:$C$782,СВЦЭМ!$A$39:$A$782,$A32,СВЦЭМ!$B$39:$B$782,N$11)+'СЕТ СН'!$F$12+СВЦЭМ!$D$10+'СЕТ СН'!$F$5-'СЕТ СН'!$F$20</f>
        <v>2960.7390470199998</v>
      </c>
      <c r="O32" s="36">
        <f>SUMIFS(СВЦЭМ!$C$39:$C$782,СВЦЭМ!$A$39:$A$782,$A32,СВЦЭМ!$B$39:$B$782,O$11)+'СЕТ СН'!$F$12+СВЦЭМ!$D$10+'СЕТ СН'!$F$5-'СЕТ СН'!$F$20</f>
        <v>2951.60730397</v>
      </c>
      <c r="P32" s="36">
        <f>SUMIFS(СВЦЭМ!$C$39:$C$782,СВЦЭМ!$A$39:$A$782,$A32,СВЦЭМ!$B$39:$B$782,P$11)+'СЕТ СН'!$F$12+СВЦЭМ!$D$10+'СЕТ СН'!$F$5-'СЕТ СН'!$F$20</f>
        <v>2989.3426584700001</v>
      </c>
      <c r="Q32" s="36">
        <f>SUMIFS(СВЦЭМ!$C$39:$C$782,СВЦЭМ!$A$39:$A$782,$A32,СВЦЭМ!$B$39:$B$782,Q$11)+'СЕТ СН'!$F$12+СВЦЭМ!$D$10+'СЕТ СН'!$F$5-'СЕТ СН'!$F$20</f>
        <v>3016.0307820200001</v>
      </c>
      <c r="R32" s="36">
        <f>SUMIFS(СВЦЭМ!$C$39:$C$782,СВЦЭМ!$A$39:$A$782,$A32,СВЦЭМ!$B$39:$B$782,R$11)+'СЕТ СН'!$F$12+СВЦЭМ!$D$10+'СЕТ СН'!$F$5-'СЕТ СН'!$F$20</f>
        <v>3005.8161073700003</v>
      </c>
      <c r="S32" s="36">
        <f>SUMIFS(СВЦЭМ!$C$39:$C$782,СВЦЭМ!$A$39:$A$782,$A32,СВЦЭМ!$B$39:$B$782,S$11)+'СЕТ СН'!$F$12+СВЦЭМ!$D$10+'СЕТ СН'!$F$5-'СЕТ СН'!$F$20</f>
        <v>3011.3579517500002</v>
      </c>
      <c r="T32" s="36">
        <f>SUMIFS(СВЦЭМ!$C$39:$C$782,СВЦЭМ!$A$39:$A$782,$A32,СВЦЭМ!$B$39:$B$782,T$11)+'СЕТ СН'!$F$12+СВЦЭМ!$D$10+'СЕТ СН'!$F$5-'СЕТ СН'!$F$20</f>
        <v>3002.8383288300001</v>
      </c>
      <c r="U32" s="36">
        <f>SUMIFS(СВЦЭМ!$C$39:$C$782,СВЦЭМ!$A$39:$A$782,$A32,СВЦЭМ!$B$39:$B$782,U$11)+'СЕТ СН'!$F$12+СВЦЭМ!$D$10+'СЕТ СН'!$F$5-'СЕТ СН'!$F$20</f>
        <v>3012.09169273</v>
      </c>
      <c r="V32" s="36">
        <f>SUMIFS(СВЦЭМ!$C$39:$C$782,СВЦЭМ!$A$39:$A$782,$A32,СВЦЭМ!$B$39:$B$782,V$11)+'СЕТ СН'!$F$12+СВЦЭМ!$D$10+'СЕТ СН'!$F$5-'СЕТ СН'!$F$20</f>
        <v>3003.2017796099999</v>
      </c>
      <c r="W32" s="36">
        <f>SUMIFS(СВЦЭМ!$C$39:$C$782,СВЦЭМ!$A$39:$A$782,$A32,СВЦЭМ!$B$39:$B$782,W$11)+'СЕТ СН'!$F$12+СВЦЭМ!$D$10+'СЕТ СН'!$F$5-'СЕТ СН'!$F$20</f>
        <v>3000.0505324400001</v>
      </c>
      <c r="X32" s="36">
        <f>SUMIFS(СВЦЭМ!$C$39:$C$782,СВЦЭМ!$A$39:$A$782,$A32,СВЦЭМ!$B$39:$B$782,X$11)+'СЕТ СН'!$F$12+СВЦЭМ!$D$10+'СЕТ СН'!$F$5-'СЕТ СН'!$F$20</f>
        <v>3019.7945904099997</v>
      </c>
      <c r="Y32" s="36">
        <f>SUMIFS(СВЦЭМ!$C$39:$C$782,СВЦЭМ!$A$39:$A$782,$A32,СВЦЭМ!$B$39:$B$782,Y$11)+'СЕТ СН'!$F$12+СВЦЭМ!$D$10+'СЕТ СН'!$F$5-'СЕТ СН'!$F$20</f>
        <v>3056.8708392200001</v>
      </c>
    </row>
    <row r="33" spans="1:25" ht="15.75" x14ac:dyDescent="0.2">
      <c r="A33" s="35">
        <f t="shared" si="0"/>
        <v>45526</v>
      </c>
      <c r="B33" s="36">
        <f>SUMIFS(СВЦЭМ!$C$39:$C$782,СВЦЭМ!$A$39:$A$782,$A33,СВЦЭМ!$B$39:$B$782,B$11)+'СЕТ СН'!$F$12+СВЦЭМ!$D$10+'СЕТ СН'!$F$5-'СЕТ СН'!$F$20</f>
        <v>2995.6373445500003</v>
      </c>
      <c r="C33" s="36">
        <f>SUMIFS(СВЦЭМ!$C$39:$C$782,СВЦЭМ!$A$39:$A$782,$A33,СВЦЭМ!$B$39:$B$782,C$11)+'СЕТ СН'!$F$12+СВЦЭМ!$D$10+'СЕТ СН'!$F$5-'СЕТ СН'!$F$20</f>
        <v>3092.1197886099999</v>
      </c>
      <c r="D33" s="36">
        <f>SUMIFS(СВЦЭМ!$C$39:$C$782,СВЦЭМ!$A$39:$A$782,$A33,СВЦЭМ!$B$39:$B$782,D$11)+'СЕТ СН'!$F$12+СВЦЭМ!$D$10+'СЕТ СН'!$F$5-'СЕТ СН'!$F$20</f>
        <v>3136.8287598100001</v>
      </c>
      <c r="E33" s="36">
        <f>SUMIFS(СВЦЭМ!$C$39:$C$782,СВЦЭМ!$A$39:$A$782,$A33,СВЦЭМ!$B$39:$B$782,E$11)+'СЕТ СН'!$F$12+СВЦЭМ!$D$10+'СЕТ СН'!$F$5-'СЕТ СН'!$F$20</f>
        <v>3170.2288810800001</v>
      </c>
      <c r="F33" s="36">
        <f>SUMIFS(СВЦЭМ!$C$39:$C$782,СВЦЭМ!$A$39:$A$782,$A33,СВЦЭМ!$B$39:$B$782,F$11)+'СЕТ СН'!$F$12+СВЦЭМ!$D$10+'СЕТ СН'!$F$5-'СЕТ СН'!$F$20</f>
        <v>3172.1059509799998</v>
      </c>
      <c r="G33" s="36">
        <f>SUMIFS(СВЦЭМ!$C$39:$C$782,СВЦЭМ!$A$39:$A$782,$A33,СВЦЭМ!$B$39:$B$782,G$11)+'СЕТ СН'!$F$12+СВЦЭМ!$D$10+'СЕТ СН'!$F$5-'СЕТ СН'!$F$20</f>
        <v>3138.60000481</v>
      </c>
      <c r="H33" s="36">
        <f>SUMIFS(СВЦЭМ!$C$39:$C$782,СВЦЭМ!$A$39:$A$782,$A33,СВЦЭМ!$B$39:$B$782,H$11)+'СЕТ СН'!$F$12+СВЦЭМ!$D$10+'СЕТ СН'!$F$5-'СЕТ СН'!$F$20</f>
        <v>3099.7375871200002</v>
      </c>
      <c r="I33" s="36">
        <f>SUMIFS(СВЦЭМ!$C$39:$C$782,СВЦЭМ!$A$39:$A$782,$A33,СВЦЭМ!$B$39:$B$782,I$11)+'СЕТ СН'!$F$12+СВЦЭМ!$D$10+'СЕТ СН'!$F$5-'СЕТ СН'!$F$20</f>
        <v>3011.4812101500002</v>
      </c>
      <c r="J33" s="36">
        <f>SUMIFS(СВЦЭМ!$C$39:$C$782,СВЦЭМ!$A$39:$A$782,$A33,СВЦЭМ!$B$39:$B$782,J$11)+'СЕТ СН'!$F$12+СВЦЭМ!$D$10+'СЕТ СН'!$F$5-'СЕТ СН'!$F$20</f>
        <v>2910.9706044599998</v>
      </c>
      <c r="K33" s="36">
        <f>SUMIFS(СВЦЭМ!$C$39:$C$782,СВЦЭМ!$A$39:$A$782,$A33,СВЦЭМ!$B$39:$B$782,K$11)+'СЕТ СН'!$F$12+СВЦЭМ!$D$10+'СЕТ СН'!$F$5-'СЕТ СН'!$F$20</f>
        <v>2839.0361854499997</v>
      </c>
      <c r="L33" s="36">
        <f>SUMIFS(СВЦЭМ!$C$39:$C$782,СВЦЭМ!$A$39:$A$782,$A33,СВЦЭМ!$B$39:$B$782,L$11)+'СЕТ СН'!$F$12+СВЦЭМ!$D$10+'СЕТ СН'!$F$5-'СЕТ СН'!$F$20</f>
        <v>2802.6826623699999</v>
      </c>
      <c r="M33" s="36">
        <f>SUMIFS(СВЦЭМ!$C$39:$C$782,СВЦЭМ!$A$39:$A$782,$A33,СВЦЭМ!$B$39:$B$782,M$11)+'СЕТ СН'!$F$12+СВЦЭМ!$D$10+'СЕТ СН'!$F$5-'СЕТ СН'!$F$20</f>
        <v>2808.2969023999999</v>
      </c>
      <c r="N33" s="36">
        <f>SUMIFS(СВЦЭМ!$C$39:$C$782,СВЦЭМ!$A$39:$A$782,$A33,СВЦЭМ!$B$39:$B$782,N$11)+'СЕТ СН'!$F$12+СВЦЭМ!$D$10+'СЕТ СН'!$F$5-'СЕТ СН'!$F$20</f>
        <v>2798.9708821900003</v>
      </c>
      <c r="O33" s="36">
        <f>SUMIFS(СВЦЭМ!$C$39:$C$782,СВЦЭМ!$A$39:$A$782,$A33,СВЦЭМ!$B$39:$B$782,O$11)+'СЕТ СН'!$F$12+СВЦЭМ!$D$10+'СЕТ СН'!$F$5-'СЕТ СН'!$F$20</f>
        <v>2804.90805452</v>
      </c>
      <c r="P33" s="36">
        <f>SUMIFS(СВЦЭМ!$C$39:$C$782,СВЦЭМ!$A$39:$A$782,$A33,СВЦЭМ!$B$39:$B$782,P$11)+'СЕТ СН'!$F$12+СВЦЭМ!$D$10+'СЕТ СН'!$F$5-'СЕТ СН'!$F$20</f>
        <v>2812.3066454299997</v>
      </c>
      <c r="Q33" s="36">
        <f>SUMIFS(СВЦЭМ!$C$39:$C$782,СВЦЭМ!$A$39:$A$782,$A33,СВЦЭМ!$B$39:$B$782,Q$11)+'СЕТ СН'!$F$12+СВЦЭМ!$D$10+'СЕТ СН'!$F$5-'СЕТ СН'!$F$20</f>
        <v>2816.3339520099998</v>
      </c>
      <c r="R33" s="36">
        <f>SUMIFS(СВЦЭМ!$C$39:$C$782,СВЦЭМ!$A$39:$A$782,$A33,СВЦЭМ!$B$39:$B$782,R$11)+'СЕТ СН'!$F$12+СВЦЭМ!$D$10+'СЕТ СН'!$F$5-'СЕТ СН'!$F$20</f>
        <v>2825.9939202699998</v>
      </c>
      <c r="S33" s="36">
        <f>SUMIFS(СВЦЭМ!$C$39:$C$782,СВЦЭМ!$A$39:$A$782,$A33,СВЦЭМ!$B$39:$B$782,S$11)+'СЕТ СН'!$F$12+СВЦЭМ!$D$10+'СЕТ СН'!$F$5-'СЕТ СН'!$F$20</f>
        <v>2819.3169094699997</v>
      </c>
      <c r="T33" s="36">
        <f>SUMIFS(СВЦЭМ!$C$39:$C$782,СВЦЭМ!$A$39:$A$782,$A33,СВЦЭМ!$B$39:$B$782,T$11)+'СЕТ СН'!$F$12+СВЦЭМ!$D$10+'СЕТ СН'!$F$5-'СЕТ СН'!$F$20</f>
        <v>2817.08501742</v>
      </c>
      <c r="U33" s="36">
        <f>SUMIFS(СВЦЭМ!$C$39:$C$782,СВЦЭМ!$A$39:$A$782,$A33,СВЦЭМ!$B$39:$B$782,U$11)+'СЕТ СН'!$F$12+СВЦЭМ!$D$10+'СЕТ СН'!$F$5-'СЕТ СН'!$F$20</f>
        <v>2823.6990199000002</v>
      </c>
      <c r="V33" s="36">
        <f>SUMIFS(СВЦЭМ!$C$39:$C$782,СВЦЭМ!$A$39:$A$782,$A33,СВЦЭМ!$B$39:$B$782,V$11)+'СЕТ СН'!$F$12+СВЦЭМ!$D$10+'СЕТ СН'!$F$5-'СЕТ СН'!$F$20</f>
        <v>2809.5394163000001</v>
      </c>
      <c r="W33" s="36">
        <f>SUMIFS(СВЦЭМ!$C$39:$C$782,СВЦЭМ!$A$39:$A$782,$A33,СВЦЭМ!$B$39:$B$782,W$11)+'СЕТ СН'!$F$12+СВЦЭМ!$D$10+'СЕТ СН'!$F$5-'СЕТ СН'!$F$20</f>
        <v>2807.0751909999999</v>
      </c>
      <c r="X33" s="36">
        <f>SUMIFS(СВЦЭМ!$C$39:$C$782,СВЦЭМ!$A$39:$A$782,$A33,СВЦЭМ!$B$39:$B$782,X$11)+'СЕТ СН'!$F$12+СВЦЭМ!$D$10+'СЕТ СН'!$F$5-'СЕТ СН'!$F$20</f>
        <v>2882.1237061900001</v>
      </c>
      <c r="Y33" s="36">
        <f>SUMIFS(СВЦЭМ!$C$39:$C$782,СВЦЭМ!$A$39:$A$782,$A33,СВЦЭМ!$B$39:$B$782,Y$11)+'СЕТ СН'!$F$12+СВЦЭМ!$D$10+'СЕТ СН'!$F$5-'СЕТ СН'!$F$20</f>
        <v>2921.8593639299997</v>
      </c>
    </row>
    <row r="34" spans="1:25" ht="15.75" x14ac:dyDescent="0.2">
      <c r="A34" s="35">
        <f t="shared" si="0"/>
        <v>45527</v>
      </c>
      <c r="B34" s="36">
        <f>SUMIFS(СВЦЭМ!$C$39:$C$782,СВЦЭМ!$A$39:$A$782,$A34,СВЦЭМ!$B$39:$B$782,B$11)+'СЕТ СН'!$F$12+СВЦЭМ!$D$10+'СЕТ СН'!$F$5-'СЕТ СН'!$F$20</f>
        <v>3074.9165369299999</v>
      </c>
      <c r="C34" s="36">
        <f>SUMIFS(СВЦЭМ!$C$39:$C$782,СВЦЭМ!$A$39:$A$782,$A34,СВЦЭМ!$B$39:$B$782,C$11)+'СЕТ СН'!$F$12+СВЦЭМ!$D$10+'СЕТ СН'!$F$5-'СЕТ СН'!$F$20</f>
        <v>3186.5000093899998</v>
      </c>
      <c r="D34" s="36">
        <f>SUMIFS(СВЦЭМ!$C$39:$C$782,СВЦЭМ!$A$39:$A$782,$A34,СВЦЭМ!$B$39:$B$782,D$11)+'СЕТ СН'!$F$12+СВЦЭМ!$D$10+'СЕТ СН'!$F$5-'СЕТ СН'!$F$20</f>
        <v>3218.5731348700001</v>
      </c>
      <c r="E34" s="36">
        <f>SUMIFS(СВЦЭМ!$C$39:$C$782,СВЦЭМ!$A$39:$A$782,$A34,СВЦЭМ!$B$39:$B$782,E$11)+'СЕТ СН'!$F$12+СВЦЭМ!$D$10+'СЕТ СН'!$F$5-'СЕТ СН'!$F$20</f>
        <v>3243.4277569599999</v>
      </c>
      <c r="F34" s="36">
        <f>SUMIFS(СВЦЭМ!$C$39:$C$782,СВЦЭМ!$A$39:$A$782,$A34,СВЦЭМ!$B$39:$B$782,F$11)+'СЕТ СН'!$F$12+СВЦЭМ!$D$10+'СЕТ СН'!$F$5-'СЕТ СН'!$F$20</f>
        <v>3253.2720385700004</v>
      </c>
      <c r="G34" s="36">
        <f>SUMIFS(СВЦЭМ!$C$39:$C$782,СВЦЭМ!$A$39:$A$782,$A34,СВЦЭМ!$B$39:$B$782,G$11)+'СЕТ СН'!$F$12+СВЦЭМ!$D$10+'СЕТ СН'!$F$5-'СЕТ СН'!$F$20</f>
        <v>3239.3762565899997</v>
      </c>
      <c r="H34" s="36">
        <f>SUMIFS(СВЦЭМ!$C$39:$C$782,СВЦЭМ!$A$39:$A$782,$A34,СВЦЭМ!$B$39:$B$782,H$11)+'СЕТ СН'!$F$12+СВЦЭМ!$D$10+'СЕТ СН'!$F$5-'СЕТ СН'!$F$20</f>
        <v>3212.1704351899998</v>
      </c>
      <c r="I34" s="36">
        <f>SUMIFS(СВЦЭМ!$C$39:$C$782,СВЦЭМ!$A$39:$A$782,$A34,СВЦЭМ!$B$39:$B$782,I$11)+'СЕТ СН'!$F$12+СВЦЭМ!$D$10+'СЕТ СН'!$F$5-'СЕТ СН'!$F$20</f>
        <v>3120.51742758</v>
      </c>
      <c r="J34" s="36">
        <f>SUMIFS(СВЦЭМ!$C$39:$C$782,СВЦЭМ!$A$39:$A$782,$A34,СВЦЭМ!$B$39:$B$782,J$11)+'СЕТ СН'!$F$12+СВЦЭМ!$D$10+'СЕТ СН'!$F$5-'СЕТ СН'!$F$20</f>
        <v>3008.0939534500003</v>
      </c>
      <c r="K34" s="36">
        <f>SUMIFS(СВЦЭМ!$C$39:$C$782,СВЦЭМ!$A$39:$A$782,$A34,СВЦЭМ!$B$39:$B$782,K$11)+'СЕТ СН'!$F$12+СВЦЭМ!$D$10+'СЕТ СН'!$F$5-'СЕТ СН'!$F$20</f>
        <v>2905.7197900299998</v>
      </c>
      <c r="L34" s="36">
        <f>SUMIFS(СВЦЭМ!$C$39:$C$782,СВЦЭМ!$A$39:$A$782,$A34,СВЦЭМ!$B$39:$B$782,L$11)+'СЕТ СН'!$F$12+СВЦЭМ!$D$10+'СЕТ СН'!$F$5-'СЕТ СН'!$F$20</f>
        <v>2897.8881030100001</v>
      </c>
      <c r="M34" s="36">
        <f>SUMIFS(СВЦЭМ!$C$39:$C$782,СВЦЭМ!$A$39:$A$782,$A34,СВЦЭМ!$B$39:$B$782,M$11)+'СЕТ СН'!$F$12+СВЦЭМ!$D$10+'СЕТ СН'!$F$5-'СЕТ СН'!$F$20</f>
        <v>2894.53341039</v>
      </c>
      <c r="N34" s="36">
        <f>SUMIFS(СВЦЭМ!$C$39:$C$782,СВЦЭМ!$A$39:$A$782,$A34,СВЦЭМ!$B$39:$B$782,N$11)+'СЕТ СН'!$F$12+СВЦЭМ!$D$10+'СЕТ СН'!$F$5-'СЕТ СН'!$F$20</f>
        <v>2886.63118691</v>
      </c>
      <c r="O34" s="36">
        <f>SUMIFS(СВЦЭМ!$C$39:$C$782,СВЦЭМ!$A$39:$A$782,$A34,СВЦЭМ!$B$39:$B$782,O$11)+'СЕТ СН'!$F$12+СВЦЭМ!$D$10+'СЕТ СН'!$F$5-'СЕТ СН'!$F$20</f>
        <v>2900.4255372500002</v>
      </c>
      <c r="P34" s="36">
        <f>SUMIFS(СВЦЭМ!$C$39:$C$782,СВЦЭМ!$A$39:$A$782,$A34,СВЦЭМ!$B$39:$B$782,P$11)+'СЕТ СН'!$F$12+СВЦЭМ!$D$10+'СЕТ СН'!$F$5-'СЕТ СН'!$F$20</f>
        <v>2917.8383419900001</v>
      </c>
      <c r="Q34" s="36">
        <f>SUMIFS(СВЦЭМ!$C$39:$C$782,СВЦЭМ!$A$39:$A$782,$A34,СВЦЭМ!$B$39:$B$782,Q$11)+'СЕТ СН'!$F$12+СВЦЭМ!$D$10+'СЕТ СН'!$F$5-'СЕТ СН'!$F$20</f>
        <v>2903.8888645300003</v>
      </c>
      <c r="R34" s="36">
        <f>SUMIFS(СВЦЭМ!$C$39:$C$782,СВЦЭМ!$A$39:$A$782,$A34,СВЦЭМ!$B$39:$B$782,R$11)+'СЕТ СН'!$F$12+СВЦЭМ!$D$10+'СЕТ СН'!$F$5-'СЕТ СН'!$F$20</f>
        <v>2891.76408094</v>
      </c>
      <c r="S34" s="36">
        <f>SUMIFS(СВЦЭМ!$C$39:$C$782,СВЦЭМ!$A$39:$A$782,$A34,СВЦЭМ!$B$39:$B$782,S$11)+'СЕТ СН'!$F$12+СВЦЭМ!$D$10+'СЕТ СН'!$F$5-'СЕТ СН'!$F$20</f>
        <v>2918.37355561</v>
      </c>
      <c r="T34" s="36">
        <f>SUMIFS(СВЦЭМ!$C$39:$C$782,СВЦЭМ!$A$39:$A$782,$A34,СВЦЭМ!$B$39:$B$782,T$11)+'СЕТ СН'!$F$12+СВЦЭМ!$D$10+'СЕТ СН'!$F$5-'СЕТ СН'!$F$20</f>
        <v>2907.3357382300001</v>
      </c>
      <c r="U34" s="36">
        <f>SUMIFS(СВЦЭМ!$C$39:$C$782,СВЦЭМ!$A$39:$A$782,$A34,СВЦЭМ!$B$39:$B$782,U$11)+'СЕТ СН'!$F$12+СВЦЭМ!$D$10+'СЕТ СН'!$F$5-'СЕТ СН'!$F$20</f>
        <v>2908.8540019800002</v>
      </c>
      <c r="V34" s="36">
        <f>SUMIFS(СВЦЭМ!$C$39:$C$782,СВЦЭМ!$A$39:$A$782,$A34,СВЦЭМ!$B$39:$B$782,V$11)+'СЕТ СН'!$F$12+СВЦЭМ!$D$10+'СЕТ СН'!$F$5-'СЕТ СН'!$F$20</f>
        <v>2907.0902729700001</v>
      </c>
      <c r="W34" s="36">
        <f>SUMIFS(СВЦЭМ!$C$39:$C$782,СВЦЭМ!$A$39:$A$782,$A34,СВЦЭМ!$B$39:$B$782,W$11)+'СЕТ СН'!$F$12+СВЦЭМ!$D$10+'СЕТ СН'!$F$5-'СЕТ СН'!$F$20</f>
        <v>2911.8382915900002</v>
      </c>
      <c r="X34" s="36">
        <f>SUMIFS(СВЦЭМ!$C$39:$C$782,СВЦЭМ!$A$39:$A$782,$A34,СВЦЭМ!$B$39:$B$782,X$11)+'СЕТ СН'!$F$12+СВЦЭМ!$D$10+'СЕТ СН'!$F$5-'СЕТ СН'!$F$20</f>
        <v>2985.1275631200001</v>
      </c>
      <c r="Y34" s="36">
        <f>SUMIFS(СВЦЭМ!$C$39:$C$782,СВЦЭМ!$A$39:$A$782,$A34,СВЦЭМ!$B$39:$B$782,Y$11)+'СЕТ СН'!$F$12+СВЦЭМ!$D$10+'СЕТ СН'!$F$5-'СЕТ СН'!$F$20</f>
        <v>3085.94935915</v>
      </c>
    </row>
    <row r="35" spans="1:25" ht="15.75" x14ac:dyDescent="0.2">
      <c r="A35" s="35">
        <f t="shared" si="0"/>
        <v>45528</v>
      </c>
      <c r="B35" s="36">
        <f>SUMIFS(СВЦЭМ!$C$39:$C$782,СВЦЭМ!$A$39:$A$782,$A35,СВЦЭМ!$B$39:$B$782,B$11)+'СЕТ СН'!$F$12+СВЦЭМ!$D$10+'СЕТ СН'!$F$5-'СЕТ СН'!$F$20</f>
        <v>3052.2154461499999</v>
      </c>
      <c r="C35" s="36">
        <f>SUMIFS(СВЦЭМ!$C$39:$C$782,СВЦЭМ!$A$39:$A$782,$A35,СВЦЭМ!$B$39:$B$782,C$11)+'СЕТ СН'!$F$12+СВЦЭМ!$D$10+'СЕТ СН'!$F$5-'СЕТ СН'!$F$20</f>
        <v>3125.2446435700003</v>
      </c>
      <c r="D35" s="36">
        <f>SUMIFS(СВЦЭМ!$C$39:$C$782,СВЦЭМ!$A$39:$A$782,$A35,СВЦЭМ!$B$39:$B$782,D$11)+'СЕТ СН'!$F$12+СВЦЭМ!$D$10+'СЕТ СН'!$F$5-'СЕТ СН'!$F$20</f>
        <v>3162.8615595399997</v>
      </c>
      <c r="E35" s="36">
        <f>SUMIFS(СВЦЭМ!$C$39:$C$782,СВЦЭМ!$A$39:$A$782,$A35,СВЦЭМ!$B$39:$B$782,E$11)+'СЕТ СН'!$F$12+СВЦЭМ!$D$10+'СЕТ СН'!$F$5-'СЕТ СН'!$F$20</f>
        <v>3203.4272655300001</v>
      </c>
      <c r="F35" s="36">
        <f>SUMIFS(СВЦЭМ!$C$39:$C$782,СВЦЭМ!$A$39:$A$782,$A35,СВЦЭМ!$B$39:$B$782,F$11)+'СЕТ СН'!$F$12+СВЦЭМ!$D$10+'СЕТ СН'!$F$5-'СЕТ СН'!$F$20</f>
        <v>3207.4055037799999</v>
      </c>
      <c r="G35" s="36">
        <f>SUMIFS(СВЦЭМ!$C$39:$C$782,СВЦЭМ!$A$39:$A$782,$A35,СВЦЭМ!$B$39:$B$782,G$11)+'СЕТ СН'!$F$12+СВЦЭМ!$D$10+'СЕТ СН'!$F$5-'СЕТ СН'!$F$20</f>
        <v>3189.9313821000001</v>
      </c>
      <c r="H35" s="36">
        <f>SUMIFS(СВЦЭМ!$C$39:$C$782,СВЦЭМ!$A$39:$A$782,$A35,СВЦЭМ!$B$39:$B$782,H$11)+'СЕТ СН'!$F$12+СВЦЭМ!$D$10+'СЕТ СН'!$F$5-'СЕТ СН'!$F$20</f>
        <v>3158.1320449300001</v>
      </c>
      <c r="I35" s="36">
        <f>SUMIFS(СВЦЭМ!$C$39:$C$782,СВЦЭМ!$A$39:$A$782,$A35,СВЦЭМ!$B$39:$B$782,I$11)+'СЕТ СН'!$F$12+СВЦЭМ!$D$10+'СЕТ СН'!$F$5-'СЕТ СН'!$F$20</f>
        <v>3060.2708729300002</v>
      </c>
      <c r="J35" s="36">
        <f>SUMIFS(СВЦЭМ!$C$39:$C$782,СВЦЭМ!$A$39:$A$782,$A35,СВЦЭМ!$B$39:$B$782,J$11)+'СЕТ СН'!$F$12+СВЦЭМ!$D$10+'СЕТ СН'!$F$5-'СЕТ СН'!$F$20</f>
        <v>2964.1608750400001</v>
      </c>
      <c r="K35" s="36">
        <f>SUMIFS(СВЦЭМ!$C$39:$C$782,СВЦЭМ!$A$39:$A$782,$A35,СВЦЭМ!$B$39:$B$782,K$11)+'СЕТ СН'!$F$12+СВЦЭМ!$D$10+'СЕТ СН'!$F$5-'СЕТ СН'!$F$20</f>
        <v>2844.7647680999999</v>
      </c>
      <c r="L35" s="36">
        <f>SUMIFS(СВЦЭМ!$C$39:$C$782,СВЦЭМ!$A$39:$A$782,$A35,СВЦЭМ!$B$39:$B$782,L$11)+'СЕТ СН'!$F$12+СВЦЭМ!$D$10+'СЕТ СН'!$F$5-'СЕТ СН'!$F$20</f>
        <v>2821.6810669400002</v>
      </c>
      <c r="M35" s="36">
        <f>SUMIFS(СВЦЭМ!$C$39:$C$782,СВЦЭМ!$A$39:$A$782,$A35,СВЦЭМ!$B$39:$B$782,M$11)+'СЕТ СН'!$F$12+СВЦЭМ!$D$10+'СЕТ СН'!$F$5-'СЕТ СН'!$F$20</f>
        <v>2846.4935577199999</v>
      </c>
      <c r="N35" s="36">
        <f>SUMIFS(СВЦЭМ!$C$39:$C$782,СВЦЭМ!$A$39:$A$782,$A35,СВЦЭМ!$B$39:$B$782,N$11)+'СЕТ СН'!$F$12+СВЦЭМ!$D$10+'СЕТ СН'!$F$5-'СЕТ СН'!$F$20</f>
        <v>2933.61999741</v>
      </c>
      <c r="O35" s="36">
        <f>SUMIFS(СВЦЭМ!$C$39:$C$782,СВЦЭМ!$A$39:$A$782,$A35,СВЦЭМ!$B$39:$B$782,O$11)+'СЕТ СН'!$F$12+СВЦЭМ!$D$10+'СЕТ СН'!$F$5-'СЕТ СН'!$F$20</f>
        <v>2925.7213024299999</v>
      </c>
      <c r="P35" s="36">
        <f>SUMIFS(СВЦЭМ!$C$39:$C$782,СВЦЭМ!$A$39:$A$782,$A35,СВЦЭМ!$B$39:$B$782,P$11)+'СЕТ СН'!$F$12+СВЦЭМ!$D$10+'СЕТ СН'!$F$5-'СЕТ СН'!$F$20</f>
        <v>2929.7969125</v>
      </c>
      <c r="Q35" s="36">
        <f>SUMIFS(СВЦЭМ!$C$39:$C$782,СВЦЭМ!$A$39:$A$782,$A35,СВЦЭМ!$B$39:$B$782,Q$11)+'СЕТ СН'!$F$12+СВЦЭМ!$D$10+'СЕТ СН'!$F$5-'СЕТ СН'!$F$20</f>
        <v>2942.9366753700001</v>
      </c>
      <c r="R35" s="36">
        <f>SUMIFS(СВЦЭМ!$C$39:$C$782,СВЦЭМ!$A$39:$A$782,$A35,СВЦЭМ!$B$39:$B$782,R$11)+'СЕТ СН'!$F$12+СВЦЭМ!$D$10+'СЕТ СН'!$F$5-'СЕТ СН'!$F$20</f>
        <v>2946.3053250100002</v>
      </c>
      <c r="S35" s="36">
        <f>SUMIFS(СВЦЭМ!$C$39:$C$782,СВЦЭМ!$A$39:$A$782,$A35,СВЦЭМ!$B$39:$B$782,S$11)+'СЕТ СН'!$F$12+СВЦЭМ!$D$10+'СЕТ СН'!$F$5-'СЕТ СН'!$F$20</f>
        <v>2960.8521647299999</v>
      </c>
      <c r="T35" s="36">
        <f>SUMIFS(СВЦЭМ!$C$39:$C$782,СВЦЭМ!$A$39:$A$782,$A35,СВЦЭМ!$B$39:$B$782,T$11)+'СЕТ СН'!$F$12+СВЦЭМ!$D$10+'СЕТ СН'!$F$5-'СЕТ СН'!$F$20</f>
        <v>2945.0385325699999</v>
      </c>
      <c r="U35" s="36">
        <f>SUMIFS(СВЦЭМ!$C$39:$C$782,СВЦЭМ!$A$39:$A$782,$A35,СВЦЭМ!$B$39:$B$782,U$11)+'СЕТ СН'!$F$12+СВЦЭМ!$D$10+'СЕТ СН'!$F$5-'СЕТ СН'!$F$20</f>
        <v>2959.0405934700002</v>
      </c>
      <c r="V35" s="36">
        <f>SUMIFS(СВЦЭМ!$C$39:$C$782,СВЦЭМ!$A$39:$A$782,$A35,СВЦЭМ!$B$39:$B$782,V$11)+'СЕТ СН'!$F$12+СВЦЭМ!$D$10+'СЕТ СН'!$F$5-'СЕТ СН'!$F$20</f>
        <v>2960.6262754300001</v>
      </c>
      <c r="W35" s="36">
        <f>SUMIFS(СВЦЭМ!$C$39:$C$782,СВЦЭМ!$A$39:$A$782,$A35,СВЦЭМ!$B$39:$B$782,W$11)+'СЕТ СН'!$F$12+СВЦЭМ!$D$10+'СЕТ СН'!$F$5-'СЕТ СН'!$F$20</f>
        <v>2946.4547080399998</v>
      </c>
      <c r="X35" s="36">
        <f>SUMIFS(СВЦЭМ!$C$39:$C$782,СВЦЭМ!$A$39:$A$782,$A35,СВЦЭМ!$B$39:$B$782,X$11)+'СЕТ СН'!$F$12+СВЦЭМ!$D$10+'СЕТ СН'!$F$5-'СЕТ СН'!$F$20</f>
        <v>2987.3911488000003</v>
      </c>
      <c r="Y35" s="36">
        <f>SUMIFS(СВЦЭМ!$C$39:$C$782,СВЦЭМ!$A$39:$A$782,$A35,СВЦЭМ!$B$39:$B$782,Y$11)+'СЕТ СН'!$F$12+СВЦЭМ!$D$10+'СЕТ СН'!$F$5-'СЕТ СН'!$F$20</f>
        <v>3077.5383756700003</v>
      </c>
    </row>
    <row r="36" spans="1:25" ht="15.75" x14ac:dyDescent="0.2">
      <c r="A36" s="35">
        <f t="shared" si="0"/>
        <v>45529</v>
      </c>
      <c r="B36" s="36">
        <f>SUMIFS(СВЦЭМ!$C$39:$C$782,СВЦЭМ!$A$39:$A$782,$A36,СВЦЭМ!$B$39:$B$782,B$11)+'СЕТ СН'!$F$12+СВЦЭМ!$D$10+'СЕТ СН'!$F$5-'СЕТ СН'!$F$20</f>
        <v>3056.53192648</v>
      </c>
      <c r="C36" s="36">
        <f>SUMIFS(СВЦЭМ!$C$39:$C$782,СВЦЭМ!$A$39:$A$782,$A36,СВЦЭМ!$B$39:$B$782,C$11)+'СЕТ СН'!$F$12+СВЦЭМ!$D$10+'СЕТ СН'!$F$5-'СЕТ СН'!$F$20</f>
        <v>3116.2778546600002</v>
      </c>
      <c r="D36" s="36">
        <f>SUMIFS(СВЦЭМ!$C$39:$C$782,СВЦЭМ!$A$39:$A$782,$A36,СВЦЭМ!$B$39:$B$782,D$11)+'СЕТ СН'!$F$12+СВЦЭМ!$D$10+'СЕТ СН'!$F$5-'СЕТ СН'!$F$20</f>
        <v>3136.6432729999997</v>
      </c>
      <c r="E36" s="36">
        <f>SUMIFS(СВЦЭМ!$C$39:$C$782,СВЦЭМ!$A$39:$A$782,$A36,СВЦЭМ!$B$39:$B$782,E$11)+'СЕТ СН'!$F$12+СВЦЭМ!$D$10+'СЕТ СН'!$F$5-'СЕТ СН'!$F$20</f>
        <v>3144.2112368099997</v>
      </c>
      <c r="F36" s="36">
        <f>SUMIFS(СВЦЭМ!$C$39:$C$782,СВЦЭМ!$A$39:$A$782,$A36,СВЦЭМ!$B$39:$B$782,F$11)+'СЕТ СН'!$F$12+СВЦЭМ!$D$10+'СЕТ СН'!$F$5-'СЕТ СН'!$F$20</f>
        <v>3191.4887490900001</v>
      </c>
      <c r="G36" s="36">
        <f>SUMIFS(СВЦЭМ!$C$39:$C$782,СВЦЭМ!$A$39:$A$782,$A36,СВЦЭМ!$B$39:$B$782,G$11)+'СЕТ СН'!$F$12+СВЦЭМ!$D$10+'СЕТ СН'!$F$5-'СЕТ СН'!$F$20</f>
        <v>3180.8323693699999</v>
      </c>
      <c r="H36" s="36">
        <f>SUMIFS(СВЦЭМ!$C$39:$C$782,СВЦЭМ!$A$39:$A$782,$A36,СВЦЭМ!$B$39:$B$782,H$11)+'СЕТ СН'!$F$12+СВЦЭМ!$D$10+'СЕТ СН'!$F$5-'СЕТ СН'!$F$20</f>
        <v>3154.17217209</v>
      </c>
      <c r="I36" s="36">
        <f>SUMIFS(СВЦЭМ!$C$39:$C$782,СВЦЭМ!$A$39:$A$782,$A36,СВЦЭМ!$B$39:$B$782,I$11)+'СЕТ СН'!$F$12+СВЦЭМ!$D$10+'СЕТ СН'!$F$5-'СЕТ СН'!$F$20</f>
        <v>3102.9813279800001</v>
      </c>
      <c r="J36" s="36">
        <f>SUMIFS(СВЦЭМ!$C$39:$C$782,СВЦЭМ!$A$39:$A$782,$A36,СВЦЭМ!$B$39:$B$782,J$11)+'СЕТ СН'!$F$12+СВЦЭМ!$D$10+'СЕТ СН'!$F$5-'СЕТ СН'!$F$20</f>
        <v>3026.35812377</v>
      </c>
      <c r="K36" s="36">
        <f>SUMIFS(СВЦЭМ!$C$39:$C$782,СВЦЭМ!$A$39:$A$782,$A36,СВЦЭМ!$B$39:$B$782,K$11)+'СЕТ СН'!$F$12+СВЦЭМ!$D$10+'СЕТ СН'!$F$5-'СЕТ СН'!$F$20</f>
        <v>2933.4118443100001</v>
      </c>
      <c r="L36" s="36">
        <f>SUMIFS(СВЦЭМ!$C$39:$C$782,СВЦЭМ!$A$39:$A$782,$A36,СВЦЭМ!$B$39:$B$782,L$11)+'СЕТ СН'!$F$12+СВЦЭМ!$D$10+'СЕТ СН'!$F$5-'СЕТ СН'!$F$20</f>
        <v>2881.4848420200001</v>
      </c>
      <c r="M36" s="36">
        <f>SUMIFS(СВЦЭМ!$C$39:$C$782,СВЦЭМ!$A$39:$A$782,$A36,СВЦЭМ!$B$39:$B$782,M$11)+'СЕТ СН'!$F$12+СВЦЭМ!$D$10+'СЕТ СН'!$F$5-'СЕТ СН'!$F$20</f>
        <v>2850.2667936899998</v>
      </c>
      <c r="N36" s="36">
        <f>SUMIFS(СВЦЭМ!$C$39:$C$782,СВЦЭМ!$A$39:$A$782,$A36,СВЦЭМ!$B$39:$B$782,N$11)+'СЕТ СН'!$F$12+СВЦЭМ!$D$10+'СЕТ СН'!$F$5-'СЕТ СН'!$F$20</f>
        <v>2833.6908154900002</v>
      </c>
      <c r="O36" s="36">
        <f>SUMIFS(СВЦЭМ!$C$39:$C$782,СВЦЭМ!$A$39:$A$782,$A36,СВЦЭМ!$B$39:$B$782,O$11)+'СЕТ СН'!$F$12+СВЦЭМ!$D$10+'СЕТ СН'!$F$5-'СЕТ СН'!$F$20</f>
        <v>2838.50934912</v>
      </c>
      <c r="P36" s="36">
        <f>SUMIFS(СВЦЭМ!$C$39:$C$782,СВЦЭМ!$A$39:$A$782,$A36,СВЦЭМ!$B$39:$B$782,P$11)+'СЕТ СН'!$F$12+СВЦЭМ!$D$10+'СЕТ СН'!$F$5-'СЕТ СН'!$F$20</f>
        <v>2839.3460588600001</v>
      </c>
      <c r="Q36" s="36">
        <f>SUMIFS(СВЦЭМ!$C$39:$C$782,СВЦЭМ!$A$39:$A$782,$A36,СВЦЭМ!$B$39:$B$782,Q$11)+'СЕТ СН'!$F$12+СВЦЭМ!$D$10+'СЕТ СН'!$F$5-'СЕТ СН'!$F$20</f>
        <v>2840.1446370599997</v>
      </c>
      <c r="R36" s="36">
        <f>SUMIFS(СВЦЭМ!$C$39:$C$782,СВЦЭМ!$A$39:$A$782,$A36,СВЦЭМ!$B$39:$B$782,R$11)+'СЕТ СН'!$F$12+СВЦЭМ!$D$10+'СЕТ СН'!$F$5-'СЕТ СН'!$F$20</f>
        <v>2863.5254029600001</v>
      </c>
      <c r="S36" s="36">
        <f>SUMIFS(СВЦЭМ!$C$39:$C$782,СВЦЭМ!$A$39:$A$782,$A36,СВЦЭМ!$B$39:$B$782,S$11)+'СЕТ СН'!$F$12+СВЦЭМ!$D$10+'СЕТ СН'!$F$5-'СЕТ СН'!$F$20</f>
        <v>2846.3586786000001</v>
      </c>
      <c r="T36" s="36">
        <f>SUMIFS(СВЦЭМ!$C$39:$C$782,СВЦЭМ!$A$39:$A$782,$A36,СВЦЭМ!$B$39:$B$782,T$11)+'СЕТ СН'!$F$12+СВЦЭМ!$D$10+'СЕТ СН'!$F$5-'СЕТ СН'!$F$20</f>
        <v>2828.95158644</v>
      </c>
      <c r="U36" s="36">
        <f>SUMIFS(СВЦЭМ!$C$39:$C$782,СВЦЭМ!$A$39:$A$782,$A36,СВЦЭМ!$B$39:$B$782,U$11)+'СЕТ СН'!$F$12+СВЦЭМ!$D$10+'СЕТ СН'!$F$5-'СЕТ СН'!$F$20</f>
        <v>2829.1987047800003</v>
      </c>
      <c r="V36" s="36">
        <f>SUMIFS(СВЦЭМ!$C$39:$C$782,СВЦЭМ!$A$39:$A$782,$A36,СВЦЭМ!$B$39:$B$782,V$11)+'СЕТ СН'!$F$12+СВЦЭМ!$D$10+'СЕТ СН'!$F$5-'СЕТ СН'!$F$20</f>
        <v>2820.29240252</v>
      </c>
      <c r="W36" s="36">
        <f>SUMIFS(СВЦЭМ!$C$39:$C$782,СВЦЭМ!$A$39:$A$782,$A36,СВЦЭМ!$B$39:$B$782,W$11)+'СЕТ СН'!$F$12+СВЦЭМ!$D$10+'СЕТ СН'!$F$5-'СЕТ СН'!$F$20</f>
        <v>2803.8942587800002</v>
      </c>
      <c r="X36" s="36">
        <f>SUMIFS(СВЦЭМ!$C$39:$C$782,СВЦЭМ!$A$39:$A$782,$A36,СВЦЭМ!$B$39:$B$782,X$11)+'СЕТ СН'!$F$12+СВЦЭМ!$D$10+'СЕТ СН'!$F$5-'СЕТ СН'!$F$20</f>
        <v>2880.5981630300003</v>
      </c>
      <c r="Y36" s="36">
        <f>SUMIFS(СВЦЭМ!$C$39:$C$782,СВЦЭМ!$A$39:$A$782,$A36,СВЦЭМ!$B$39:$B$782,Y$11)+'СЕТ СН'!$F$12+СВЦЭМ!$D$10+'СЕТ СН'!$F$5-'СЕТ СН'!$F$20</f>
        <v>2969.2887425600002</v>
      </c>
    </row>
    <row r="37" spans="1:25" ht="15.75" x14ac:dyDescent="0.2">
      <c r="A37" s="35">
        <f t="shared" si="0"/>
        <v>45530</v>
      </c>
      <c r="B37" s="36">
        <f>SUMIFS(СВЦЭМ!$C$39:$C$782,СВЦЭМ!$A$39:$A$782,$A37,СВЦЭМ!$B$39:$B$782,B$11)+'СЕТ СН'!$F$12+СВЦЭМ!$D$10+'СЕТ СН'!$F$5-'СЕТ СН'!$F$20</f>
        <v>3054.4564045400002</v>
      </c>
      <c r="C37" s="36">
        <f>SUMIFS(СВЦЭМ!$C$39:$C$782,СВЦЭМ!$A$39:$A$782,$A37,СВЦЭМ!$B$39:$B$782,C$11)+'СЕТ СН'!$F$12+СВЦЭМ!$D$10+'СЕТ СН'!$F$5-'СЕТ СН'!$F$20</f>
        <v>3145.4182909900001</v>
      </c>
      <c r="D37" s="36">
        <f>SUMIFS(СВЦЭМ!$C$39:$C$782,СВЦЭМ!$A$39:$A$782,$A37,СВЦЭМ!$B$39:$B$782,D$11)+'СЕТ СН'!$F$12+СВЦЭМ!$D$10+'СЕТ СН'!$F$5-'СЕТ СН'!$F$20</f>
        <v>3185.6148991199998</v>
      </c>
      <c r="E37" s="36">
        <f>SUMIFS(СВЦЭМ!$C$39:$C$782,СВЦЭМ!$A$39:$A$782,$A37,СВЦЭМ!$B$39:$B$782,E$11)+'СЕТ СН'!$F$12+СВЦЭМ!$D$10+'СЕТ СН'!$F$5-'СЕТ СН'!$F$20</f>
        <v>3198.1682666799998</v>
      </c>
      <c r="F37" s="36">
        <f>SUMIFS(СВЦЭМ!$C$39:$C$782,СВЦЭМ!$A$39:$A$782,$A37,СВЦЭМ!$B$39:$B$782,F$11)+'СЕТ СН'!$F$12+СВЦЭМ!$D$10+'СЕТ СН'!$F$5-'СЕТ СН'!$F$20</f>
        <v>3214.2328474000005</v>
      </c>
      <c r="G37" s="36">
        <f>SUMIFS(СВЦЭМ!$C$39:$C$782,СВЦЭМ!$A$39:$A$782,$A37,СВЦЭМ!$B$39:$B$782,G$11)+'СЕТ СН'!$F$12+СВЦЭМ!$D$10+'СЕТ СН'!$F$5-'СЕТ СН'!$F$20</f>
        <v>3177.06231858</v>
      </c>
      <c r="H37" s="36">
        <f>SUMIFS(СВЦЭМ!$C$39:$C$782,СВЦЭМ!$A$39:$A$782,$A37,СВЦЭМ!$B$39:$B$782,H$11)+'СЕТ СН'!$F$12+СВЦЭМ!$D$10+'СЕТ СН'!$F$5-'СЕТ СН'!$F$20</f>
        <v>3141.7906050000001</v>
      </c>
      <c r="I37" s="36">
        <f>SUMIFS(СВЦЭМ!$C$39:$C$782,СВЦЭМ!$A$39:$A$782,$A37,СВЦЭМ!$B$39:$B$782,I$11)+'СЕТ СН'!$F$12+СВЦЭМ!$D$10+'СЕТ СН'!$F$5-'СЕТ СН'!$F$20</f>
        <v>3052.5831298200001</v>
      </c>
      <c r="J37" s="36">
        <f>SUMIFS(СВЦЭМ!$C$39:$C$782,СВЦЭМ!$A$39:$A$782,$A37,СВЦЭМ!$B$39:$B$782,J$11)+'СЕТ СН'!$F$12+СВЦЭМ!$D$10+'СЕТ СН'!$F$5-'СЕТ СН'!$F$20</f>
        <v>2944.3589355100003</v>
      </c>
      <c r="K37" s="36">
        <f>SUMIFS(СВЦЭМ!$C$39:$C$782,СВЦЭМ!$A$39:$A$782,$A37,СВЦЭМ!$B$39:$B$782,K$11)+'СЕТ СН'!$F$12+СВЦЭМ!$D$10+'СЕТ СН'!$F$5-'СЕТ СН'!$F$20</f>
        <v>2860.1182215600002</v>
      </c>
      <c r="L37" s="36">
        <f>SUMIFS(СВЦЭМ!$C$39:$C$782,СВЦЭМ!$A$39:$A$782,$A37,СВЦЭМ!$B$39:$B$782,L$11)+'СЕТ СН'!$F$12+СВЦЭМ!$D$10+'СЕТ СН'!$F$5-'СЕТ СН'!$F$20</f>
        <v>2839.19655749</v>
      </c>
      <c r="M37" s="36">
        <f>SUMIFS(СВЦЭМ!$C$39:$C$782,СВЦЭМ!$A$39:$A$782,$A37,СВЦЭМ!$B$39:$B$782,M$11)+'СЕТ СН'!$F$12+СВЦЭМ!$D$10+'СЕТ СН'!$F$5-'СЕТ СН'!$F$20</f>
        <v>2827.4622275000002</v>
      </c>
      <c r="N37" s="36">
        <f>SUMIFS(СВЦЭМ!$C$39:$C$782,СВЦЭМ!$A$39:$A$782,$A37,СВЦЭМ!$B$39:$B$782,N$11)+'СЕТ СН'!$F$12+СВЦЭМ!$D$10+'СЕТ СН'!$F$5-'СЕТ СН'!$F$20</f>
        <v>2834.70748516</v>
      </c>
      <c r="O37" s="36">
        <f>SUMIFS(СВЦЭМ!$C$39:$C$782,СВЦЭМ!$A$39:$A$782,$A37,СВЦЭМ!$B$39:$B$782,O$11)+'СЕТ СН'!$F$12+СВЦЭМ!$D$10+'СЕТ СН'!$F$5-'СЕТ СН'!$F$20</f>
        <v>2830.0839689599998</v>
      </c>
      <c r="P37" s="36">
        <f>SUMIFS(СВЦЭМ!$C$39:$C$782,СВЦЭМ!$A$39:$A$782,$A37,СВЦЭМ!$B$39:$B$782,P$11)+'СЕТ СН'!$F$12+СВЦЭМ!$D$10+'СЕТ СН'!$F$5-'СЕТ СН'!$F$20</f>
        <v>2837.4506099600003</v>
      </c>
      <c r="Q37" s="36">
        <f>SUMIFS(СВЦЭМ!$C$39:$C$782,СВЦЭМ!$A$39:$A$782,$A37,СВЦЭМ!$B$39:$B$782,Q$11)+'СЕТ СН'!$F$12+СВЦЭМ!$D$10+'СЕТ СН'!$F$5-'СЕТ СН'!$F$20</f>
        <v>2833.79149216</v>
      </c>
      <c r="R37" s="36">
        <f>SUMIFS(СВЦЭМ!$C$39:$C$782,СВЦЭМ!$A$39:$A$782,$A37,СВЦЭМ!$B$39:$B$782,R$11)+'СЕТ СН'!$F$12+СВЦЭМ!$D$10+'СЕТ СН'!$F$5-'СЕТ СН'!$F$20</f>
        <v>2839.0899358900001</v>
      </c>
      <c r="S37" s="36">
        <f>SUMIFS(СВЦЭМ!$C$39:$C$782,СВЦЭМ!$A$39:$A$782,$A37,СВЦЭМ!$B$39:$B$782,S$11)+'СЕТ СН'!$F$12+СВЦЭМ!$D$10+'СЕТ СН'!$F$5-'СЕТ СН'!$F$20</f>
        <v>2853.2878884500001</v>
      </c>
      <c r="T37" s="36">
        <f>SUMIFS(СВЦЭМ!$C$39:$C$782,СВЦЭМ!$A$39:$A$782,$A37,СВЦЭМ!$B$39:$B$782,T$11)+'СЕТ СН'!$F$12+СВЦЭМ!$D$10+'СЕТ СН'!$F$5-'СЕТ СН'!$F$20</f>
        <v>2837.9061818499999</v>
      </c>
      <c r="U37" s="36">
        <f>SUMIFS(СВЦЭМ!$C$39:$C$782,СВЦЭМ!$A$39:$A$782,$A37,СВЦЭМ!$B$39:$B$782,U$11)+'СЕТ СН'!$F$12+СВЦЭМ!$D$10+'СЕТ СН'!$F$5-'СЕТ СН'!$F$20</f>
        <v>2838.2248959999997</v>
      </c>
      <c r="V37" s="36">
        <f>SUMIFS(СВЦЭМ!$C$39:$C$782,СВЦЭМ!$A$39:$A$782,$A37,СВЦЭМ!$B$39:$B$782,V$11)+'СЕТ СН'!$F$12+СВЦЭМ!$D$10+'СЕТ СН'!$F$5-'СЕТ СН'!$F$20</f>
        <v>2828.1496799500001</v>
      </c>
      <c r="W37" s="36">
        <f>SUMIFS(СВЦЭМ!$C$39:$C$782,СВЦЭМ!$A$39:$A$782,$A37,СВЦЭМ!$B$39:$B$782,W$11)+'СЕТ СН'!$F$12+СВЦЭМ!$D$10+'СЕТ СН'!$F$5-'СЕТ СН'!$F$20</f>
        <v>2829.5900655300002</v>
      </c>
      <c r="X37" s="36">
        <f>SUMIFS(СВЦЭМ!$C$39:$C$782,СВЦЭМ!$A$39:$A$782,$A37,СВЦЭМ!$B$39:$B$782,X$11)+'СЕТ СН'!$F$12+СВЦЭМ!$D$10+'СЕТ СН'!$F$5-'СЕТ СН'!$F$20</f>
        <v>2899.4399456700003</v>
      </c>
      <c r="Y37" s="36">
        <f>SUMIFS(СВЦЭМ!$C$39:$C$782,СВЦЭМ!$A$39:$A$782,$A37,СВЦЭМ!$B$39:$B$782,Y$11)+'СЕТ СН'!$F$12+СВЦЭМ!$D$10+'СЕТ СН'!$F$5-'СЕТ СН'!$F$20</f>
        <v>2948.6084307900001</v>
      </c>
    </row>
    <row r="38" spans="1:25" ht="15.75" x14ac:dyDescent="0.2">
      <c r="A38" s="35">
        <f t="shared" si="0"/>
        <v>45531</v>
      </c>
      <c r="B38" s="36">
        <f>SUMIFS(СВЦЭМ!$C$39:$C$782,СВЦЭМ!$A$39:$A$782,$A38,СВЦЭМ!$B$39:$B$782,B$11)+'СЕТ СН'!$F$12+СВЦЭМ!$D$10+'СЕТ СН'!$F$5-'СЕТ СН'!$F$20</f>
        <v>2876.5811707399998</v>
      </c>
      <c r="C38" s="36">
        <f>SUMIFS(СВЦЭМ!$C$39:$C$782,СВЦЭМ!$A$39:$A$782,$A38,СВЦЭМ!$B$39:$B$782,C$11)+'СЕТ СН'!$F$12+СВЦЭМ!$D$10+'СЕТ СН'!$F$5-'СЕТ СН'!$F$20</f>
        <v>2910.8216856199997</v>
      </c>
      <c r="D38" s="36">
        <f>SUMIFS(СВЦЭМ!$C$39:$C$782,СВЦЭМ!$A$39:$A$782,$A38,СВЦЭМ!$B$39:$B$782,D$11)+'СЕТ СН'!$F$12+СВЦЭМ!$D$10+'СЕТ СН'!$F$5-'СЕТ СН'!$F$20</f>
        <v>2969.2590337399997</v>
      </c>
      <c r="E38" s="36">
        <f>SUMIFS(СВЦЭМ!$C$39:$C$782,СВЦЭМ!$A$39:$A$782,$A38,СВЦЭМ!$B$39:$B$782,E$11)+'СЕТ СН'!$F$12+СВЦЭМ!$D$10+'СЕТ СН'!$F$5-'СЕТ СН'!$F$20</f>
        <v>2991.7099247300002</v>
      </c>
      <c r="F38" s="36">
        <f>SUMIFS(СВЦЭМ!$C$39:$C$782,СВЦЭМ!$A$39:$A$782,$A38,СВЦЭМ!$B$39:$B$782,F$11)+'СЕТ СН'!$F$12+СВЦЭМ!$D$10+'СЕТ СН'!$F$5-'СЕТ СН'!$F$20</f>
        <v>2994.0308057100001</v>
      </c>
      <c r="G38" s="36">
        <f>SUMIFS(СВЦЭМ!$C$39:$C$782,СВЦЭМ!$A$39:$A$782,$A38,СВЦЭМ!$B$39:$B$782,G$11)+'СЕТ СН'!$F$12+СВЦЭМ!$D$10+'СЕТ СН'!$F$5-'СЕТ СН'!$F$20</f>
        <v>2970.03539757</v>
      </c>
      <c r="H38" s="36">
        <f>SUMIFS(СВЦЭМ!$C$39:$C$782,СВЦЭМ!$A$39:$A$782,$A38,СВЦЭМ!$B$39:$B$782,H$11)+'СЕТ СН'!$F$12+СВЦЭМ!$D$10+'СЕТ СН'!$F$5-'СЕТ СН'!$F$20</f>
        <v>2975.3487886299999</v>
      </c>
      <c r="I38" s="36">
        <f>SUMIFS(СВЦЭМ!$C$39:$C$782,СВЦЭМ!$A$39:$A$782,$A38,СВЦЭМ!$B$39:$B$782,I$11)+'СЕТ СН'!$F$12+СВЦЭМ!$D$10+'СЕТ СН'!$F$5-'СЕТ СН'!$F$20</f>
        <v>2876.3558087700003</v>
      </c>
      <c r="J38" s="36">
        <f>SUMIFS(СВЦЭМ!$C$39:$C$782,СВЦЭМ!$A$39:$A$782,$A38,СВЦЭМ!$B$39:$B$782,J$11)+'СЕТ СН'!$F$12+СВЦЭМ!$D$10+'СЕТ СН'!$F$5-'СЕТ СН'!$F$20</f>
        <v>2791.1985807000001</v>
      </c>
      <c r="K38" s="36">
        <f>SUMIFS(СВЦЭМ!$C$39:$C$782,СВЦЭМ!$A$39:$A$782,$A38,СВЦЭМ!$B$39:$B$782,K$11)+'СЕТ СН'!$F$12+СВЦЭМ!$D$10+'СЕТ СН'!$F$5-'СЕТ СН'!$F$20</f>
        <v>2704.42388949</v>
      </c>
      <c r="L38" s="36">
        <f>SUMIFS(СВЦЭМ!$C$39:$C$782,СВЦЭМ!$A$39:$A$782,$A38,СВЦЭМ!$B$39:$B$782,L$11)+'СЕТ СН'!$F$12+СВЦЭМ!$D$10+'СЕТ СН'!$F$5-'СЕТ СН'!$F$20</f>
        <v>2645.5650813499997</v>
      </c>
      <c r="M38" s="36">
        <f>SUMIFS(СВЦЭМ!$C$39:$C$782,СВЦЭМ!$A$39:$A$782,$A38,СВЦЭМ!$B$39:$B$782,M$11)+'СЕТ СН'!$F$12+СВЦЭМ!$D$10+'СЕТ СН'!$F$5-'СЕТ СН'!$F$20</f>
        <v>2635.5706245700003</v>
      </c>
      <c r="N38" s="36">
        <f>SUMIFS(СВЦЭМ!$C$39:$C$782,СВЦЭМ!$A$39:$A$782,$A38,СВЦЭМ!$B$39:$B$782,N$11)+'СЕТ СН'!$F$12+СВЦЭМ!$D$10+'СЕТ СН'!$F$5-'СЕТ СН'!$F$20</f>
        <v>2642.69400632</v>
      </c>
      <c r="O38" s="36">
        <f>SUMIFS(СВЦЭМ!$C$39:$C$782,СВЦЭМ!$A$39:$A$782,$A38,СВЦЭМ!$B$39:$B$782,O$11)+'СЕТ СН'!$F$12+СВЦЭМ!$D$10+'СЕТ СН'!$F$5-'СЕТ СН'!$F$20</f>
        <v>2628.6647713800003</v>
      </c>
      <c r="P38" s="36">
        <f>SUMIFS(СВЦЭМ!$C$39:$C$782,СВЦЭМ!$A$39:$A$782,$A38,СВЦЭМ!$B$39:$B$782,P$11)+'СЕТ СН'!$F$12+СВЦЭМ!$D$10+'СЕТ СН'!$F$5-'СЕТ СН'!$F$20</f>
        <v>2629.4097196299999</v>
      </c>
      <c r="Q38" s="36">
        <f>SUMIFS(СВЦЭМ!$C$39:$C$782,СВЦЭМ!$A$39:$A$782,$A38,СВЦЭМ!$B$39:$B$782,Q$11)+'СЕТ СН'!$F$12+СВЦЭМ!$D$10+'СЕТ СН'!$F$5-'СЕТ СН'!$F$20</f>
        <v>2631.29828236</v>
      </c>
      <c r="R38" s="36">
        <f>SUMIFS(СВЦЭМ!$C$39:$C$782,СВЦЭМ!$A$39:$A$782,$A38,СВЦЭМ!$B$39:$B$782,R$11)+'СЕТ СН'!$F$12+СВЦЭМ!$D$10+'СЕТ СН'!$F$5-'СЕТ СН'!$F$20</f>
        <v>2641.0173531299997</v>
      </c>
      <c r="S38" s="36">
        <f>SUMIFS(СВЦЭМ!$C$39:$C$782,СВЦЭМ!$A$39:$A$782,$A38,СВЦЭМ!$B$39:$B$782,S$11)+'СЕТ СН'!$F$12+СВЦЭМ!$D$10+'СЕТ СН'!$F$5-'СЕТ СН'!$F$20</f>
        <v>2632.5065110599999</v>
      </c>
      <c r="T38" s="36">
        <f>SUMIFS(СВЦЭМ!$C$39:$C$782,СВЦЭМ!$A$39:$A$782,$A38,СВЦЭМ!$B$39:$B$782,T$11)+'СЕТ СН'!$F$12+СВЦЭМ!$D$10+'СЕТ СН'!$F$5-'СЕТ СН'!$F$20</f>
        <v>2622.6370036600001</v>
      </c>
      <c r="U38" s="36">
        <f>SUMIFS(СВЦЭМ!$C$39:$C$782,СВЦЭМ!$A$39:$A$782,$A38,СВЦЭМ!$B$39:$B$782,U$11)+'СЕТ СН'!$F$12+СВЦЭМ!$D$10+'СЕТ СН'!$F$5-'СЕТ СН'!$F$20</f>
        <v>2663.69336432</v>
      </c>
      <c r="V38" s="36">
        <f>SUMIFS(СВЦЭМ!$C$39:$C$782,СВЦЭМ!$A$39:$A$782,$A38,СВЦЭМ!$B$39:$B$782,V$11)+'СЕТ СН'!$F$12+СВЦЭМ!$D$10+'СЕТ СН'!$F$5-'СЕТ СН'!$F$20</f>
        <v>2650.2237897099999</v>
      </c>
      <c r="W38" s="36">
        <f>SUMIFS(СВЦЭМ!$C$39:$C$782,СВЦЭМ!$A$39:$A$782,$A38,СВЦЭМ!$B$39:$B$782,W$11)+'СЕТ СН'!$F$12+СВЦЭМ!$D$10+'СЕТ СН'!$F$5-'СЕТ СН'!$F$20</f>
        <v>2656.54993891</v>
      </c>
      <c r="X38" s="36">
        <f>SUMIFS(СВЦЭМ!$C$39:$C$782,СВЦЭМ!$A$39:$A$782,$A38,СВЦЭМ!$B$39:$B$782,X$11)+'СЕТ СН'!$F$12+СВЦЭМ!$D$10+'СЕТ СН'!$F$5-'СЕТ СН'!$F$20</f>
        <v>2722.3074887499997</v>
      </c>
      <c r="Y38" s="36">
        <f>SUMIFS(СВЦЭМ!$C$39:$C$782,СВЦЭМ!$A$39:$A$782,$A38,СВЦЭМ!$B$39:$B$782,Y$11)+'СЕТ СН'!$F$12+СВЦЭМ!$D$10+'СЕТ СН'!$F$5-'СЕТ СН'!$F$20</f>
        <v>2789.4924751899998</v>
      </c>
    </row>
    <row r="39" spans="1:25" ht="15.75" x14ac:dyDescent="0.2">
      <c r="A39" s="35">
        <f t="shared" si="0"/>
        <v>45532</v>
      </c>
      <c r="B39" s="36">
        <f>SUMIFS(СВЦЭМ!$C$39:$C$782,СВЦЭМ!$A$39:$A$782,$A39,СВЦЭМ!$B$39:$B$782,B$11)+'СЕТ СН'!$F$12+СВЦЭМ!$D$10+'СЕТ СН'!$F$5-'СЕТ СН'!$F$20</f>
        <v>2911.3641784700003</v>
      </c>
      <c r="C39" s="36">
        <f>SUMIFS(СВЦЭМ!$C$39:$C$782,СВЦЭМ!$A$39:$A$782,$A39,СВЦЭМ!$B$39:$B$782,C$11)+'СЕТ СН'!$F$12+СВЦЭМ!$D$10+'СЕТ СН'!$F$5-'СЕТ СН'!$F$20</f>
        <v>2962.8892903400001</v>
      </c>
      <c r="D39" s="36">
        <f>SUMIFS(СВЦЭМ!$C$39:$C$782,СВЦЭМ!$A$39:$A$782,$A39,СВЦЭМ!$B$39:$B$782,D$11)+'СЕТ СН'!$F$12+СВЦЭМ!$D$10+'СЕТ СН'!$F$5-'СЕТ СН'!$F$20</f>
        <v>2989.9526702200001</v>
      </c>
      <c r="E39" s="36">
        <f>SUMIFS(СВЦЭМ!$C$39:$C$782,СВЦЭМ!$A$39:$A$782,$A39,СВЦЭМ!$B$39:$B$782,E$11)+'СЕТ СН'!$F$12+СВЦЭМ!$D$10+'СЕТ СН'!$F$5-'СЕТ СН'!$F$20</f>
        <v>3016.89787583</v>
      </c>
      <c r="F39" s="36">
        <f>SUMIFS(СВЦЭМ!$C$39:$C$782,СВЦЭМ!$A$39:$A$782,$A39,СВЦЭМ!$B$39:$B$782,F$11)+'СЕТ СН'!$F$12+СВЦЭМ!$D$10+'СЕТ СН'!$F$5-'СЕТ СН'!$F$20</f>
        <v>3037.4426836499997</v>
      </c>
      <c r="G39" s="36">
        <f>SUMIFS(СВЦЭМ!$C$39:$C$782,СВЦЭМ!$A$39:$A$782,$A39,СВЦЭМ!$B$39:$B$782,G$11)+'СЕТ СН'!$F$12+СВЦЭМ!$D$10+'СЕТ СН'!$F$5-'СЕТ СН'!$F$20</f>
        <v>3013.3662170799998</v>
      </c>
      <c r="H39" s="36">
        <f>SUMIFS(СВЦЭМ!$C$39:$C$782,СВЦЭМ!$A$39:$A$782,$A39,СВЦЭМ!$B$39:$B$782,H$11)+'СЕТ СН'!$F$12+СВЦЭМ!$D$10+'СЕТ СН'!$F$5-'СЕТ СН'!$F$20</f>
        <v>2982.9966236199998</v>
      </c>
      <c r="I39" s="36">
        <f>SUMIFS(СВЦЭМ!$C$39:$C$782,СВЦЭМ!$A$39:$A$782,$A39,СВЦЭМ!$B$39:$B$782,I$11)+'СЕТ СН'!$F$12+СВЦЭМ!$D$10+'СЕТ СН'!$F$5-'СЕТ СН'!$F$20</f>
        <v>2899.10284654</v>
      </c>
      <c r="J39" s="36">
        <f>SUMIFS(СВЦЭМ!$C$39:$C$782,СВЦЭМ!$A$39:$A$782,$A39,СВЦЭМ!$B$39:$B$782,J$11)+'СЕТ СН'!$F$12+СВЦЭМ!$D$10+'СЕТ СН'!$F$5-'СЕТ СН'!$F$20</f>
        <v>2844.6372321999997</v>
      </c>
      <c r="K39" s="36">
        <f>SUMIFS(СВЦЭМ!$C$39:$C$782,СВЦЭМ!$A$39:$A$782,$A39,СВЦЭМ!$B$39:$B$782,K$11)+'СЕТ СН'!$F$12+СВЦЭМ!$D$10+'СЕТ СН'!$F$5-'СЕТ СН'!$F$20</f>
        <v>2762.4278603100001</v>
      </c>
      <c r="L39" s="36">
        <f>SUMIFS(СВЦЭМ!$C$39:$C$782,СВЦЭМ!$A$39:$A$782,$A39,СВЦЭМ!$B$39:$B$782,L$11)+'СЕТ СН'!$F$12+СВЦЭМ!$D$10+'СЕТ СН'!$F$5-'СЕТ СН'!$F$20</f>
        <v>2746.7707008899997</v>
      </c>
      <c r="M39" s="36">
        <f>SUMIFS(СВЦЭМ!$C$39:$C$782,СВЦЭМ!$A$39:$A$782,$A39,СВЦЭМ!$B$39:$B$782,M$11)+'СЕТ СН'!$F$12+СВЦЭМ!$D$10+'СЕТ СН'!$F$5-'СЕТ СН'!$F$20</f>
        <v>2738.2775448499997</v>
      </c>
      <c r="N39" s="36">
        <f>SUMIFS(СВЦЭМ!$C$39:$C$782,СВЦЭМ!$A$39:$A$782,$A39,СВЦЭМ!$B$39:$B$782,N$11)+'СЕТ СН'!$F$12+СВЦЭМ!$D$10+'СЕТ СН'!$F$5-'СЕТ СН'!$F$20</f>
        <v>2735.4752924499999</v>
      </c>
      <c r="O39" s="36">
        <f>SUMIFS(СВЦЭМ!$C$39:$C$782,СВЦЭМ!$A$39:$A$782,$A39,СВЦЭМ!$B$39:$B$782,O$11)+'СЕТ СН'!$F$12+СВЦЭМ!$D$10+'СЕТ СН'!$F$5-'СЕТ СН'!$F$20</f>
        <v>2723.2167330399998</v>
      </c>
      <c r="P39" s="36">
        <f>SUMIFS(СВЦЭМ!$C$39:$C$782,СВЦЭМ!$A$39:$A$782,$A39,СВЦЭМ!$B$39:$B$782,P$11)+'СЕТ СН'!$F$12+СВЦЭМ!$D$10+'СЕТ СН'!$F$5-'СЕТ СН'!$F$20</f>
        <v>2727.83174637</v>
      </c>
      <c r="Q39" s="36">
        <f>SUMIFS(СВЦЭМ!$C$39:$C$782,СВЦЭМ!$A$39:$A$782,$A39,СВЦЭМ!$B$39:$B$782,Q$11)+'СЕТ СН'!$F$12+СВЦЭМ!$D$10+'СЕТ СН'!$F$5-'СЕТ СН'!$F$20</f>
        <v>2733.0309029800001</v>
      </c>
      <c r="R39" s="36">
        <f>SUMIFS(СВЦЭМ!$C$39:$C$782,СВЦЭМ!$A$39:$A$782,$A39,СВЦЭМ!$B$39:$B$782,R$11)+'СЕТ СН'!$F$12+СВЦЭМ!$D$10+'СЕТ СН'!$F$5-'СЕТ СН'!$F$20</f>
        <v>2742.25841188</v>
      </c>
      <c r="S39" s="36">
        <f>SUMIFS(СВЦЭМ!$C$39:$C$782,СВЦЭМ!$A$39:$A$782,$A39,СВЦЭМ!$B$39:$B$782,S$11)+'СЕТ СН'!$F$12+СВЦЭМ!$D$10+'СЕТ СН'!$F$5-'СЕТ СН'!$F$20</f>
        <v>2722.4379956600001</v>
      </c>
      <c r="T39" s="36">
        <f>SUMIFS(СВЦЭМ!$C$39:$C$782,СВЦЭМ!$A$39:$A$782,$A39,СВЦЭМ!$B$39:$B$782,T$11)+'СЕТ СН'!$F$12+СВЦЭМ!$D$10+'СЕТ СН'!$F$5-'СЕТ СН'!$F$20</f>
        <v>2710.3468030200002</v>
      </c>
      <c r="U39" s="36">
        <f>SUMIFS(СВЦЭМ!$C$39:$C$782,СВЦЭМ!$A$39:$A$782,$A39,СВЦЭМ!$B$39:$B$782,U$11)+'СЕТ СН'!$F$12+СВЦЭМ!$D$10+'СЕТ СН'!$F$5-'СЕТ СН'!$F$20</f>
        <v>2719.4590376900001</v>
      </c>
      <c r="V39" s="36">
        <f>SUMIFS(СВЦЭМ!$C$39:$C$782,СВЦЭМ!$A$39:$A$782,$A39,СВЦЭМ!$B$39:$B$782,V$11)+'СЕТ СН'!$F$12+СВЦЭМ!$D$10+'СЕТ СН'!$F$5-'СЕТ СН'!$F$20</f>
        <v>2696.5916534500002</v>
      </c>
      <c r="W39" s="36">
        <f>SUMIFS(СВЦЭМ!$C$39:$C$782,СВЦЭМ!$A$39:$A$782,$A39,СВЦЭМ!$B$39:$B$782,W$11)+'СЕТ СН'!$F$12+СВЦЭМ!$D$10+'СЕТ СН'!$F$5-'СЕТ СН'!$F$20</f>
        <v>2708.9023077100001</v>
      </c>
      <c r="X39" s="36">
        <f>SUMIFS(СВЦЭМ!$C$39:$C$782,СВЦЭМ!$A$39:$A$782,$A39,СВЦЭМ!$B$39:$B$782,X$11)+'СЕТ СН'!$F$12+СВЦЭМ!$D$10+'СЕТ СН'!$F$5-'СЕТ СН'!$F$20</f>
        <v>2778.2694277600003</v>
      </c>
      <c r="Y39" s="36">
        <f>SUMIFS(СВЦЭМ!$C$39:$C$782,СВЦЭМ!$A$39:$A$782,$A39,СВЦЭМ!$B$39:$B$782,Y$11)+'СЕТ СН'!$F$12+СВЦЭМ!$D$10+'СЕТ СН'!$F$5-'СЕТ СН'!$F$20</f>
        <v>2797.0124772199997</v>
      </c>
    </row>
    <row r="40" spans="1:25" ht="15.75" x14ac:dyDescent="0.2">
      <c r="A40" s="35">
        <f t="shared" si="0"/>
        <v>45533</v>
      </c>
      <c r="B40" s="36">
        <f>SUMIFS(СВЦЭМ!$C$39:$C$782,СВЦЭМ!$A$39:$A$782,$A40,СВЦЭМ!$B$39:$B$782,B$11)+'СЕТ СН'!$F$12+СВЦЭМ!$D$10+'СЕТ СН'!$F$5-'СЕТ СН'!$F$20</f>
        <v>2832.8841579700002</v>
      </c>
      <c r="C40" s="36">
        <f>SUMIFS(СВЦЭМ!$C$39:$C$782,СВЦЭМ!$A$39:$A$782,$A40,СВЦЭМ!$B$39:$B$782,C$11)+'СЕТ СН'!$F$12+СВЦЭМ!$D$10+'СЕТ СН'!$F$5-'СЕТ СН'!$F$20</f>
        <v>2948.4481639000001</v>
      </c>
      <c r="D40" s="36">
        <f>SUMIFS(СВЦЭМ!$C$39:$C$782,СВЦЭМ!$A$39:$A$782,$A40,СВЦЭМ!$B$39:$B$782,D$11)+'СЕТ СН'!$F$12+СВЦЭМ!$D$10+'СЕТ СН'!$F$5-'СЕТ СН'!$F$20</f>
        <v>3077.4091717000001</v>
      </c>
      <c r="E40" s="36">
        <f>SUMIFS(СВЦЭМ!$C$39:$C$782,СВЦЭМ!$A$39:$A$782,$A40,СВЦЭМ!$B$39:$B$782,E$11)+'СЕТ СН'!$F$12+СВЦЭМ!$D$10+'СЕТ СН'!$F$5-'СЕТ СН'!$F$20</f>
        <v>3119.9576894100001</v>
      </c>
      <c r="F40" s="36">
        <f>SUMIFS(СВЦЭМ!$C$39:$C$782,СВЦЭМ!$A$39:$A$782,$A40,СВЦЭМ!$B$39:$B$782,F$11)+'СЕТ СН'!$F$12+СВЦЭМ!$D$10+'СЕТ СН'!$F$5-'СЕТ СН'!$F$20</f>
        <v>3133.0936214799999</v>
      </c>
      <c r="G40" s="36">
        <f>SUMIFS(СВЦЭМ!$C$39:$C$782,СВЦЭМ!$A$39:$A$782,$A40,СВЦЭМ!$B$39:$B$782,G$11)+'СЕТ СН'!$F$12+СВЦЭМ!$D$10+'СЕТ СН'!$F$5-'СЕТ СН'!$F$20</f>
        <v>3107.5012072600002</v>
      </c>
      <c r="H40" s="36">
        <f>SUMIFS(СВЦЭМ!$C$39:$C$782,СВЦЭМ!$A$39:$A$782,$A40,СВЦЭМ!$B$39:$B$782,H$11)+'СЕТ СН'!$F$12+СВЦЭМ!$D$10+'СЕТ СН'!$F$5-'СЕТ СН'!$F$20</f>
        <v>3055.1418365999998</v>
      </c>
      <c r="I40" s="36">
        <f>SUMIFS(СВЦЭМ!$C$39:$C$782,СВЦЭМ!$A$39:$A$782,$A40,СВЦЭМ!$B$39:$B$782,I$11)+'СЕТ СН'!$F$12+СВЦЭМ!$D$10+'СЕТ СН'!$F$5-'СЕТ СН'!$F$20</f>
        <v>2995.9290090100003</v>
      </c>
      <c r="J40" s="36">
        <f>SUMIFS(СВЦЭМ!$C$39:$C$782,СВЦЭМ!$A$39:$A$782,$A40,СВЦЭМ!$B$39:$B$782,J$11)+'СЕТ СН'!$F$12+СВЦЭМ!$D$10+'СЕТ СН'!$F$5-'СЕТ СН'!$F$20</f>
        <v>2897.30107335</v>
      </c>
      <c r="K40" s="36">
        <f>SUMIFS(СВЦЭМ!$C$39:$C$782,СВЦЭМ!$A$39:$A$782,$A40,СВЦЭМ!$B$39:$B$782,K$11)+'СЕТ СН'!$F$12+СВЦЭМ!$D$10+'СЕТ СН'!$F$5-'СЕТ СН'!$F$20</f>
        <v>2807.4174258900002</v>
      </c>
      <c r="L40" s="36">
        <f>SUMIFS(СВЦЭМ!$C$39:$C$782,СВЦЭМ!$A$39:$A$782,$A40,СВЦЭМ!$B$39:$B$782,L$11)+'СЕТ СН'!$F$12+СВЦЭМ!$D$10+'СЕТ СН'!$F$5-'СЕТ СН'!$F$20</f>
        <v>2737.1511058900001</v>
      </c>
      <c r="M40" s="36">
        <f>SUMIFS(СВЦЭМ!$C$39:$C$782,СВЦЭМ!$A$39:$A$782,$A40,СВЦЭМ!$B$39:$B$782,M$11)+'СЕТ СН'!$F$12+СВЦЭМ!$D$10+'СЕТ СН'!$F$5-'СЕТ СН'!$F$20</f>
        <v>2724.8725642899999</v>
      </c>
      <c r="N40" s="36">
        <f>SUMIFS(СВЦЭМ!$C$39:$C$782,СВЦЭМ!$A$39:$A$782,$A40,СВЦЭМ!$B$39:$B$782,N$11)+'СЕТ СН'!$F$12+СВЦЭМ!$D$10+'СЕТ СН'!$F$5-'СЕТ СН'!$F$20</f>
        <v>2741.2507770800003</v>
      </c>
      <c r="O40" s="36">
        <f>SUMIFS(СВЦЭМ!$C$39:$C$782,СВЦЭМ!$A$39:$A$782,$A40,СВЦЭМ!$B$39:$B$782,O$11)+'СЕТ СН'!$F$12+СВЦЭМ!$D$10+'СЕТ СН'!$F$5-'СЕТ СН'!$F$20</f>
        <v>2748.4190400799998</v>
      </c>
      <c r="P40" s="36">
        <f>SUMIFS(СВЦЭМ!$C$39:$C$782,СВЦЭМ!$A$39:$A$782,$A40,СВЦЭМ!$B$39:$B$782,P$11)+'СЕТ СН'!$F$12+СВЦЭМ!$D$10+'СЕТ СН'!$F$5-'СЕТ СН'!$F$20</f>
        <v>2758.9889456000001</v>
      </c>
      <c r="Q40" s="36">
        <f>SUMIFS(СВЦЭМ!$C$39:$C$782,СВЦЭМ!$A$39:$A$782,$A40,СВЦЭМ!$B$39:$B$782,Q$11)+'СЕТ СН'!$F$12+СВЦЭМ!$D$10+'СЕТ СН'!$F$5-'СЕТ СН'!$F$20</f>
        <v>2758.1659369099998</v>
      </c>
      <c r="R40" s="36">
        <f>SUMIFS(СВЦЭМ!$C$39:$C$782,СВЦЭМ!$A$39:$A$782,$A40,СВЦЭМ!$B$39:$B$782,R$11)+'СЕТ СН'!$F$12+СВЦЭМ!$D$10+'СЕТ СН'!$F$5-'СЕТ СН'!$F$20</f>
        <v>2769.1387844599999</v>
      </c>
      <c r="S40" s="36">
        <f>SUMIFS(СВЦЭМ!$C$39:$C$782,СВЦЭМ!$A$39:$A$782,$A40,СВЦЭМ!$B$39:$B$782,S$11)+'СЕТ СН'!$F$12+СВЦЭМ!$D$10+'СЕТ СН'!$F$5-'СЕТ СН'!$F$20</f>
        <v>2750.0339652600001</v>
      </c>
      <c r="T40" s="36">
        <f>SUMIFS(СВЦЭМ!$C$39:$C$782,СВЦЭМ!$A$39:$A$782,$A40,СВЦЭМ!$B$39:$B$782,T$11)+'СЕТ СН'!$F$12+СВЦЭМ!$D$10+'СЕТ СН'!$F$5-'СЕТ СН'!$F$20</f>
        <v>2746.5136581500001</v>
      </c>
      <c r="U40" s="36">
        <f>SUMIFS(СВЦЭМ!$C$39:$C$782,СВЦЭМ!$A$39:$A$782,$A40,СВЦЭМ!$B$39:$B$782,U$11)+'СЕТ СН'!$F$12+СВЦЭМ!$D$10+'СЕТ СН'!$F$5-'СЕТ СН'!$F$20</f>
        <v>2753.4916803000001</v>
      </c>
      <c r="V40" s="36">
        <f>SUMIFS(СВЦЭМ!$C$39:$C$782,СВЦЭМ!$A$39:$A$782,$A40,СВЦЭМ!$B$39:$B$782,V$11)+'СЕТ СН'!$F$12+СВЦЭМ!$D$10+'СЕТ СН'!$F$5-'СЕТ СН'!$F$20</f>
        <v>2736.2817550600003</v>
      </c>
      <c r="W40" s="36">
        <f>SUMIFS(СВЦЭМ!$C$39:$C$782,СВЦЭМ!$A$39:$A$782,$A40,СВЦЭМ!$B$39:$B$782,W$11)+'СЕТ СН'!$F$12+СВЦЭМ!$D$10+'СЕТ СН'!$F$5-'СЕТ СН'!$F$20</f>
        <v>2741.1131171300003</v>
      </c>
      <c r="X40" s="36">
        <f>SUMIFS(СВЦЭМ!$C$39:$C$782,СВЦЭМ!$A$39:$A$782,$A40,СВЦЭМ!$B$39:$B$782,X$11)+'СЕТ СН'!$F$12+СВЦЭМ!$D$10+'СЕТ СН'!$F$5-'СЕТ СН'!$F$20</f>
        <v>2815.4876766400002</v>
      </c>
      <c r="Y40" s="36">
        <f>SUMIFS(СВЦЭМ!$C$39:$C$782,СВЦЭМ!$A$39:$A$782,$A40,СВЦЭМ!$B$39:$B$782,Y$11)+'СЕТ СН'!$F$12+СВЦЭМ!$D$10+'СЕТ СН'!$F$5-'СЕТ СН'!$F$20</f>
        <v>2883.96131719</v>
      </c>
    </row>
    <row r="41" spans="1:25" ht="15.75" x14ac:dyDescent="0.2">
      <c r="A41" s="35">
        <f t="shared" si="0"/>
        <v>45534</v>
      </c>
      <c r="B41" s="36">
        <f>SUMIFS(СВЦЭМ!$C$39:$C$782,СВЦЭМ!$A$39:$A$782,$A41,СВЦЭМ!$B$39:$B$782,B$11)+'СЕТ СН'!$F$12+СВЦЭМ!$D$10+'СЕТ СН'!$F$5-'СЕТ СН'!$F$20</f>
        <v>2951.7731585700003</v>
      </c>
      <c r="C41" s="36">
        <f>SUMIFS(СВЦЭМ!$C$39:$C$782,СВЦЭМ!$A$39:$A$782,$A41,СВЦЭМ!$B$39:$B$782,C$11)+'СЕТ СН'!$F$12+СВЦЭМ!$D$10+'СЕТ СН'!$F$5-'СЕТ СН'!$F$20</f>
        <v>3027.1292705000001</v>
      </c>
      <c r="D41" s="36">
        <f>SUMIFS(СВЦЭМ!$C$39:$C$782,СВЦЭМ!$A$39:$A$782,$A41,СВЦЭМ!$B$39:$B$782,D$11)+'СЕТ СН'!$F$12+СВЦЭМ!$D$10+'СЕТ СН'!$F$5-'СЕТ СН'!$F$20</f>
        <v>3047.2312114300003</v>
      </c>
      <c r="E41" s="36">
        <f>SUMIFS(СВЦЭМ!$C$39:$C$782,СВЦЭМ!$A$39:$A$782,$A41,СВЦЭМ!$B$39:$B$782,E$11)+'СЕТ СН'!$F$12+СВЦЭМ!$D$10+'СЕТ СН'!$F$5-'СЕТ СН'!$F$20</f>
        <v>3067.6778433999998</v>
      </c>
      <c r="F41" s="36">
        <f>SUMIFS(СВЦЭМ!$C$39:$C$782,СВЦЭМ!$A$39:$A$782,$A41,СВЦЭМ!$B$39:$B$782,F$11)+'СЕТ СН'!$F$12+СВЦЭМ!$D$10+'СЕТ СН'!$F$5-'СЕТ СН'!$F$20</f>
        <v>3059.0371422500002</v>
      </c>
      <c r="G41" s="36">
        <f>SUMIFS(СВЦЭМ!$C$39:$C$782,СВЦЭМ!$A$39:$A$782,$A41,СВЦЭМ!$B$39:$B$782,G$11)+'СЕТ СН'!$F$12+СВЦЭМ!$D$10+'СЕТ СН'!$F$5-'СЕТ СН'!$F$20</f>
        <v>3056.6549276300002</v>
      </c>
      <c r="H41" s="36">
        <f>SUMIFS(СВЦЭМ!$C$39:$C$782,СВЦЭМ!$A$39:$A$782,$A41,СВЦЭМ!$B$39:$B$782,H$11)+'СЕТ СН'!$F$12+СВЦЭМ!$D$10+'СЕТ СН'!$F$5-'СЕТ СН'!$F$20</f>
        <v>3020.65089081</v>
      </c>
      <c r="I41" s="36">
        <f>SUMIFS(СВЦЭМ!$C$39:$C$782,СВЦЭМ!$A$39:$A$782,$A41,СВЦЭМ!$B$39:$B$782,I$11)+'СЕТ СН'!$F$12+СВЦЭМ!$D$10+'СЕТ СН'!$F$5-'СЕТ СН'!$F$20</f>
        <v>2925.6847233600001</v>
      </c>
      <c r="J41" s="36">
        <f>SUMIFS(СВЦЭМ!$C$39:$C$782,СВЦЭМ!$A$39:$A$782,$A41,СВЦЭМ!$B$39:$B$782,J$11)+'СЕТ СН'!$F$12+СВЦЭМ!$D$10+'СЕТ СН'!$F$5-'СЕТ СН'!$F$20</f>
        <v>2831.3480366000003</v>
      </c>
      <c r="K41" s="36">
        <f>SUMIFS(СВЦЭМ!$C$39:$C$782,СВЦЭМ!$A$39:$A$782,$A41,СВЦЭМ!$B$39:$B$782,K$11)+'СЕТ СН'!$F$12+СВЦЭМ!$D$10+'СЕТ СН'!$F$5-'СЕТ СН'!$F$20</f>
        <v>2758.6207193700002</v>
      </c>
      <c r="L41" s="36">
        <f>SUMIFS(СВЦЭМ!$C$39:$C$782,СВЦЭМ!$A$39:$A$782,$A41,СВЦЭМ!$B$39:$B$782,L$11)+'СЕТ СН'!$F$12+СВЦЭМ!$D$10+'СЕТ СН'!$F$5-'СЕТ СН'!$F$20</f>
        <v>2729.0338930899998</v>
      </c>
      <c r="M41" s="36">
        <f>SUMIFS(СВЦЭМ!$C$39:$C$782,СВЦЭМ!$A$39:$A$782,$A41,СВЦЭМ!$B$39:$B$782,M$11)+'СЕТ СН'!$F$12+СВЦЭМ!$D$10+'СЕТ СН'!$F$5-'СЕТ СН'!$F$20</f>
        <v>2739.7576588500001</v>
      </c>
      <c r="N41" s="36">
        <f>SUMIFS(СВЦЭМ!$C$39:$C$782,СВЦЭМ!$A$39:$A$782,$A41,СВЦЭМ!$B$39:$B$782,N$11)+'СЕТ СН'!$F$12+СВЦЭМ!$D$10+'СЕТ СН'!$F$5-'СЕТ СН'!$F$20</f>
        <v>2738.7652456799997</v>
      </c>
      <c r="O41" s="36">
        <f>SUMIFS(СВЦЭМ!$C$39:$C$782,СВЦЭМ!$A$39:$A$782,$A41,СВЦЭМ!$B$39:$B$782,O$11)+'СЕТ СН'!$F$12+СВЦЭМ!$D$10+'СЕТ СН'!$F$5-'СЕТ СН'!$F$20</f>
        <v>2739.11077763</v>
      </c>
      <c r="P41" s="36">
        <f>SUMIFS(СВЦЭМ!$C$39:$C$782,СВЦЭМ!$A$39:$A$782,$A41,СВЦЭМ!$B$39:$B$782,P$11)+'СЕТ СН'!$F$12+СВЦЭМ!$D$10+'СЕТ СН'!$F$5-'СЕТ СН'!$F$20</f>
        <v>2745.52295224</v>
      </c>
      <c r="Q41" s="36">
        <f>SUMIFS(СВЦЭМ!$C$39:$C$782,СВЦЭМ!$A$39:$A$782,$A41,СВЦЭМ!$B$39:$B$782,Q$11)+'СЕТ СН'!$F$12+СВЦЭМ!$D$10+'СЕТ СН'!$F$5-'СЕТ СН'!$F$20</f>
        <v>2750.58394976</v>
      </c>
      <c r="R41" s="36">
        <f>SUMIFS(СВЦЭМ!$C$39:$C$782,СВЦЭМ!$A$39:$A$782,$A41,СВЦЭМ!$B$39:$B$782,R$11)+'СЕТ СН'!$F$12+СВЦЭМ!$D$10+'СЕТ СН'!$F$5-'СЕТ СН'!$F$20</f>
        <v>2744.9177185899998</v>
      </c>
      <c r="S41" s="36">
        <f>SUMIFS(СВЦЭМ!$C$39:$C$782,СВЦЭМ!$A$39:$A$782,$A41,СВЦЭМ!$B$39:$B$782,S$11)+'СЕТ СН'!$F$12+СВЦЭМ!$D$10+'СЕТ СН'!$F$5-'СЕТ СН'!$F$20</f>
        <v>2757.37470386</v>
      </c>
      <c r="T41" s="36">
        <f>SUMIFS(СВЦЭМ!$C$39:$C$782,СВЦЭМ!$A$39:$A$782,$A41,СВЦЭМ!$B$39:$B$782,T$11)+'СЕТ СН'!$F$12+СВЦЭМ!$D$10+'СЕТ СН'!$F$5-'СЕТ СН'!$F$20</f>
        <v>2755.1254107200002</v>
      </c>
      <c r="U41" s="36">
        <f>SUMIFS(СВЦЭМ!$C$39:$C$782,СВЦЭМ!$A$39:$A$782,$A41,СВЦЭМ!$B$39:$B$782,U$11)+'СЕТ СН'!$F$12+СВЦЭМ!$D$10+'СЕТ СН'!$F$5-'СЕТ СН'!$F$20</f>
        <v>2753.7018707400002</v>
      </c>
      <c r="V41" s="36">
        <f>SUMIFS(СВЦЭМ!$C$39:$C$782,СВЦЭМ!$A$39:$A$782,$A41,СВЦЭМ!$B$39:$B$782,V$11)+'СЕТ СН'!$F$12+СВЦЭМ!$D$10+'СЕТ СН'!$F$5-'СЕТ СН'!$F$20</f>
        <v>2733.7162106300002</v>
      </c>
      <c r="W41" s="36">
        <f>SUMIFS(СВЦЭМ!$C$39:$C$782,СВЦЭМ!$A$39:$A$782,$A41,СВЦЭМ!$B$39:$B$782,W$11)+'СЕТ СН'!$F$12+СВЦЭМ!$D$10+'СЕТ СН'!$F$5-'СЕТ СН'!$F$20</f>
        <v>2741.4284324400001</v>
      </c>
      <c r="X41" s="36">
        <f>SUMIFS(СВЦЭМ!$C$39:$C$782,СВЦЭМ!$A$39:$A$782,$A41,СВЦЭМ!$B$39:$B$782,X$11)+'СЕТ СН'!$F$12+СВЦЭМ!$D$10+'СЕТ СН'!$F$5-'СЕТ СН'!$F$20</f>
        <v>2811.5705864000001</v>
      </c>
      <c r="Y41" s="36">
        <f>SUMIFS(СВЦЭМ!$C$39:$C$782,СВЦЭМ!$A$39:$A$782,$A41,СВЦЭМ!$B$39:$B$782,Y$11)+'СЕТ СН'!$F$12+СВЦЭМ!$D$10+'СЕТ СН'!$F$5-'СЕТ СН'!$F$20</f>
        <v>2884.6822176999999</v>
      </c>
    </row>
    <row r="42" spans="1:25" ht="15.75" x14ac:dyDescent="0.2">
      <c r="A42" s="35">
        <f t="shared" si="0"/>
        <v>45535</v>
      </c>
      <c r="B42" s="36">
        <f>SUMIFS(СВЦЭМ!$C$39:$C$782,СВЦЭМ!$A$39:$A$782,$A42,СВЦЭМ!$B$39:$B$782,B$11)+'СЕТ СН'!$F$12+СВЦЭМ!$D$10+'СЕТ СН'!$F$5-'СЕТ СН'!$F$20</f>
        <v>2916.9841710800001</v>
      </c>
      <c r="C42" s="36">
        <f>SUMIFS(СВЦЭМ!$C$39:$C$782,СВЦЭМ!$A$39:$A$782,$A42,СВЦЭМ!$B$39:$B$782,C$11)+'СЕТ СН'!$F$12+СВЦЭМ!$D$10+'СЕТ СН'!$F$5-'СЕТ СН'!$F$20</f>
        <v>2963.7431853799999</v>
      </c>
      <c r="D42" s="36">
        <f>SUMIFS(СВЦЭМ!$C$39:$C$782,СВЦЭМ!$A$39:$A$782,$A42,СВЦЭМ!$B$39:$B$782,D$11)+'СЕТ СН'!$F$12+СВЦЭМ!$D$10+'СЕТ СН'!$F$5-'СЕТ СН'!$F$20</f>
        <v>2972.1944813</v>
      </c>
      <c r="E42" s="36">
        <f>SUMIFS(СВЦЭМ!$C$39:$C$782,СВЦЭМ!$A$39:$A$782,$A42,СВЦЭМ!$B$39:$B$782,E$11)+'СЕТ СН'!$F$12+СВЦЭМ!$D$10+'СЕТ СН'!$F$5-'СЕТ СН'!$F$20</f>
        <v>2972.8350043199998</v>
      </c>
      <c r="F42" s="36">
        <f>SUMIFS(СВЦЭМ!$C$39:$C$782,СВЦЭМ!$A$39:$A$782,$A42,СВЦЭМ!$B$39:$B$782,F$11)+'СЕТ СН'!$F$12+СВЦЭМ!$D$10+'СЕТ СН'!$F$5-'СЕТ СН'!$F$20</f>
        <v>2967.3498346400002</v>
      </c>
      <c r="G42" s="36">
        <f>SUMIFS(СВЦЭМ!$C$39:$C$782,СВЦЭМ!$A$39:$A$782,$A42,СВЦЭМ!$B$39:$B$782,G$11)+'СЕТ СН'!$F$12+СВЦЭМ!$D$10+'СЕТ СН'!$F$5-'СЕТ СН'!$F$20</f>
        <v>2946.95640353</v>
      </c>
      <c r="H42" s="36">
        <f>SUMIFS(СВЦЭМ!$C$39:$C$782,СВЦЭМ!$A$39:$A$782,$A42,СВЦЭМ!$B$39:$B$782,H$11)+'СЕТ СН'!$F$12+СВЦЭМ!$D$10+'СЕТ СН'!$F$5-'СЕТ СН'!$F$20</f>
        <v>2938.4728316400001</v>
      </c>
      <c r="I42" s="36">
        <f>SUMIFS(СВЦЭМ!$C$39:$C$782,СВЦЭМ!$A$39:$A$782,$A42,СВЦЭМ!$B$39:$B$782,I$11)+'СЕТ СН'!$F$12+СВЦЭМ!$D$10+'СЕТ СН'!$F$5-'СЕТ СН'!$F$20</f>
        <v>2839.0654607400002</v>
      </c>
      <c r="J42" s="36">
        <f>SUMIFS(СВЦЭМ!$C$39:$C$782,СВЦЭМ!$A$39:$A$782,$A42,СВЦЭМ!$B$39:$B$782,J$11)+'СЕТ СН'!$F$12+СВЦЭМ!$D$10+'СЕТ СН'!$F$5-'СЕТ СН'!$F$20</f>
        <v>2834.1060448600001</v>
      </c>
      <c r="K42" s="36">
        <f>SUMIFS(СВЦЭМ!$C$39:$C$782,СВЦЭМ!$A$39:$A$782,$A42,СВЦЭМ!$B$39:$B$782,K$11)+'СЕТ СН'!$F$12+СВЦЭМ!$D$10+'СЕТ СН'!$F$5-'СЕТ СН'!$F$20</f>
        <v>2789.1457302199997</v>
      </c>
      <c r="L42" s="36">
        <f>SUMIFS(СВЦЭМ!$C$39:$C$782,СВЦЭМ!$A$39:$A$782,$A42,СВЦЭМ!$B$39:$B$782,L$11)+'СЕТ СН'!$F$12+СВЦЭМ!$D$10+'СЕТ СН'!$F$5-'СЕТ СН'!$F$20</f>
        <v>2782.53894704</v>
      </c>
      <c r="M42" s="36">
        <f>SUMIFS(СВЦЭМ!$C$39:$C$782,СВЦЭМ!$A$39:$A$782,$A42,СВЦЭМ!$B$39:$B$782,M$11)+'СЕТ СН'!$F$12+СВЦЭМ!$D$10+'СЕТ СН'!$F$5-'СЕТ СН'!$F$20</f>
        <v>2756.8365967899999</v>
      </c>
      <c r="N42" s="36">
        <f>SUMIFS(СВЦЭМ!$C$39:$C$782,СВЦЭМ!$A$39:$A$782,$A42,СВЦЭМ!$B$39:$B$782,N$11)+'СЕТ СН'!$F$12+СВЦЭМ!$D$10+'СЕТ СН'!$F$5-'СЕТ СН'!$F$20</f>
        <v>2755.9923548199999</v>
      </c>
      <c r="O42" s="36">
        <f>SUMIFS(СВЦЭМ!$C$39:$C$782,СВЦЭМ!$A$39:$A$782,$A42,СВЦЭМ!$B$39:$B$782,O$11)+'СЕТ СН'!$F$12+СВЦЭМ!$D$10+'СЕТ СН'!$F$5-'СЕТ СН'!$F$20</f>
        <v>2741.32244481</v>
      </c>
      <c r="P42" s="36">
        <f>SUMIFS(СВЦЭМ!$C$39:$C$782,СВЦЭМ!$A$39:$A$782,$A42,СВЦЭМ!$B$39:$B$782,P$11)+'СЕТ СН'!$F$12+СВЦЭМ!$D$10+'СЕТ СН'!$F$5-'СЕТ СН'!$F$20</f>
        <v>2757.3891048800001</v>
      </c>
      <c r="Q42" s="36">
        <f>SUMIFS(СВЦЭМ!$C$39:$C$782,СВЦЭМ!$A$39:$A$782,$A42,СВЦЭМ!$B$39:$B$782,Q$11)+'СЕТ СН'!$F$12+СВЦЭМ!$D$10+'СЕТ СН'!$F$5-'СЕТ СН'!$F$20</f>
        <v>2757.01092612</v>
      </c>
      <c r="R42" s="36">
        <f>SUMIFS(СВЦЭМ!$C$39:$C$782,СВЦЭМ!$A$39:$A$782,$A42,СВЦЭМ!$B$39:$B$782,R$11)+'СЕТ СН'!$F$12+СВЦЭМ!$D$10+'СЕТ СН'!$F$5-'СЕТ СН'!$F$20</f>
        <v>2765.3614825</v>
      </c>
      <c r="S42" s="36">
        <f>SUMIFS(СВЦЭМ!$C$39:$C$782,СВЦЭМ!$A$39:$A$782,$A42,СВЦЭМ!$B$39:$B$782,S$11)+'СЕТ СН'!$F$12+СВЦЭМ!$D$10+'СЕТ СН'!$F$5-'СЕТ СН'!$F$20</f>
        <v>2751.3654195199997</v>
      </c>
      <c r="T42" s="36">
        <f>SUMIFS(СВЦЭМ!$C$39:$C$782,СВЦЭМ!$A$39:$A$782,$A42,СВЦЭМ!$B$39:$B$782,T$11)+'СЕТ СН'!$F$12+СВЦЭМ!$D$10+'СЕТ СН'!$F$5-'СЕТ СН'!$F$20</f>
        <v>2736.5356661000001</v>
      </c>
      <c r="U42" s="36">
        <f>SUMIFS(СВЦЭМ!$C$39:$C$782,СВЦЭМ!$A$39:$A$782,$A42,СВЦЭМ!$B$39:$B$782,U$11)+'СЕТ СН'!$F$12+СВЦЭМ!$D$10+'СЕТ СН'!$F$5-'СЕТ СН'!$F$20</f>
        <v>2757.78267069</v>
      </c>
      <c r="V42" s="36">
        <f>SUMIFS(СВЦЭМ!$C$39:$C$782,СВЦЭМ!$A$39:$A$782,$A42,СВЦЭМ!$B$39:$B$782,V$11)+'СЕТ СН'!$F$12+СВЦЭМ!$D$10+'СЕТ СН'!$F$5-'СЕТ СН'!$F$20</f>
        <v>2730.4083546299998</v>
      </c>
      <c r="W42" s="36">
        <f>SUMIFS(СВЦЭМ!$C$39:$C$782,СВЦЭМ!$A$39:$A$782,$A42,СВЦЭМ!$B$39:$B$782,W$11)+'СЕТ СН'!$F$12+СВЦЭМ!$D$10+'СЕТ СН'!$F$5-'СЕТ СН'!$F$20</f>
        <v>2750.5004508500001</v>
      </c>
      <c r="X42" s="36">
        <f>SUMIFS(СВЦЭМ!$C$39:$C$782,СВЦЭМ!$A$39:$A$782,$A42,СВЦЭМ!$B$39:$B$782,X$11)+'СЕТ СН'!$F$12+СВЦЭМ!$D$10+'СЕТ СН'!$F$5-'СЕТ СН'!$F$20</f>
        <v>2808.0699823300001</v>
      </c>
      <c r="Y42" s="36">
        <f>SUMIFS(СВЦЭМ!$C$39:$C$782,СВЦЭМ!$A$39:$A$782,$A42,СВЦЭМ!$B$39:$B$782,Y$11)+'СЕТ СН'!$F$12+СВЦЭМ!$D$10+'СЕТ СН'!$F$5-'СЕТ СН'!$F$20</f>
        <v>2901.16329967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01.08.2024</v>
      </c>
      <c r="B48" s="36">
        <f>SUMIFS(СВЦЭМ!$C$39:$C$782,СВЦЭМ!$A$39:$A$782,$A48,СВЦЭМ!$B$39:$B$782,B$47)+'СЕТ СН'!$G$12+СВЦЭМ!$D$10+'СЕТ СН'!$G$5-'СЕТ СН'!$G$20</f>
        <v>3897.92437255</v>
      </c>
      <c r="C48" s="36">
        <f>SUMIFS(СВЦЭМ!$C$39:$C$782,СВЦЭМ!$A$39:$A$782,$A48,СВЦЭМ!$B$39:$B$782,C$47)+'СЕТ СН'!$G$12+СВЦЭМ!$D$10+'СЕТ СН'!$G$5-'СЕТ СН'!$G$20</f>
        <v>4000.85778089</v>
      </c>
      <c r="D48" s="36">
        <f>SUMIFS(СВЦЭМ!$C$39:$C$782,СВЦЭМ!$A$39:$A$782,$A48,СВЦЭМ!$B$39:$B$782,D$47)+'СЕТ СН'!$G$12+СВЦЭМ!$D$10+'СЕТ СН'!$G$5-'СЕТ СН'!$G$20</f>
        <v>4061.6650669800001</v>
      </c>
      <c r="E48" s="36">
        <f>SUMIFS(СВЦЭМ!$C$39:$C$782,СВЦЭМ!$A$39:$A$782,$A48,СВЦЭМ!$B$39:$B$782,E$47)+'СЕТ СН'!$G$12+СВЦЭМ!$D$10+'СЕТ СН'!$G$5-'СЕТ СН'!$G$20</f>
        <v>4079.95341048</v>
      </c>
      <c r="F48" s="36">
        <f>SUMIFS(СВЦЭМ!$C$39:$C$782,СВЦЭМ!$A$39:$A$782,$A48,СВЦЭМ!$B$39:$B$782,F$47)+'СЕТ СН'!$G$12+СВЦЭМ!$D$10+'СЕТ СН'!$G$5-'СЕТ СН'!$G$20</f>
        <v>4103.7368906800002</v>
      </c>
      <c r="G48" s="36">
        <f>SUMIFS(СВЦЭМ!$C$39:$C$782,СВЦЭМ!$A$39:$A$782,$A48,СВЦЭМ!$B$39:$B$782,G$47)+'СЕТ СН'!$G$12+СВЦЭМ!$D$10+'СЕТ СН'!$G$5-'СЕТ СН'!$G$20</f>
        <v>4089.7257565499999</v>
      </c>
      <c r="H48" s="36">
        <f>SUMIFS(СВЦЭМ!$C$39:$C$782,СВЦЭМ!$A$39:$A$782,$A48,СВЦЭМ!$B$39:$B$782,H$47)+'СЕТ СН'!$G$12+СВЦЭМ!$D$10+'СЕТ СН'!$G$5-'СЕТ СН'!$G$20</f>
        <v>4047.9313212299999</v>
      </c>
      <c r="I48" s="36">
        <f>SUMIFS(СВЦЭМ!$C$39:$C$782,СВЦЭМ!$A$39:$A$782,$A48,СВЦЭМ!$B$39:$B$782,I$47)+'СЕТ СН'!$G$12+СВЦЭМ!$D$10+'СЕТ СН'!$G$5-'СЕТ СН'!$G$20</f>
        <v>3966.45614084</v>
      </c>
      <c r="J48" s="36">
        <f>SUMIFS(СВЦЭМ!$C$39:$C$782,СВЦЭМ!$A$39:$A$782,$A48,СВЦЭМ!$B$39:$B$782,J$47)+'СЕТ СН'!$G$12+СВЦЭМ!$D$10+'СЕТ СН'!$G$5-'СЕТ СН'!$G$20</f>
        <v>3830.9548957799998</v>
      </c>
      <c r="K48" s="36">
        <f>SUMIFS(СВЦЭМ!$C$39:$C$782,СВЦЭМ!$A$39:$A$782,$A48,СВЦЭМ!$B$39:$B$782,K$47)+'СЕТ СН'!$G$12+СВЦЭМ!$D$10+'СЕТ СН'!$G$5-'СЕТ СН'!$G$20</f>
        <v>3724.6299907900002</v>
      </c>
      <c r="L48" s="36">
        <f>SUMIFS(СВЦЭМ!$C$39:$C$782,СВЦЭМ!$A$39:$A$782,$A48,СВЦЭМ!$B$39:$B$782,L$47)+'СЕТ СН'!$G$12+СВЦЭМ!$D$10+'СЕТ СН'!$G$5-'СЕТ СН'!$G$20</f>
        <v>3663.4366694800001</v>
      </c>
      <c r="M48" s="36">
        <f>SUMIFS(СВЦЭМ!$C$39:$C$782,СВЦЭМ!$A$39:$A$782,$A48,СВЦЭМ!$B$39:$B$782,M$47)+'СЕТ СН'!$G$12+СВЦЭМ!$D$10+'СЕТ СН'!$G$5-'СЕТ СН'!$G$20</f>
        <v>3691.8925723000002</v>
      </c>
      <c r="N48" s="36">
        <f>SUMIFS(СВЦЭМ!$C$39:$C$782,СВЦЭМ!$A$39:$A$782,$A48,СВЦЭМ!$B$39:$B$782,N$47)+'СЕТ СН'!$G$12+СВЦЭМ!$D$10+'СЕТ СН'!$G$5-'СЕТ СН'!$G$20</f>
        <v>3735.4051878399996</v>
      </c>
      <c r="O48" s="36">
        <f>SUMIFS(СВЦЭМ!$C$39:$C$782,СВЦЭМ!$A$39:$A$782,$A48,СВЦЭМ!$B$39:$B$782,O$47)+'СЕТ СН'!$G$12+СВЦЭМ!$D$10+'СЕТ СН'!$G$5-'СЕТ СН'!$G$20</f>
        <v>3733.1369149799998</v>
      </c>
      <c r="P48" s="36">
        <f>SUMIFS(СВЦЭМ!$C$39:$C$782,СВЦЭМ!$A$39:$A$782,$A48,СВЦЭМ!$B$39:$B$782,P$47)+'СЕТ СН'!$G$12+СВЦЭМ!$D$10+'СЕТ СН'!$G$5-'СЕТ СН'!$G$20</f>
        <v>3729.93668295</v>
      </c>
      <c r="Q48" s="36">
        <f>SUMIFS(СВЦЭМ!$C$39:$C$782,СВЦЭМ!$A$39:$A$782,$A48,СВЦЭМ!$B$39:$B$782,Q$47)+'СЕТ СН'!$G$12+СВЦЭМ!$D$10+'СЕТ СН'!$G$5-'СЕТ СН'!$G$20</f>
        <v>3724.7613059699997</v>
      </c>
      <c r="R48" s="36">
        <f>SUMIFS(СВЦЭМ!$C$39:$C$782,СВЦЭМ!$A$39:$A$782,$A48,СВЦЭМ!$B$39:$B$782,R$47)+'СЕТ СН'!$G$12+СВЦЭМ!$D$10+'СЕТ СН'!$G$5-'СЕТ СН'!$G$20</f>
        <v>3745.6196477799999</v>
      </c>
      <c r="S48" s="36">
        <f>SUMIFS(СВЦЭМ!$C$39:$C$782,СВЦЭМ!$A$39:$A$782,$A48,СВЦЭМ!$B$39:$B$782,S$47)+'СЕТ СН'!$G$12+СВЦЭМ!$D$10+'СЕТ СН'!$G$5-'СЕТ СН'!$G$20</f>
        <v>3754.3287014299999</v>
      </c>
      <c r="T48" s="36">
        <f>SUMIFS(СВЦЭМ!$C$39:$C$782,СВЦЭМ!$A$39:$A$782,$A48,СВЦЭМ!$B$39:$B$782,T$47)+'СЕТ СН'!$G$12+СВЦЭМ!$D$10+'СЕТ СН'!$G$5-'СЕТ СН'!$G$20</f>
        <v>3747.0825194399999</v>
      </c>
      <c r="U48" s="36">
        <f>SUMIFS(СВЦЭМ!$C$39:$C$782,СВЦЭМ!$A$39:$A$782,$A48,СВЦЭМ!$B$39:$B$782,U$47)+'СЕТ СН'!$G$12+СВЦЭМ!$D$10+'СЕТ СН'!$G$5-'СЕТ СН'!$G$20</f>
        <v>3743.7802697500001</v>
      </c>
      <c r="V48" s="36">
        <f>SUMIFS(СВЦЭМ!$C$39:$C$782,СВЦЭМ!$A$39:$A$782,$A48,СВЦЭМ!$B$39:$B$782,V$47)+'СЕТ СН'!$G$12+СВЦЭМ!$D$10+'СЕТ СН'!$G$5-'СЕТ СН'!$G$20</f>
        <v>3753.8231287899998</v>
      </c>
      <c r="W48" s="36">
        <f>SUMIFS(СВЦЭМ!$C$39:$C$782,СВЦЭМ!$A$39:$A$782,$A48,СВЦЭМ!$B$39:$B$782,W$47)+'СЕТ СН'!$G$12+СВЦЭМ!$D$10+'СЕТ СН'!$G$5-'СЕТ СН'!$G$20</f>
        <v>3722.19469364</v>
      </c>
      <c r="X48" s="36">
        <f>SUMIFS(СВЦЭМ!$C$39:$C$782,СВЦЭМ!$A$39:$A$782,$A48,СВЦЭМ!$B$39:$B$782,X$47)+'СЕТ СН'!$G$12+СВЦЭМ!$D$10+'СЕТ СН'!$G$5-'СЕТ СН'!$G$20</f>
        <v>3814.4077287399996</v>
      </c>
      <c r="Y48" s="36">
        <f>SUMIFS(СВЦЭМ!$C$39:$C$782,СВЦЭМ!$A$39:$A$782,$A48,СВЦЭМ!$B$39:$B$782,Y$47)+'СЕТ СН'!$G$12+СВЦЭМ!$D$10+'СЕТ СН'!$G$5-'СЕТ СН'!$G$20</f>
        <v>3926.8384060099997</v>
      </c>
    </row>
    <row r="49" spans="1:25" ht="15.75" x14ac:dyDescent="0.2">
      <c r="A49" s="35">
        <f>A48+1</f>
        <v>45506</v>
      </c>
      <c r="B49" s="36">
        <f>SUMIFS(СВЦЭМ!$C$39:$C$782,СВЦЭМ!$A$39:$A$782,$A49,СВЦЭМ!$B$39:$B$782,B$47)+'СЕТ СН'!$G$12+СВЦЭМ!$D$10+'СЕТ СН'!$G$5-'СЕТ СН'!$G$20</f>
        <v>3868.9122147099997</v>
      </c>
      <c r="C49" s="36">
        <f>SUMIFS(СВЦЭМ!$C$39:$C$782,СВЦЭМ!$A$39:$A$782,$A49,СВЦЭМ!$B$39:$B$782,C$47)+'СЕТ СН'!$G$12+СВЦЭМ!$D$10+'СЕТ СН'!$G$5-'СЕТ СН'!$G$20</f>
        <v>3954.86142492</v>
      </c>
      <c r="D49" s="36">
        <f>SUMIFS(СВЦЭМ!$C$39:$C$782,СВЦЭМ!$A$39:$A$782,$A49,СВЦЭМ!$B$39:$B$782,D$47)+'СЕТ СН'!$G$12+СВЦЭМ!$D$10+'СЕТ СН'!$G$5-'СЕТ СН'!$G$20</f>
        <v>3995.6860224699999</v>
      </c>
      <c r="E49" s="36">
        <f>SUMIFS(СВЦЭМ!$C$39:$C$782,СВЦЭМ!$A$39:$A$782,$A49,СВЦЭМ!$B$39:$B$782,E$47)+'СЕТ СН'!$G$12+СВЦЭМ!$D$10+'СЕТ СН'!$G$5-'СЕТ СН'!$G$20</f>
        <v>4023.6510212399999</v>
      </c>
      <c r="F49" s="36">
        <f>SUMIFS(СВЦЭМ!$C$39:$C$782,СВЦЭМ!$A$39:$A$782,$A49,СВЦЭМ!$B$39:$B$782,F$47)+'СЕТ СН'!$G$12+СВЦЭМ!$D$10+'СЕТ СН'!$G$5-'СЕТ СН'!$G$20</f>
        <v>4044.6138979699999</v>
      </c>
      <c r="G49" s="36">
        <f>SUMIFS(СВЦЭМ!$C$39:$C$782,СВЦЭМ!$A$39:$A$782,$A49,СВЦЭМ!$B$39:$B$782,G$47)+'СЕТ СН'!$G$12+СВЦЭМ!$D$10+'СЕТ СН'!$G$5-'СЕТ СН'!$G$20</f>
        <v>4025.4536544799998</v>
      </c>
      <c r="H49" s="36">
        <f>SUMIFS(СВЦЭМ!$C$39:$C$782,СВЦЭМ!$A$39:$A$782,$A49,СВЦЭМ!$B$39:$B$782,H$47)+'СЕТ СН'!$G$12+СВЦЭМ!$D$10+'СЕТ СН'!$G$5-'СЕТ СН'!$G$20</f>
        <v>3980.4698883000001</v>
      </c>
      <c r="I49" s="36">
        <f>SUMIFS(СВЦЭМ!$C$39:$C$782,СВЦЭМ!$A$39:$A$782,$A49,СВЦЭМ!$B$39:$B$782,I$47)+'СЕТ СН'!$G$12+СВЦЭМ!$D$10+'СЕТ СН'!$G$5-'СЕТ СН'!$G$20</f>
        <v>3901.6169349299998</v>
      </c>
      <c r="J49" s="36">
        <f>SUMIFS(СВЦЭМ!$C$39:$C$782,СВЦЭМ!$A$39:$A$782,$A49,СВЦЭМ!$B$39:$B$782,J$47)+'СЕТ СН'!$G$12+СВЦЭМ!$D$10+'СЕТ СН'!$G$5-'СЕТ СН'!$G$20</f>
        <v>3805.3716291999999</v>
      </c>
      <c r="K49" s="36">
        <f>SUMIFS(СВЦЭМ!$C$39:$C$782,СВЦЭМ!$A$39:$A$782,$A49,СВЦЭМ!$B$39:$B$782,K$47)+'СЕТ СН'!$G$12+СВЦЭМ!$D$10+'СЕТ СН'!$G$5-'СЕТ СН'!$G$20</f>
        <v>3731.6580260299997</v>
      </c>
      <c r="L49" s="36">
        <f>SUMIFS(СВЦЭМ!$C$39:$C$782,СВЦЭМ!$A$39:$A$782,$A49,СВЦЭМ!$B$39:$B$782,L$47)+'СЕТ СН'!$G$12+СВЦЭМ!$D$10+'СЕТ СН'!$G$5-'СЕТ СН'!$G$20</f>
        <v>3684.4291895899996</v>
      </c>
      <c r="M49" s="36">
        <f>SUMIFS(СВЦЭМ!$C$39:$C$782,СВЦЭМ!$A$39:$A$782,$A49,СВЦЭМ!$B$39:$B$782,M$47)+'СЕТ СН'!$G$12+СВЦЭМ!$D$10+'СЕТ СН'!$G$5-'СЕТ СН'!$G$20</f>
        <v>3667.4917080999999</v>
      </c>
      <c r="N49" s="36">
        <f>SUMIFS(СВЦЭМ!$C$39:$C$782,СВЦЭМ!$A$39:$A$782,$A49,СВЦЭМ!$B$39:$B$782,N$47)+'СЕТ СН'!$G$12+СВЦЭМ!$D$10+'СЕТ СН'!$G$5-'СЕТ СН'!$G$20</f>
        <v>3680.0182823300001</v>
      </c>
      <c r="O49" s="36">
        <f>SUMIFS(СВЦЭМ!$C$39:$C$782,СВЦЭМ!$A$39:$A$782,$A49,СВЦЭМ!$B$39:$B$782,O$47)+'СЕТ СН'!$G$12+СВЦЭМ!$D$10+'СЕТ СН'!$G$5-'СЕТ СН'!$G$20</f>
        <v>3683.6682944899999</v>
      </c>
      <c r="P49" s="36">
        <f>SUMIFS(СВЦЭМ!$C$39:$C$782,СВЦЭМ!$A$39:$A$782,$A49,СВЦЭМ!$B$39:$B$782,P$47)+'СЕТ СН'!$G$12+СВЦЭМ!$D$10+'СЕТ СН'!$G$5-'СЕТ СН'!$G$20</f>
        <v>3680.1844515799999</v>
      </c>
      <c r="Q49" s="36">
        <f>SUMIFS(СВЦЭМ!$C$39:$C$782,СВЦЭМ!$A$39:$A$782,$A49,СВЦЭМ!$B$39:$B$782,Q$47)+'СЕТ СН'!$G$12+СВЦЭМ!$D$10+'СЕТ СН'!$G$5-'СЕТ СН'!$G$20</f>
        <v>3678.3522052399999</v>
      </c>
      <c r="R49" s="36">
        <f>SUMIFS(СВЦЭМ!$C$39:$C$782,СВЦЭМ!$A$39:$A$782,$A49,СВЦЭМ!$B$39:$B$782,R$47)+'СЕТ СН'!$G$12+СВЦЭМ!$D$10+'СЕТ СН'!$G$5-'СЕТ СН'!$G$20</f>
        <v>3675.6531922699996</v>
      </c>
      <c r="S49" s="36">
        <f>SUMIFS(СВЦЭМ!$C$39:$C$782,СВЦЭМ!$A$39:$A$782,$A49,СВЦЭМ!$B$39:$B$782,S$47)+'СЕТ СН'!$G$12+СВЦЭМ!$D$10+'СЕТ СН'!$G$5-'СЕТ СН'!$G$20</f>
        <v>3674.2342897199997</v>
      </c>
      <c r="T49" s="36">
        <f>SUMIFS(СВЦЭМ!$C$39:$C$782,СВЦЭМ!$A$39:$A$782,$A49,СВЦЭМ!$B$39:$B$782,T$47)+'СЕТ СН'!$G$12+СВЦЭМ!$D$10+'СЕТ СН'!$G$5-'СЕТ СН'!$G$20</f>
        <v>3665.5873175899997</v>
      </c>
      <c r="U49" s="36">
        <f>SUMIFS(СВЦЭМ!$C$39:$C$782,СВЦЭМ!$A$39:$A$782,$A49,СВЦЭМ!$B$39:$B$782,U$47)+'СЕТ СН'!$G$12+СВЦЭМ!$D$10+'СЕТ СН'!$G$5-'СЕТ СН'!$G$20</f>
        <v>3699.15030093</v>
      </c>
      <c r="V49" s="36">
        <f>SUMIFS(СВЦЭМ!$C$39:$C$782,СВЦЭМ!$A$39:$A$782,$A49,СВЦЭМ!$B$39:$B$782,V$47)+'СЕТ СН'!$G$12+СВЦЭМ!$D$10+'СЕТ СН'!$G$5-'СЕТ СН'!$G$20</f>
        <v>3714.62477941</v>
      </c>
      <c r="W49" s="36">
        <f>SUMIFS(СВЦЭМ!$C$39:$C$782,СВЦЭМ!$A$39:$A$782,$A49,СВЦЭМ!$B$39:$B$782,W$47)+'СЕТ СН'!$G$12+СВЦЭМ!$D$10+'СЕТ СН'!$G$5-'СЕТ СН'!$G$20</f>
        <v>3690.378561</v>
      </c>
      <c r="X49" s="36">
        <f>SUMIFS(СВЦЭМ!$C$39:$C$782,СВЦЭМ!$A$39:$A$782,$A49,СВЦЭМ!$B$39:$B$782,X$47)+'СЕТ СН'!$G$12+СВЦЭМ!$D$10+'СЕТ СН'!$G$5-'СЕТ СН'!$G$20</f>
        <v>3720.7085741999999</v>
      </c>
      <c r="Y49" s="36">
        <f>SUMIFS(СВЦЭМ!$C$39:$C$782,СВЦЭМ!$A$39:$A$782,$A49,СВЦЭМ!$B$39:$B$782,Y$47)+'СЕТ СН'!$G$12+СВЦЭМ!$D$10+'СЕТ СН'!$G$5-'СЕТ СН'!$G$20</f>
        <v>3775.7835478400002</v>
      </c>
    </row>
    <row r="50" spans="1:25" ht="15.75" x14ac:dyDescent="0.2">
      <c r="A50" s="35">
        <f t="shared" ref="A50:A78" si="1">A49+1</f>
        <v>45507</v>
      </c>
      <c r="B50" s="36">
        <f>SUMIFS(СВЦЭМ!$C$39:$C$782,СВЦЭМ!$A$39:$A$782,$A50,СВЦЭМ!$B$39:$B$782,B$47)+'СЕТ СН'!$G$12+СВЦЭМ!$D$10+'СЕТ СН'!$G$5-'СЕТ СН'!$G$20</f>
        <v>3856.52585206</v>
      </c>
      <c r="C50" s="36">
        <f>SUMIFS(СВЦЭМ!$C$39:$C$782,СВЦЭМ!$A$39:$A$782,$A50,СВЦЭМ!$B$39:$B$782,C$47)+'СЕТ СН'!$G$12+СВЦЭМ!$D$10+'СЕТ СН'!$G$5-'СЕТ СН'!$G$20</f>
        <v>3991.0058189599999</v>
      </c>
      <c r="D50" s="36">
        <f>SUMIFS(СВЦЭМ!$C$39:$C$782,СВЦЭМ!$A$39:$A$782,$A50,СВЦЭМ!$B$39:$B$782,D$47)+'СЕТ СН'!$G$12+СВЦЭМ!$D$10+'СЕТ СН'!$G$5-'СЕТ СН'!$G$20</f>
        <v>4100.8802251300003</v>
      </c>
      <c r="E50" s="36">
        <f>SUMIFS(СВЦЭМ!$C$39:$C$782,СВЦЭМ!$A$39:$A$782,$A50,СВЦЭМ!$B$39:$B$782,E$47)+'СЕТ СН'!$G$12+СВЦЭМ!$D$10+'СЕТ СН'!$G$5-'СЕТ СН'!$G$20</f>
        <v>4183.9538910400006</v>
      </c>
      <c r="F50" s="36">
        <f>SUMIFS(СВЦЭМ!$C$39:$C$782,СВЦЭМ!$A$39:$A$782,$A50,СВЦЭМ!$B$39:$B$782,F$47)+'СЕТ СН'!$G$12+СВЦЭМ!$D$10+'СЕТ СН'!$G$5-'СЕТ СН'!$G$20</f>
        <v>4178.5850713</v>
      </c>
      <c r="G50" s="36">
        <f>SUMIFS(СВЦЭМ!$C$39:$C$782,СВЦЭМ!$A$39:$A$782,$A50,СВЦЭМ!$B$39:$B$782,G$47)+'СЕТ СН'!$G$12+СВЦЭМ!$D$10+'СЕТ СН'!$G$5-'СЕТ СН'!$G$20</f>
        <v>4138.6328250200004</v>
      </c>
      <c r="H50" s="36">
        <f>SUMIFS(СВЦЭМ!$C$39:$C$782,СВЦЭМ!$A$39:$A$782,$A50,СВЦЭМ!$B$39:$B$782,H$47)+'СЕТ СН'!$G$12+СВЦЭМ!$D$10+'СЕТ СН'!$G$5-'СЕТ СН'!$G$20</f>
        <v>4113.9191825300004</v>
      </c>
      <c r="I50" s="36">
        <f>SUMIFS(СВЦЭМ!$C$39:$C$782,СВЦЭМ!$A$39:$A$782,$A50,СВЦЭМ!$B$39:$B$782,I$47)+'СЕТ СН'!$G$12+СВЦЭМ!$D$10+'СЕТ СН'!$G$5-'СЕТ СН'!$G$20</f>
        <v>3986.6665191499997</v>
      </c>
      <c r="J50" s="36">
        <f>SUMIFS(СВЦЭМ!$C$39:$C$782,СВЦЭМ!$A$39:$A$782,$A50,СВЦЭМ!$B$39:$B$782,J$47)+'СЕТ СН'!$G$12+СВЦЭМ!$D$10+'СЕТ СН'!$G$5-'СЕТ СН'!$G$20</f>
        <v>3909.15835659</v>
      </c>
      <c r="K50" s="36">
        <f>SUMIFS(СВЦЭМ!$C$39:$C$782,СВЦЭМ!$A$39:$A$782,$A50,СВЦЭМ!$B$39:$B$782,K$47)+'СЕТ СН'!$G$12+СВЦЭМ!$D$10+'СЕТ СН'!$G$5-'СЕТ СН'!$G$20</f>
        <v>3803.18850303</v>
      </c>
      <c r="L50" s="36">
        <f>SUMIFS(СВЦЭМ!$C$39:$C$782,СВЦЭМ!$A$39:$A$782,$A50,СВЦЭМ!$B$39:$B$782,L$47)+'СЕТ СН'!$G$12+СВЦЭМ!$D$10+'СЕТ СН'!$G$5-'СЕТ СН'!$G$20</f>
        <v>3684.3813673300001</v>
      </c>
      <c r="M50" s="36">
        <f>SUMIFS(СВЦЭМ!$C$39:$C$782,СВЦЭМ!$A$39:$A$782,$A50,СВЦЭМ!$B$39:$B$782,M$47)+'СЕТ СН'!$G$12+СВЦЭМ!$D$10+'СЕТ СН'!$G$5-'СЕТ СН'!$G$20</f>
        <v>3660.7125335199999</v>
      </c>
      <c r="N50" s="36">
        <f>SUMIFS(СВЦЭМ!$C$39:$C$782,СВЦЭМ!$A$39:$A$782,$A50,СВЦЭМ!$B$39:$B$782,N$47)+'СЕТ СН'!$G$12+СВЦЭМ!$D$10+'СЕТ СН'!$G$5-'СЕТ СН'!$G$20</f>
        <v>3664.7033188099999</v>
      </c>
      <c r="O50" s="36">
        <f>SUMIFS(СВЦЭМ!$C$39:$C$782,СВЦЭМ!$A$39:$A$782,$A50,СВЦЭМ!$B$39:$B$782,O$47)+'СЕТ СН'!$G$12+СВЦЭМ!$D$10+'СЕТ СН'!$G$5-'СЕТ СН'!$G$20</f>
        <v>3675.92632968</v>
      </c>
      <c r="P50" s="36">
        <f>SUMIFS(СВЦЭМ!$C$39:$C$782,СВЦЭМ!$A$39:$A$782,$A50,СВЦЭМ!$B$39:$B$782,P$47)+'СЕТ СН'!$G$12+СВЦЭМ!$D$10+'СЕТ СН'!$G$5-'СЕТ СН'!$G$20</f>
        <v>3677.5558982100001</v>
      </c>
      <c r="Q50" s="36">
        <f>SUMIFS(СВЦЭМ!$C$39:$C$782,СВЦЭМ!$A$39:$A$782,$A50,СВЦЭМ!$B$39:$B$782,Q$47)+'СЕТ СН'!$G$12+СВЦЭМ!$D$10+'СЕТ СН'!$G$5-'СЕТ СН'!$G$20</f>
        <v>3681.96696204</v>
      </c>
      <c r="R50" s="36">
        <f>SUMIFS(СВЦЭМ!$C$39:$C$782,СВЦЭМ!$A$39:$A$782,$A50,СВЦЭМ!$B$39:$B$782,R$47)+'СЕТ СН'!$G$12+СВЦЭМ!$D$10+'СЕТ СН'!$G$5-'СЕТ СН'!$G$20</f>
        <v>3706.4409785199996</v>
      </c>
      <c r="S50" s="36">
        <f>SUMIFS(СВЦЭМ!$C$39:$C$782,СВЦЭМ!$A$39:$A$782,$A50,СВЦЭМ!$B$39:$B$782,S$47)+'СЕТ СН'!$G$12+СВЦЭМ!$D$10+'СЕТ СН'!$G$5-'СЕТ СН'!$G$20</f>
        <v>3689.9066408399999</v>
      </c>
      <c r="T50" s="36">
        <f>SUMIFS(СВЦЭМ!$C$39:$C$782,СВЦЭМ!$A$39:$A$782,$A50,СВЦЭМ!$B$39:$B$782,T$47)+'СЕТ СН'!$G$12+СВЦЭМ!$D$10+'СЕТ СН'!$G$5-'СЕТ СН'!$G$20</f>
        <v>3676.13993854</v>
      </c>
      <c r="U50" s="36">
        <f>SUMIFS(СВЦЭМ!$C$39:$C$782,СВЦЭМ!$A$39:$A$782,$A50,СВЦЭМ!$B$39:$B$782,U$47)+'СЕТ СН'!$G$12+СВЦЭМ!$D$10+'СЕТ СН'!$G$5-'СЕТ СН'!$G$20</f>
        <v>3721.3483330299996</v>
      </c>
      <c r="V50" s="36">
        <f>SUMIFS(СВЦЭМ!$C$39:$C$782,СВЦЭМ!$A$39:$A$782,$A50,СВЦЭМ!$B$39:$B$782,V$47)+'СЕТ СН'!$G$12+СВЦЭМ!$D$10+'СЕТ СН'!$G$5-'СЕТ СН'!$G$20</f>
        <v>3731.0210749999997</v>
      </c>
      <c r="W50" s="36">
        <f>SUMIFS(СВЦЭМ!$C$39:$C$782,СВЦЭМ!$A$39:$A$782,$A50,СВЦЭМ!$B$39:$B$782,W$47)+'СЕТ СН'!$G$12+СВЦЭМ!$D$10+'СЕТ СН'!$G$5-'СЕТ СН'!$G$20</f>
        <v>3697.8177824599998</v>
      </c>
      <c r="X50" s="36">
        <f>SUMIFS(СВЦЭМ!$C$39:$C$782,СВЦЭМ!$A$39:$A$782,$A50,СВЦЭМ!$B$39:$B$782,X$47)+'СЕТ СН'!$G$12+СВЦЭМ!$D$10+'СЕТ СН'!$G$5-'СЕТ СН'!$G$20</f>
        <v>3776.44982514</v>
      </c>
      <c r="Y50" s="36">
        <f>SUMIFS(СВЦЭМ!$C$39:$C$782,СВЦЭМ!$A$39:$A$782,$A50,СВЦЭМ!$B$39:$B$782,Y$47)+'СЕТ СН'!$G$12+СВЦЭМ!$D$10+'СЕТ СН'!$G$5-'СЕТ СН'!$G$20</f>
        <v>3873.131637</v>
      </c>
    </row>
    <row r="51" spans="1:25" ht="15.75" x14ac:dyDescent="0.2">
      <c r="A51" s="35">
        <f t="shared" si="1"/>
        <v>45508</v>
      </c>
      <c r="B51" s="36">
        <f>SUMIFS(СВЦЭМ!$C$39:$C$782,СВЦЭМ!$A$39:$A$782,$A51,СВЦЭМ!$B$39:$B$782,B$47)+'СЕТ СН'!$G$12+СВЦЭМ!$D$10+'СЕТ СН'!$G$5-'СЕТ СН'!$G$20</f>
        <v>3956.61743686</v>
      </c>
      <c r="C51" s="36">
        <f>SUMIFS(СВЦЭМ!$C$39:$C$782,СВЦЭМ!$A$39:$A$782,$A51,СВЦЭМ!$B$39:$B$782,C$47)+'СЕТ СН'!$G$12+СВЦЭМ!$D$10+'СЕТ СН'!$G$5-'СЕТ СН'!$G$20</f>
        <v>4002.1502575499999</v>
      </c>
      <c r="D51" s="36">
        <f>SUMIFS(СВЦЭМ!$C$39:$C$782,СВЦЭМ!$A$39:$A$782,$A51,СВЦЭМ!$B$39:$B$782,D$47)+'СЕТ СН'!$G$12+СВЦЭМ!$D$10+'СЕТ СН'!$G$5-'СЕТ СН'!$G$20</f>
        <v>4044.1251249099996</v>
      </c>
      <c r="E51" s="36">
        <f>SUMIFS(СВЦЭМ!$C$39:$C$782,СВЦЭМ!$A$39:$A$782,$A51,СВЦЭМ!$B$39:$B$782,E$47)+'СЕТ СН'!$G$12+СВЦЭМ!$D$10+'СЕТ СН'!$G$5-'СЕТ СН'!$G$20</f>
        <v>4058.1375501799998</v>
      </c>
      <c r="F51" s="36">
        <f>SUMIFS(СВЦЭМ!$C$39:$C$782,СВЦЭМ!$A$39:$A$782,$A51,СВЦЭМ!$B$39:$B$782,F$47)+'СЕТ СН'!$G$12+СВЦЭМ!$D$10+'СЕТ СН'!$G$5-'СЕТ СН'!$G$20</f>
        <v>4081.8193007099999</v>
      </c>
      <c r="G51" s="36">
        <f>SUMIFS(СВЦЭМ!$C$39:$C$782,СВЦЭМ!$A$39:$A$782,$A51,СВЦЭМ!$B$39:$B$782,G$47)+'СЕТ СН'!$G$12+СВЦЭМ!$D$10+'СЕТ СН'!$G$5-'СЕТ СН'!$G$20</f>
        <v>4075.1269629799999</v>
      </c>
      <c r="H51" s="36">
        <f>SUMIFS(СВЦЭМ!$C$39:$C$782,СВЦЭМ!$A$39:$A$782,$A51,СВЦЭМ!$B$39:$B$782,H$47)+'СЕТ СН'!$G$12+СВЦЭМ!$D$10+'СЕТ СН'!$G$5-'СЕТ СН'!$G$20</f>
        <v>4054.5861389900001</v>
      </c>
      <c r="I51" s="36">
        <f>SUMIFS(СВЦЭМ!$C$39:$C$782,СВЦЭМ!$A$39:$A$782,$A51,СВЦЭМ!$B$39:$B$782,I$47)+'СЕТ СН'!$G$12+СВЦЭМ!$D$10+'СЕТ СН'!$G$5-'СЕТ СН'!$G$20</f>
        <v>4007.1882921500001</v>
      </c>
      <c r="J51" s="36">
        <f>SUMIFS(СВЦЭМ!$C$39:$C$782,СВЦЭМ!$A$39:$A$782,$A51,СВЦЭМ!$B$39:$B$782,J$47)+'СЕТ СН'!$G$12+СВЦЭМ!$D$10+'СЕТ СН'!$G$5-'СЕТ СН'!$G$20</f>
        <v>3933.2368409399996</v>
      </c>
      <c r="K51" s="36">
        <f>SUMIFS(СВЦЭМ!$C$39:$C$782,СВЦЭМ!$A$39:$A$782,$A51,СВЦЭМ!$B$39:$B$782,K$47)+'СЕТ СН'!$G$12+СВЦЭМ!$D$10+'СЕТ СН'!$G$5-'СЕТ СН'!$G$20</f>
        <v>3815.0574687500002</v>
      </c>
      <c r="L51" s="36">
        <f>SUMIFS(СВЦЭМ!$C$39:$C$782,СВЦЭМ!$A$39:$A$782,$A51,СВЦЭМ!$B$39:$B$782,L$47)+'СЕТ СН'!$G$12+СВЦЭМ!$D$10+'СЕТ СН'!$G$5-'СЕТ СН'!$G$20</f>
        <v>3731.8010820299996</v>
      </c>
      <c r="M51" s="36">
        <f>SUMIFS(СВЦЭМ!$C$39:$C$782,СВЦЭМ!$A$39:$A$782,$A51,СВЦЭМ!$B$39:$B$782,M$47)+'СЕТ СН'!$G$12+СВЦЭМ!$D$10+'СЕТ СН'!$G$5-'СЕТ СН'!$G$20</f>
        <v>3702.1968041700002</v>
      </c>
      <c r="N51" s="36">
        <f>SUMIFS(СВЦЭМ!$C$39:$C$782,СВЦЭМ!$A$39:$A$782,$A51,СВЦЭМ!$B$39:$B$782,N$47)+'СЕТ СН'!$G$12+СВЦЭМ!$D$10+'СЕТ СН'!$G$5-'СЕТ СН'!$G$20</f>
        <v>3698.7374779000002</v>
      </c>
      <c r="O51" s="36">
        <f>SUMIFS(СВЦЭМ!$C$39:$C$782,СВЦЭМ!$A$39:$A$782,$A51,СВЦЭМ!$B$39:$B$782,O$47)+'СЕТ СН'!$G$12+СВЦЭМ!$D$10+'СЕТ СН'!$G$5-'СЕТ СН'!$G$20</f>
        <v>3715.0596653599996</v>
      </c>
      <c r="P51" s="36">
        <f>SUMIFS(СВЦЭМ!$C$39:$C$782,СВЦЭМ!$A$39:$A$782,$A51,СВЦЭМ!$B$39:$B$782,P$47)+'СЕТ СН'!$G$12+СВЦЭМ!$D$10+'СЕТ СН'!$G$5-'СЕТ СН'!$G$20</f>
        <v>3733.3460057599996</v>
      </c>
      <c r="Q51" s="36">
        <f>SUMIFS(СВЦЭМ!$C$39:$C$782,СВЦЭМ!$A$39:$A$782,$A51,СВЦЭМ!$B$39:$B$782,Q$47)+'СЕТ СН'!$G$12+СВЦЭМ!$D$10+'СЕТ СН'!$G$5-'СЕТ СН'!$G$20</f>
        <v>3736.0379947499996</v>
      </c>
      <c r="R51" s="36">
        <f>SUMIFS(СВЦЭМ!$C$39:$C$782,СВЦЭМ!$A$39:$A$782,$A51,СВЦЭМ!$B$39:$B$782,R$47)+'СЕТ СН'!$G$12+СВЦЭМ!$D$10+'СЕТ СН'!$G$5-'СЕТ СН'!$G$20</f>
        <v>3781.3256963899998</v>
      </c>
      <c r="S51" s="36">
        <f>SUMIFS(СВЦЭМ!$C$39:$C$782,СВЦЭМ!$A$39:$A$782,$A51,СВЦЭМ!$B$39:$B$782,S$47)+'СЕТ СН'!$G$12+СВЦЭМ!$D$10+'СЕТ СН'!$G$5-'СЕТ СН'!$G$20</f>
        <v>3761.7493296900002</v>
      </c>
      <c r="T51" s="36">
        <f>SUMIFS(СВЦЭМ!$C$39:$C$782,СВЦЭМ!$A$39:$A$782,$A51,СВЦЭМ!$B$39:$B$782,T$47)+'СЕТ СН'!$G$12+СВЦЭМ!$D$10+'СЕТ СН'!$G$5-'СЕТ СН'!$G$20</f>
        <v>3741.9361268399998</v>
      </c>
      <c r="U51" s="36">
        <f>SUMIFS(СВЦЭМ!$C$39:$C$782,СВЦЭМ!$A$39:$A$782,$A51,СВЦЭМ!$B$39:$B$782,U$47)+'СЕТ СН'!$G$12+СВЦЭМ!$D$10+'СЕТ СН'!$G$5-'СЕТ СН'!$G$20</f>
        <v>3758.2918936599999</v>
      </c>
      <c r="V51" s="36">
        <f>SUMIFS(СВЦЭМ!$C$39:$C$782,СВЦЭМ!$A$39:$A$782,$A51,СВЦЭМ!$B$39:$B$782,V$47)+'СЕТ СН'!$G$12+СВЦЭМ!$D$10+'СЕТ СН'!$G$5-'СЕТ СН'!$G$20</f>
        <v>3771.6182410699998</v>
      </c>
      <c r="W51" s="36">
        <f>SUMIFS(СВЦЭМ!$C$39:$C$782,СВЦЭМ!$A$39:$A$782,$A51,СВЦЭМ!$B$39:$B$782,W$47)+'СЕТ СН'!$G$12+СВЦЭМ!$D$10+'СЕТ СН'!$G$5-'СЕТ СН'!$G$20</f>
        <v>3725.6284145</v>
      </c>
      <c r="X51" s="36">
        <f>SUMIFS(СВЦЭМ!$C$39:$C$782,СВЦЭМ!$A$39:$A$782,$A51,СВЦЭМ!$B$39:$B$782,X$47)+'СЕТ СН'!$G$12+СВЦЭМ!$D$10+'СЕТ СН'!$G$5-'СЕТ СН'!$G$20</f>
        <v>3780.6402723199999</v>
      </c>
      <c r="Y51" s="36">
        <f>SUMIFS(СВЦЭМ!$C$39:$C$782,СВЦЭМ!$A$39:$A$782,$A51,СВЦЭМ!$B$39:$B$782,Y$47)+'СЕТ СН'!$G$12+СВЦЭМ!$D$10+'СЕТ СН'!$G$5-'СЕТ СН'!$G$20</f>
        <v>3899.2906424900002</v>
      </c>
    </row>
    <row r="52" spans="1:25" ht="15.75" x14ac:dyDescent="0.2">
      <c r="A52" s="35">
        <f t="shared" si="1"/>
        <v>45509</v>
      </c>
      <c r="B52" s="36">
        <f>SUMIFS(СВЦЭМ!$C$39:$C$782,СВЦЭМ!$A$39:$A$782,$A52,СВЦЭМ!$B$39:$B$782,B$47)+'СЕТ СН'!$G$12+СВЦЭМ!$D$10+'СЕТ СН'!$G$5-'СЕТ СН'!$G$20</f>
        <v>3963.4389322799998</v>
      </c>
      <c r="C52" s="36">
        <f>SUMIFS(СВЦЭМ!$C$39:$C$782,СВЦЭМ!$A$39:$A$782,$A52,СВЦЭМ!$B$39:$B$782,C$47)+'СЕТ СН'!$G$12+СВЦЭМ!$D$10+'СЕТ СН'!$G$5-'СЕТ СН'!$G$20</f>
        <v>4073.2113071499998</v>
      </c>
      <c r="D52" s="36">
        <f>SUMIFS(СВЦЭМ!$C$39:$C$782,СВЦЭМ!$A$39:$A$782,$A52,СВЦЭМ!$B$39:$B$782,D$47)+'СЕТ СН'!$G$12+СВЦЭМ!$D$10+'СЕТ СН'!$G$5-'СЕТ СН'!$G$20</f>
        <v>4145.1069000299995</v>
      </c>
      <c r="E52" s="36">
        <f>SUMIFS(СВЦЭМ!$C$39:$C$782,СВЦЭМ!$A$39:$A$782,$A52,СВЦЭМ!$B$39:$B$782,E$47)+'СЕТ СН'!$G$12+СВЦЭМ!$D$10+'СЕТ СН'!$G$5-'СЕТ СН'!$G$20</f>
        <v>4166.8514872100004</v>
      </c>
      <c r="F52" s="36">
        <f>SUMIFS(СВЦЭМ!$C$39:$C$782,СВЦЭМ!$A$39:$A$782,$A52,СВЦЭМ!$B$39:$B$782,F$47)+'СЕТ СН'!$G$12+СВЦЭМ!$D$10+'СЕТ СН'!$G$5-'СЕТ СН'!$G$20</f>
        <v>4178.8829100900002</v>
      </c>
      <c r="G52" s="36">
        <f>SUMIFS(СВЦЭМ!$C$39:$C$782,СВЦЭМ!$A$39:$A$782,$A52,СВЦЭМ!$B$39:$B$782,G$47)+'СЕТ СН'!$G$12+СВЦЭМ!$D$10+'СЕТ СН'!$G$5-'СЕТ СН'!$G$20</f>
        <v>4171.2000305900001</v>
      </c>
      <c r="H52" s="36">
        <f>SUMIFS(СВЦЭМ!$C$39:$C$782,СВЦЭМ!$A$39:$A$782,$A52,СВЦЭМ!$B$39:$B$782,H$47)+'СЕТ СН'!$G$12+СВЦЭМ!$D$10+'СЕТ СН'!$G$5-'СЕТ СН'!$G$20</f>
        <v>4120.9646474399997</v>
      </c>
      <c r="I52" s="36">
        <f>SUMIFS(СВЦЭМ!$C$39:$C$782,СВЦЭМ!$A$39:$A$782,$A52,СВЦЭМ!$B$39:$B$782,I$47)+'СЕТ СН'!$G$12+СВЦЭМ!$D$10+'СЕТ СН'!$G$5-'СЕТ СН'!$G$20</f>
        <v>4046.48510824</v>
      </c>
      <c r="J52" s="36">
        <f>SUMIFS(СВЦЭМ!$C$39:$C$782,СВЦЭМ!$A$39:$A$782,$A52,СВЦЭМ!$B$39:$B$782,J$47)+'СЕТ СН'!$G$12+СВЦЭМ!$D$10+'СЕТ СН'!$G$5-'СЕТ СН'!$G$20</f>
        <v>3920.8786437499998</v>
      </c>
      <c r="K52" s="36">
        <f>SUMIFS(СВЦЭМ!$C$39:$C$782,СВЦЭМ!$A$39:$A$782,$A52,СВЦЭМ!$B$39:$B$782,K$47)+'СЕТ СН'!$G$12+СВЦЭМ!$D$10+'СЕТ СН'!$G$5-'СЕТ СН'!$G$20</f>
        <v>3845.35549094</v>
      </c>
      <c r="L52" s="36">
        <f>SUMIFS(СВЦЭМ!$C$39:$C$782,СВЦЭМ!$A$39:$A$782,$A52,СВЦЭМ!$B$39:$B$782,L$47)+'СЕТ СН'!$G$12+СВЦЭМ!$D$10+'СЕТ СН'!$G$5-'СЕТ СН'!$G$20</f>
        <v>3797.8850671099999</v>
      </c>
      <c r="M52" s="36">
        <f>SUMIFS(СВЦЭМ!$C$39:$C$782,СВЦЭМ!$A$39:$A$782,$A52,СВЦЭМ!$B$39:$B$782,M$47)+'СЕТ СН'!$G$12+СВЦЭМ!$D$10+'СЕТ СН'!$G$5-'СЕТ СН'!$G$20</f>
        <v>3758.3226843699999</v>
      </c>
      <c r="N52" s="36">
        <f>SUMIFS(СВЦЭМ!$C$39:$C$782,СВЦЭМ!$A$39:$A$782,$A52,СВЦЭМ!$B$39:$B$782,N$47)+'СЕТ СН'!$G$12+СВЦЭМ!$D$10+'СЕТ СН'!$G$5-'СЕТ СН'!$G$20</f>
        <v>3764.9293107599997</v>
      </c>
      <c r="O52" s="36">
        <f>SUMIFS(СВЦЭМ!$C$39:$C$782,СВЦЭМ!$A$39:$A$782,$A52,СВЦЭМ!$B$39:$B$782,O$47)+'СЕТ СН'!$G$12+СВЦЭМ!$D$10+'СЕТ СН'!$G$5-'СЕТ СН'!$G$20</f>
        <v>3770.7406020600001</v>
      </c>
      <c r="P52" s="36">
        <f>SUMIFS(СВЦЭМ!$C$39:$C$782,СВЦЭМ!$A$39:$A$782,$A52,СВЦЭМ!$B$39:$B$782,P$47)+'СЕТ СН'!$G$12+СВЦЭМ!$D$10+'СЕТ СН'!$G$5-'СЕТ СН'!$G$20</f>
        <v>3754.0035814499997</v>
      </c>
      <c r="Q52" s="36">
        <f>SUMIFS(СВЦЭМ!$C$39:$C$782,СВЦЭМ!$A$39:$A$782,$A52,СВЦЭМ!$B$39:$B$782,Q$47)+'СЕТ СН'!$G$12+СВЦЭМ!$D$10+'СЕТ СН'!$G$5-'СЕТ СН'!$G$20</f>
        <v>3776.7296040299998</v>
      </c>
      <c r="R52" s="36">
        <f>SUMIFS(СВЦЭМ!$C$39:$C$782,СВЦЭМ!$A$39:$A$782,$A52,СВЦЭМ!$B$39:$B$782,R$47)+'СЕТ СН'!$G$12+СВЦЭМ!$D$10+'СЕТ СН'!$G$5-'СЕТ СН'!$G$20</f>
        <v>3778.9261797600002</v>
      </c>
      <c r="S52" s="36">
        <f>SUMIFS(СВЦЭМ!$C$39:$C$782,СВЦЭМ!$A$39:$A$782,$A52,СВЦЭМ!$B$39:$B$782,S$47)+'СЕТ СН'!$G$12+СВЦЭМ!$D$10+'СЕТ СН'!$G$5-'СЕТ СН'!$G$20</f>
        <v>3779.9522265199998</v>
      </c>
      <c r="T52" s="36">
        <f>SUMIFS(СВЦЭМ!$C$39:$C$782,СВЦЭМ!$A$39:$A$782,$A52,СВЦЭМ!$B$39:$B$782,T$47)+'СЕТ СН'!$G$12+СВЦЭМ!$D$10+'СЕТ СН'!$G$5-'СЕТ СН'!$G$20</f>
        <v>3769.19215136</v>
      </c>
      <c r="U52" s="36">
        <f>SUMIFS(СВЦЭМ!$C$39:$C$782,СВЦЭМ!$A$39:$A$782,$A52,СВЦЭМ!$B$39:$B$782,U$47)+'СЕТ СН'!$G$12+СВЦЭМ!$D$10+'СЕТ СН'!$G$5-'СЕТ СН'!$G$20</f>
        <v>3771.6463210299999</v>
      </c>
      <c r="V52" s="36">
        <f>SUMIFS(СВЦЭМ!$C$39:$C$782,СВЦЭМ!$A$39:$A$782,$A52,СВЦЭМ!$B$39:$B$782,V$47)+'СЕТ СН'!$G$12+СВЦЭМ!$D$10+'СЕТ СН'!$G$5-'СЕТ СН'!$G$20</f>
        <v>3781.39773586</v>
      </c>
      <c r="W52" s="36">
        <f>SUMIFS(СВЦЭМ!$C$39:$C$782,СВЦЭМ!$A$39:$A$782,$A52,СВЦЭМ!$B$39:$B$782,W$47)+'СЕТ СН'!$G$12+СВЦЭМ!$D$10+'СЕТ СН'!$G$5-'СЕТ СН'!$G$20</f>
        <v>3753.8109859400001</v>
      </c>
      <c r="X52" s="36">
        <f>SUMIFS(СВЦЭМ!$C$39:$C$782,СВЦЭМ!$A$39:$A$782,$A52,СВЦЭМ!$B$39:$B$782,X$47)+'СЕТ СН'!$G$12+СВЦЭМ!$D$10+'СЕТ СН'!$G$5-'СЕТ СН'!$G$20</f>
        <v>3800.8412054299997</v>
      </c>
      <c r="Y52" s="36">
        <f>SUMIFS(СВЦЭМ!$C$39:$C$782,СВЦЭМ!$A$39:$A$782,$A52,СВЦЭМ!$B$39:$B$782,Y$47)+'СЕТ СН'!$G$12+СВЦЭМ!$D$10+'СЕТ СН'!$G$5-'СЕТ СН'!$G$20</f>
        <v>3901.42810044</v>
      </c>
    </row>
    <row r="53" spans="1:25" ht="15.75" x14ac:dyDescent="0.2">
      <c r="A53" s="35">
        <f t="shared" si="1"/>
        <v>45510</v>
      </c>
      <c r="B53" s="36">
        <f>SUMIFS(СВЦЭМ!$C$39:$C$782,СВЦЭМ!$A$39:$A$782,$A53,СВЦЭМ!$B$39:$B$782,B$47)+'СЕТ СН'!$G$12+СВЦЭМ!$D$10+'СЕТ СН'!$G$5-'СЕТ СН'!$G$20</f>
        <v>3996.99998375</v>
      </c>
      <c r="C53" s="36">
        <f>SUMIFS(СВЦЭМ!$C$39:$C$782,СВЦЭМ!$A$39:$A$782,$A53,СВЦЭМ!$B$39:$B$782,C$47)+'СЕТ СН'!$G$12+СВЦЭМ!$D$10+'СЕТ СН'!$G$5-'СЕТ СН'!$G$20</f>
        <v>4081.04006295</v>
      </c>
      <c r="D53" s="36">
        <f>SUMIFS(СВЦЭМ!$C$39:$C$782,СВЦЭМ!$A$39:$A$782,$A53,СВЦЭМ!$B$39:$B$782,D$47)+'СЕТ СН'!$G$12+СВЦЭМ!$D$10+'СЕТ СН'!$G$5-'СЕТ СН'!$G$20</f>
        <v>4122.9812165900003</v>
      </c>
      <c r="E53" s="36">
        <f>SUMIFS(СВЦЭМ!$C$39:$C$782,СВЦЭМ!$A$39:$A$782,$A53,СВЦЭМ!$B$39:$B$782,E$47)+'СЕТ СН'!$G$12+СВЦЭМ!$D$10+'СЕТ СН'!$G$5-'СЕТ СН'!$G$20</f>
        <v>4155.3963242099999</v>
      </c>
      <c r="F53" s="36">
        <f>SUMIFS(СВЦЭМ!$C$39:$C$782,СВЦЭМ!$A$39:$A$782,$A53,СВЦЭМ!$B$39:$B$782,F$47)+'СЕТ СН'!$G$12+СВЦЭМ!$D$10+'СЕТ СН'!$G$5-'СЕТ СН'!$G$20</f>
        <v>4146.8826329799995</v>
      </c>
      <c r="G53" s="36">
        <f>SUMIFS(СВЦЭМ!$C$39:$C$782,СВЦЭМ!$A$39:$A$782,$A53,СВЦЭМ!$B$39:$B$782,G$47)+'СЕТ СН'!$G$12+СВЦЭМ!$D$10+'СЕТ СН'!$G$5-'СЕТ СН'!$G$20</f>
        <v>4118.2543049400001</v>
      </c>
      <c r="H53" s="36">
        <f>SUMIFS(СВЦЭМ!$C$39:$C$782,СВЦЭМ!$A$39:$A$782,$A53,СВЦЭМ!$B$39:$B$782,H$47)+'СЕТ СН'!$G$12+СВЦЭМ!$D$10+'СЕТ СН'!$G$5-'СЕТ СН'!$G$20</f>
        <v>4064.7463608899998</v>
      </c>
      <c r="I53" s="36">
        <f>SUMIFS(СВЦЭМ!$C$39:$C$782,СВЦЭМ!$A$39:$A$782,$A53,СВЦЭМ!$B$39:$B$782,I$47)+'СЕТ СН'!$G$12+СВЦЭМ!$D$10+'СЕТ СН'!$G$5-'СЕТ СН'!$G$20</f>
        <v>3975.5601202899998</v>
      </c>
      <c r="J53" s="36">
        <f>SUMIFS(СВЦЭМ!$C$39:$C$782,СВЦЭМ!$A$39:$A$782,$A53,СВЦЭМ!$B$39:$B$782,J$47)+'СЕТ СН'!$G$12+СВЦЭМ!$D$10+'СЕТ СН'!$G$5-'СЕТ СН'!$G$20</f>
        <v>3872.4400776900002</v>
      </c>
      <c r="K53" s="36">
        <f>SUMIFS(СВЦЭМ!$C$39:$C$782,СВЦЭМ!$A$39:$A$782,$A53,СВЦЭМ!$B$39:$B$782,K$47)+'СЕТ СН'!$G$12+СВЦЭМ!$D$10+'СЕТ СН'!$G$5-'СЕТ СН'!$G$20</f>
        <v>3796.5007443099998</v>
      </c>
      <c r="L53" s="36">
        <f>SUMIFS(СВЦЭМ!$C$39:$C$782,СВЦЭМ!$A$39:$A$782,$A53,СВЦЭМ!$B$39:$B$782,L$47)+'СЕТ СН'!$G$12+СВЦЭМ!$D$10+'СЕТ СН'!$G$5-'СЕТ СН'!$G$20</f>
        <v>3759.1819067199999</v>
      </c>
      <c r="M53" s="36">
        <f>SUMIFS(СВЦЭМ!$C$39:$C$782,СВЦЭМ!$A$39:$A$782,$A53,СВЦЭМ!$B$39:$B$782,M$47)+'СЕТ СН'!$G$12+СВЦЭМ!$D$10+'СЕТ СН'!$G$5-'СЕТ СН'!$G$20</f>
        <v>3760.8803687299996</v>
      </c>
      <c r="N53" s="36">
        <f>SUMIFS(СВЦЭМ!$C$39:$C$782,СВЦЭМ!$A$39:$A$782,$A53,СВЦЭМ!$B$39:$B$782,N$47)+'СЕТ СН'!$G$12+СВЦЭМ!$D$10+'СЕТ СН'!$G$5-'СЕТ СН'!$G$20</f>
        <v>3745.2997534300002</v>
      </c>
      <c r="O53" s="36">
        <f>SUMIFS(СВЦЭМ!$C$39:$C$782,СВЦЭМ!$A$39:$A$782,$A53,СВЦЭМ!$B$39:$B$782,O$47)+'СЕТ СН'!$G$12+СВЦЭМ!$D$10+'СЕТ СН'!$G$5-'СЕТ СН'!$G$20</f>
        <v>3738.2249979099997</v>
      </c>
      <c r="P53" s="36">
        <f>SUMIFS(СВЦЭМ!$C$39:$C$782,СВЦЭМ!$A$39:$A$782,$A53,СВЦЭМ!$B$39:$B$782,P$47)+'СЕТ СН'!$G$12+СВЦЭМ!$D$10+'СЕТ СН'!$G$5-'СЕТ СН'!$G$20</f>
        <v>3736.2322662500001</v>
      </c>
      <c r="Q53" s="36">
        <f>SUMIFS(СВЦЭМ!$C$39:$C$782,СВЦЭМ!$A$39:$A$782,$A53,СВЦЭМ!$B$39:$B$782,Q$47)+'СЕТ СН'!$G$12+СВЦЭМ!$D$10+'СЕТ СН'!$G$5-'СЕТ СН'!$G$20</f>
        <v>3705.7364507000002</v>
      </c>
      <c r="R53" s="36">
        <f>SUMIFS(СВЦЭМ!$C$39:$C$782,СВЦЭМ!$A$39:$A$782,$A53,СВЦЭМ!$B$39:$B$782,R$47)+'СЕТ СН'!$G$12+СВЦЭМ!$D$10+'СЕТ СН'!$G$5-'СЕТ СН'!$G$20</f>
        <v>3719.4852607900002</v>
      </c>
      <c r="S53" s="36">
        <f>SUMIFS(СВЦЭМ!$C$39:$C$782,СВЦЭМ!$A$39:$A$782,$A53,СВЦЭМ!$B$39:$B$782,S$47)+'СЕТ СН'!$G$12+СВЦЭМ!$D$10+'СЕТ СН'!$G$5-'СЕТ СН'!$G$20</f>
        <v>3727.2258726</v>
      </c>
      <c r="T53" s="36">
        <f>SUMIFS(СВЦЭМ!$C$39:$C$782,СВЦЭМ!$A$39:$A$782,$A53,СВЦЭМ!$B$39:$B$782,T$47)+'СЕТ СН'!$G$12+СВЦЭМ!$D$10+'СЕТ СН'!$G$5-'СЕТ СН'!$G$20</f>
        <v>3709.2640938200002</v>
      </c>
      <c r="U53" s="36">
        <f>SUMIFS(СВЦЭМ!$C$39:$C$782,СВЦЭМ!$A$39:$A$782,$A53,СВЦЭМ!$B$39:$B$782,U$47)+'СЕТ СН'!$G$12+СВЦЭМ!$D$10+'СЕТ СН'!$G$5-'СЕТ СН'!$G$20</f>
        <v>3718.3218914600002</v>
      </c>
      <c r="V53" s="36">
        <f>SUMIFS(СВЦЭМ!$C$39:$C$782,СВЦЭМ!$A$39:$A$782,$A53,СВЦЭМ!$B$39:$B$782,V$47)+'СЕТ СН'!$G$12+СВЦЭМ!$D$10+'СЕТ СН'!$G$5-'СЕТ СН'!$G$20</f>
        <v>3731.2542082499999</v>
      </c>
      <c r="W53" s="36">
        <f>SUMIFS(СВЦЭМ!$C$39:$C$782,СВЦЭМ!$A$39:$A$782,$A53,СВЦЭМ!$B$39:$B$782,W$47)+'СЕТ СН'!$G$12+СВЦЭМ!$D$10+'СЕТ СН'!$G$5-'СЕТ СН'!$G$20</f>
        <v>3729.9623094999997</v>
      </c>
      <c r="X53" s="36">
        <f>SUMIFS(СВЦЭМ!$C$39:$C$782,СВЦЭМ!$A$39:$A$782,$A53,СВЦЭМ!$B$39:$B$782,X$47)+'СЕТ СН'!$G$12+СВЦЭМ!$D$10+'СЕТ СН'!$G$5-'СЕТ СН'!$G$20</f>
        <v>3788.9063297599996</v>
      </c>
      <c r="Y53" s="36">
        <f>SUMIFS(СВЦЭМ!$C$39:$C$782,СВЦЭМ!$A$39:$A$782,$A53,СВЦЭМ!$B$39:$B$782,Y$47)+'СЕТ СН'!$G$12+СВЦЭМ!$D$10+'СЕТ СН'!$G$5-'СЕТ СН'!$G$20</f>
        <v>3855.3846003899998</v>
      </c>
    </row>
    <row r="54" spans="1:25" ht="15.75" x14ac:dyDescent="0.2">
      <c r="A54" s="35">
        <f t="shared" si="1"/>
        <v>45511</v>
      </c>
      <c r="B54" s="36">
        <f>SUMIFS(СВЦЭМ!$C$39:$C$782,СВЦЭМ!$A$39:$A$782,$A54,СВЦЭМ!$B$39:$B$782,B$47)+'СЕТ СН'!$G$12+СВЦЭМ!$D$10+'СЕТ СН'!$G$5-'СЕТ СН'!$G$20</f>
        <v>3931.5838399699996</v>
      </c>
      <c r="C54" s="36">
        <f>SUMIFS(СВЦЭМ!$C$39:$C$782,СВЦЭМ!$A$39:$A$782,$A54,СВЦЭМ!$B$39:$B$782,C$47)+'СЕТ СН'!$G$12+СВЦЭМ!$D$10+'СЕТ СН'!$G$5-'СЕТ СН'!$G$20</f>
        <v>4026.3800101500001</v>
      </c>
      <c r="D54" s="36">
        <f>SUMIFS(СВЦЭМ!$C$39:$C$782,СВЦЭМ!$A$39:$A$782,$A54,СВЦЭМ!$B$39:$B$782,D$47)+'СЕТ СН'!$G$12+СВЦЭМ!$D$10+'СЕТ СН'!$G$5-'СЕТ СН'!$G$20</f>
        <v>4090.32718432</v>
      </c>
      <c r="E54" s="36">
        <f>SUMIFS(СВЦЭМ!$C$39:$C$782,СВЦЭМ!$A$39:$A$782,$A54,СВЦЭМ!$B$39:$B$782,E$47)+'СЕТ СН'!$G$12+СВЦЭМ!$D$10+'СЕТ СН'!$G$5-'СЕТ СН'!$G$20</f>
        <v>4117.1895009599994</v>
      </c>
      <c r="F54" s="36">
        <f>SUMIFS(СВЦЭМ!$C$39:$C$782,СВЦЭМ!$A$39:$A$782,$A54,СВЦЭМ!$B$39:$B$782,F$47)+'СЕТ СН'!$G$12+СВЦЭМ!$D$10+'СЕТ СН'!$G$5-'СЕТ СН'!$G$20</f>
        <v>4144.7712779400008</v>
      </c>
      <c r="G54" s="36">
        <f>SUMIFS(СВЦЭМ!$C$39:$C$782,СВЦЭМ!$A$39:$A$782,$A54,СВЦЭМ!$B$39:$B$782,G$47)+'СЕТ СН'!$G$12+СВЦЭМ!$D$10+'СЕТ СН'!$G$5-'СЕТ СН'!$G$20</f>
        <v>4114.4601384600001</v>
      </c>
      <c r="H54" s="36">
        <f>SUMIFS(СВЦЭМ!$C$39:$C$782,СВЦЭМ!$A$39:$A$782,$A54,СВЦЭМ!$B$39:$B$782,H$47)+'СЕТ СН'!$G$12+СВЦЭМ!$D$10+'СЕТ СН'!$G$5-'СЕТ СН'!$G$20</f>
        <v>4075.6671227799998</v>
      </c>
      <c r="I54" s="36">
        <f>SUMIFS(СВЦЭМ!$C$39:$C$782,СВЦЭМ!$A$39:$A$782,$A54,СВЦЭМ!$B$39:$B$782,I$47)+'СЕТ СН'!$G$12+СВЦЭМ!$D$10+'СЕТ СН'!$G$5-'СЕТ СН'!$G$20</f>
        <v>3983.5256854600002</v>
      </c>
      <c r="J54" s="36">
        <f>SUMIFS(СВЦЭМ!$C$39:$C$782,СВЦЭМ!$A$39:$A$782,$A54,СВЦЭМ!$B$39:$B$782,J$47)+'СЕТ СН'!$G$12+СВЦЭМ!$D$10+'СЕТ СН'!$G$5-'СЕТ СН'!$G$20</f>
        <v>3885.2043957799997</v>
      </c>
      <c r="K54" s="36">
        <f>SUMIFS(СВЦЭМ!$C$39:$C$782,СВЦЭМ!$A$39:$A$782,$A54,СВЦЭМ!$B$39:$B$782,K$47)+'СЕТ СН'!$G$12+СВЦЭМ!$D$10+'СЕТ СН'!$G$5-'СЕТ СН'!$G$20</f>
        <v>3804.9754447999999</v>
      </c>
      <c r="L54" s="36">
        <f>SUMIFS(СВЦЭМ!$C$39:$C$782,СВЦЭМ!$A$39:$A$782,$A54,СВЦЭМ!$B$39:$B$782,L$47)+'СЕТ СН'!$G$12+СВЦЭМ!$D$10+'СЕТ СН'!$G$5-'СЕТ СН'!$G$20</f>
        <v>3778.7266274599997</v>
      </c>
      <c r="M54" s="36">
        <f>SUMIFS(СВЦЭМ!$C$39:$C$782,СВЦЭМ!$A$39:$A$782,$A54,СВЦЭМ!$B$39:$B$782,M$47)+'СЕТ СН'!$G$12+СВЦЭМ!$D$10+'СЕТ СН'!$G$5-'СЕТ СН'!$G$20</f>
        <v>3760.9744242299998</v>
      </c>
      <c r="N54" s="36">
        <f>SUMIFS(СВЦЭМ!$C$39:$C$782,СВЦЭМ!$A$39:$A$782,$A54,СВЦЭМ!$B$39:$B$782,N$47)+'СЕТ СН'!$G$12+СВЦЭМ!$D$10+'СЕТ СН'!$G$5-'СЕТ СН'!$G$20</f>
        <v>3739.4887119599998</v>
      </c>
      <c r="O54" s="36">
        <f>SUMIFS(СВЦЭМ!$C$39:$C$782,СВЦЭМ!$A$39:$A$782,$A54,СВЦЭМ!$B$39:$B$782,O$47)+'СЕТ СН'!$G$12+СВЦЭМ!$D$10+'СЕТ СН'!$G$5-'СЕТ СН'!$G$20</f>
        <v>3741.1010025300002</v>
      </c>
      <c r="P54" s="36">
        <f>SUMIFS(СВЦЭМ!$C$39:$C$782,СВЦЭМ!$A$39:$A$782,$A54,СВЦЭМ!$B$39:$B$782,P$47)+'СЕТ СН'!$G$12+СВЦЭМ!$D$10+'СЕТ СН'!$G$5-'СЕТ СН'!$G$20</f>
        <v>3748.35795229</v>
      </c>
      <c r="Q54" s="36">
        <f>SUMIFS(СВЦЭМ!$C$39:$C$782,СВЦЭМ!$A$39:$A$782,$A54,СВЦЭМ!$B$39:$B$782,Q$47)+'СЕТ СН'!$G$12+СВЦЭМ!$D$10+'СЕТ СН'!$G$5-'СЕТ СН'!$G$20</f>
        <v>3759.0485118500001</v>
      </c>
      <c r="R54" s="36">
        <f>SUMIFS(СВЦЭМ!$C$39:$C$782,СВЦЭМ!$A$39:$A$782,$A54,СВЦЭМ!$B$39:$B$782,R$47)+'СЕТ СН'!$G$12+СВЦЭМ!$D$10+'СЕТ СН'!$G$5-'СЕТ СН'!$G$20</f>
        <v>3767.1024749999997</v>
      </c>
      <c r="S54" s="36">
        <f>SUMIFS(СВЦЭМ!$C$39:$C$782,СВЦЭМ!$A$39:$A$782,$A54,СВЦЭМ!$B$39:$B$782,S$47)+'СЕТ СН'!$G$12+СВЦЭМ!$D$10+'СЕТ СН'!$G$5-'СЕТ СН'!$G$20</f>
        <v>3763.4955909700002</v>
      </c>
      <c r="T54" s="36">
        <f>SUMIFS(СВЦЭМ!$C$39:$C$782,СВЦЭМ!$A$39:$A$782,$A54,СВЦЭМ!$B$39:$B$782,T$47)+'СЕТ СН'!$G$12+СВЦЭМ!$D$10+'СЕТ СН'!$G$5-'СЕТ СН'!$G$20</f>
        <v>3752.1515618699996</v>
      </c>
      <c r="U54" s="36">
        <f>SUMIFS(СВЦЭМ!$C$39:$C$782,СВЦЭМ!$A$39:$A$782,$A54,СВЦЭМ!$B$39:$B$782,U$47)+'СЕТ СН'!$G$12+СВЦЭМ!$D$10+'СЕТ СН'!$G$5-'СЕТ СН'!$G$20</f>
        <v>3766.2295268899998</v>
      </c>
      <c r="V54" s="36">
        <f>SUMIFS(СВЦЭМ!$C$39:$C$782,СВЦЭМ!$A$39:$A$782,$A54,СВЦЭМ!$B$39:$B$782,V$47)+'СЕТ СН'!$G$12+СВЦЭМ!$D$10+'СЕТ СН'!$G$5-'СЕТ СН'!$G$20</f>
        <v>3779.1577987199998</v>
      </c>
      <c r="W54" s="36">
        <f>SUMIFS(СВЦЭМ!$C$39:$C$782,СВЦЭМ!$A$39:$A$782,$A54,СВЦЭМ!$B$39:$B$782,W$47)+'СЕТ СН'!$G$12+СВЦЭМ!$D$10+'СЕТ СН'!$G$5-'СЕТ СН'!$G$20</f>
        <v>3764.6822635399999</v>
      </c>
      <c r="X54" s="36">
        <f>SUMIFS(СВЦЭМ!$C$39:$C$782,СВЦЭМ!$A$39:$A$782,$A54,СВЦЭМ!$B$39:$B$782,X$47)+'СЕТ СН'!$G$12+СВЦЭМ!$D$10+'СЕТ СН'!$G$5-'СЕТ СН'!$G$20</f>
        <v>3809.5173693199999</v>
      </c>
      <c r="Y54" s="36">
        <f>SUMIFS(СВЦЭМ!$C$39:$C$782,СВЦЭМ!$A$39:$A$782,$A54,СВЦЭМ!$B$39:$B$782,Y$47)+'СЕТ СН'!$G$12+СВЦЭМ!$D$10+'СЕТ СН'!$G$5-'СЕТ СН'!$G$20</f>
        <v>3850.0035290300002</v>
      </c>
    </row>
    <row r="55" spans="1:25" ht="15.75" x14ac:dyDescent="0.2">
      <c r="A55" s="35">
        <f t="shared" si="1"/>
        <v>45512</v>
      </c>
      <c r="B55" s="36">
        <f>SUMIFS(СВЦЭМ!$C$39:$C$782,СВЦЭМ!$A$39:$A$782,$A55,СВЦЭМ!$B$39:$B$782,B$47)+'СЕТ СН'!$G$12+СВЦЭМ!$D$10+'СЕТ СН'!$G$5-'СЕТ СН'!$G$20</f>
        <v>3999.0823581899999</v>
      </c>
      <c r="C55" s="36">
        <f>SUMIFS(СВЦЭМ!$C$39:$C$782,СВЦЭМ!$A$39:$A$782,$A55,СВЦЭМ!$B$39:$B$782,C$47)+'СЕТ СН'!$G$12+СВЦЭМ!$D$10+'СЕТ СН'!$G$5-'СЕТ СН'!$G$20</f>
        <v>4084.0830731999999</v>
      </c>
      <c r="D55" s="36">
        <f>SUMIFS(СВЦЭМ!$C$39:$C$782,СВЦЭМ!$A$39:$A$782,$A55,СВЦЭМ!$B$39:$B$782,D$47)+'СЕТ СН'!$G$12+СВЦЭМ!$D$10+'СЕТ СН'!$G$5-'СЕТ СН'!$G$20</f>
        <v>4146.87425093</v>
      </c>
      <c r="E55" s="36">
        <f>SUMIFS(СВЦЭМ!$C$39:$C$782,СВЦЭМ!$A$39:$A$782,$A55,СВЦЭМ!$B$39:$B$782,E$47)+'СЕТ СН'!$G$12+СВЦЭМ!$D$10+'СЕТ СН'!$G$5-'СЕТ СН'!$G$20</f>
        <v>4158.9832349799999</v>
      </c>
      <c r="F55" s="36">
        <f>SUMIFS(СВЦЭМ!$C$39:$C$782,СВЦЭМ!$A$39:$A$782,$A55,СВЦЭМ!$B$39:$B$782,F$47)+'СЕТ СН'!$G$12+СВЦЭМ!$D$10+'СЕТ СН'!$G$5-'СЕТ СН'!$G$20</f>
        <v>4158.0900782999997</v>
      </c>
      <c r="G55" s="36">
        <f>SUMIFS(СВЦЭМ!$C$39:$C$782,СВЦЭМ!$A$39:$A$782,$A55,СВЦЭМ!$B$39:$B$782,G$47)+'СЕТ СН'!$G$12+СВЦЭМ!$D$10+'СЕТ СН'!$G$5-'СЕТ СН'!$G$20</f>
        <v>4159.6072240900003</v>
      </c>
      <c r="H55" s="36">
        <f>SUMIFS(СВЦЭМ!$C$39:$C$782,СВЦЭМ!$A$39:$A$782,$A55,СВЦЭМ!$B$39:$B$782,H$47)+'СЕТ СН'!$G$12+СВЦЭМ!$D$10+'СЕТ СН'!$G$5-'СЕТ СН'!$G$20</f>
        <v>4093.7002823900002</v>
      </c>
      <c r="I55" s="36">
        <f>SUMIFS(СВЦЭМ!$C$39:$C$782,СВЦЭМ!$A$39:$A$782,$A55,СВЦЭМ!$B$39:$B$782,I$47)+'СЕТ СН'!$G$12+СВЦЭМ!$D$10+'СЕТ СН'!$G$5-'СЕТ СН'!$G$20</f>
        <v>4009.46861756</v>
      </c>
      <c r="J55" s="36">
        <f>SUMIFS(СВЦЭМ!$C$39:$C$782,СВЦЭМ!$A$39:$A$782,$A55,СВЦЭМ!$B$39:$B$782,J$47)+'СЕТ СН'!$G$12+СВЦЭМ!$D$10+'СЕТ СН'!$G$5-'СЕТ СН'!$G$20</f>
        <v>3895.28219227</v>
      </c>
      <c r="K55" s="36">
        <f>SUMIFS(СВЦЭМ!$C$39:$C$782,СВЦЭМ!$A$39:$A$782,$A55,СВЦЭМ!$B$39:$B$782,K$47)+'СЕТ СН'!$G$12+СВЦЭМ!$D$10+'СЕТ СН'!$G$5-'СЕТ СН'!$G$20</f>
        <v>3837.7737557700002</v>
      </c>
      <c r="L55" s="36">
        <f>SUMIFS(СВЦЭМ!$C$39:$C$782,СВЦЭМ!$A$39:$A$782,$A55,СВЦЭМ!$B$39:$B$782,L$47)+'СЕТ СН'!$G$12+СВЦЭМ!$D$10+'СЕТ СН'!$G$5-'СЕТ СН'!$G$20</f>
        <v>3801.6538584800001</v>
      </c>
      <c r="M55" s="36">
        <f>SUMIFS(СВЦЭМ!$C$39:$C$782,СВЦЭМ!$A$39:$A$782,$A55,СВЦЭМ!$B$39:$B$782,M$47)+'СЕТ СН'!$G$12+СВЦЭМ!$D$10+'СЕТ СН'!$G$5-'СЕТ СН'!$G$20</f>
        <v>3804.6457442299998</v>
      </c>
      <c r="N55" s="36">
        <f>SUMIFS(СВЦЭМ!$C$39:$C$782,СВЦЭМ!$A$39:$A$782,$A55,СВЦЭМ!$B$39:$B$782,N$47)+'СЕТ СН'!$G$12+СВЦЭМ!$D$10+'СЕТ СН'!$G$5-'СЕТ СН'!$G$20</f>
        <v>3800.70307374</v>
      </c>
      <c r="O55" s="36">
        <f>SUMIFS(СВЦЭМ!$C$39:$C$782,СВЦЭМ!$A$39:$A$782,$A55,СВЦЭМ!$B$39:$B$782,O$47)+'СЕТ СН'!$G$12+СВЦЭМ!$D$10+'СЕТ СН'!$G$5-'СЕТ СН'!$G$20</f>
        <v>3803.3601265899997</v>
      </c>
      <c r="P55" s="36">
        <f>SUMIFS(СВЦЭМ!$C$39:$C$782,СВЦЭМ!$A$39:$A$782,$A55,СВЦЭМ!$B$39:$B$782,P$47)+'СЕТ СН'!$G$12+СВЦЭМ!$D$10+'СЕТ СН'!$G$5-'СЕТ СН'!$G$20</f>
        <v>3810.6617272599997</v>
      </c>
      <c r="Q55" s="36">
        <f>SUMIFS(СВЦЭМ!$C$39:$C$782,СВЦЭМ!$A$39:$A$782,$A55,СВЦЭМ!$B$39:$B$782,Q$47)+'СЕТ СН'!$G$12+СВЦЭМ!$D$10+'СЕТ СН'!$G$5-'СЕТ СН'!$G$20</f>
        <v>3818.23682474</v>
      </c>
      <c r="R55" s="36">
        <f>SUMIFS(СВЦЭМ!$C$39:$C$782,СВЦЭМ!$A$39:$A$782,$A55,СВЦЭМ!$B$39:$B$782,R$47)+'СЕТ СН'!$G$12+СВЦЭМ!$D$10+'СЕТ СН'!$G$5-'СЕТ СН'!$G$20</f>
        <v>3829.0021928699998</v>
      </c>
      <c r="S55" s="36">
        <f>SUMIFS(СВЦЭМ!$C$39:$C$782,СВЦЭМ!$A$39:$A$782,$A55,СВЦЭМ!$B$39:$B$782,S$47)+'СЕТ СН'!$G$12+СВЦЭМ!$D$10+'СЕТ СН'!$G$5-'СЕТ СН'!$G$20</f>
        <v>3813.8117883300001</v>
      </c>
      <c r="T55" s="36">
        <f>SUMIFS(СВЦЭМ!$C$39:$C$782,СВЦЭМ!$A$39:$A$782,$A55,СВЦЭМ!$B$39:$B$782,T$47)+'СЕТ СН'!$G$12+СВЦЭМ!$D$10+'СЕТ СН'!$G$5-'СЕТ СН'!$G$20</f>
        <v>3808.9923098999998</v>
      </c>
      <c r="U55" s="36">
        <f>SUMIFS(СВЦЭМ!$C$39:$C$782,СВЦЭМ!$A$39:$A$782,$A55,СВЦЭМ!$B$39:$B$782,U$47)+'СЕТ СН'!$G$12+СВЦЭМ!$D$10+'СЕТ СН'!$G$5-'СЕТ СН'!$G$20</f>
        <v>3813.8316223800002</v>
      </c>
      <c r="V55" s="36">
        <f>SUMIFS(СВЦЭМ!$C$39:$C$782,СВЦЭМ!$A$39:$A$782,$A55,СВЦЭМ!$B$39:$B$782,V$47)+'СЕТ СН'!$G$12+СВЦЭМ!$D$10+'СЕТ СН'!$G$5-'СЕТ СН'!$G$20</f>
        <v>3822.3196722499997</v>
      </c>
      <c r="W55" s="36">
        <f>SUMIFS(СВЦЭМ!$C$39:$C$782,СВЦЭМ!$A$39:$A$782,$A55,СВЦЭМ!$B$39:$B$782,W$47)+'СЕТ СН'!$G$12+СВЦЭМ!$D$10+'СЕТ СН'!$G$5-'СЕТ СН'!$G$20</f>
        <v>3816.0330548699999</v>
      </c>
      <c r="X55" s="36">
        <f>SUMIFS(СВЦЭМ!$C$39:$C$782,СВЦЭМ!$A$39:$A$782,$A55,СВЦЭМ!$B$39:$B$782,X$47)+'СЕТ СН'!$G$12+СВЦЭМ!$D$10+'СЕТ СН'!$G$5-'СЕТ СН'!$G$20</f>
        <v>3868.0009246700001</v>
      </c>
      <c r="Y55" s="36">
        <f>SUMIFS(СВЦЭМ!$C$39:$C$782,СВЦЭМ!$A$39:$A$782,$A55,СВЦЭМ!$B$39:$B$782,Y$47)+'СЕТ СН'!$G$12+СВЦЭМ!$D$10+'СЕТ СН'!$G$5-'СЕТ СН'!$G$20</f>
        <v>3960.54349602</v>
      </c>
    </row>
    <row r="56" spans="1:25" ht="15.75" x14ac:dyDescent="0.2">
      <c r="A56" s="35">
        <f t="shared" si="1"/>
        <v>45513</v>
      </c>
      <c r="B56" s="36">
        <f>SUMIFS(СВЦЭМ!$C$39:$C$782,СВЦЭМ!$A$39:$A$782,$A56,СВЦЭМ!$B$39:$B$782,B$47)+'СЕТ СН'!$G$12+СВЦЭМ!$D$10+'СЕТ СН'!$G$5-'СЕТ СН'!$G$20</f>
        <v>3930.5626617799999</v>
      </c>
      <c r="C56" s="36">
        <f>SUMIFS(СВЦЭМ!$C$39:$C$782,СВЦЭМ!$A$39:$A$782,$A56,СВЦЭМ!$B$39:$B$782,C$47)+'СЕТ СН'!$G$12+СВЦЭМ!$D$10+'СЕТ СН'!$G$5-'СЕТ СН'!$G$20</f>
        <v>4039.49291937</v>
      </c>
      <c r="D56" s="36">
        <f>SUMIFS(СВЦЭМ!$C$39:$C$782,СВЦЭМ!$A$39:$A$782,$A56,СВЦЭМ!$B$39:$B$782,D$47)+'СЕТ СН'!$G$12+СВЦЭМ!$D$10+'СЕТ СН'!$G$5-'СЕТ СН'!$G$20</f>
        <v>4149.33427218</v>
      </c>
      <c r="E56" s="36">
        <f>SUMIFS(СВЦЭМ!$C$39:$C$782,СВЦЭМ!$A$39:$A$782,$A56,СВЦЭМ!$B$39:$B$782,E$47)+'СЕТ СН'!$G$12+СВЦЭМ!$D$10+'СЕТ СН'!$G$5-'СЕТ СН'!$G$20</f>
        <v>4189.27701308</v>
      </c>
      <c r="F56" s="36">
        <f>SUMIFS(СВЦЭМ!$C$39:$C$782,СВЦЭМ!$A$39:$A$782,$A56,СВЦЭМ!$B$39:$B$782,F$47)+'СЕТ СН'!$G$12+СВЦЭМ!$D$10+'СЕТ СН'!$G$5-'СЕТ СН'!$G$20</f>
        <v>4195.7552788699995</v>
      </c>
      <c r="G56" s="36">
        <f>SUMIFS(СВЦЭМ!$C$39:$C$782,СВЦЭМ!$A$39:$A$782,$A56,СВЦЭМ!$B$39:$B$782,G$47)+'СЕТ СН'!$G$12+СВЦЭМ!$D$10+'СЕТ СН'!$G$5-'СЕТ СН'!$G$20</f>
        <v>4188.2203607199999</v>
      </c>
      <c r="H56" s="36">
        <f>SUMIFS(СВЦЭМ!$C$39:$C$782,СВЦЭМ!$A$39:$A$782,$A56,СВЦЭМ!$B$39:$B$782,H$47)+'СЕТ СН'!$G$12+СВЦЭМ!$D$10+'СЕТ СН'!$G$5-'СЕТ СН'!$G$20</f>
        <v>4155.7220842900006</v>
      </c>
      <c r="I56" s="36">
        <f>SUMIFS(СВЦЭМ!$C$39:$C$782,СВЦЭМ!$A$39:$A$782,$A56,СВЦЭМ!$B$39:$B$782,I$47)+'СЕТ СН'!$G$12+СВЦЭМ!$D$10+'СЕТ СН'!$G$5-'СЕТ СН'!$G$20</f>
        <v>4054.1346233099998</v>
      </c>
      <c r="J56" s="36">
        <f>SUMIFS(СВЦЭМ!$C$39:$C$782,СВЦЭМ!$A$39:$A$782,$A56,СВЦЭМ!$B$39:$B$782,J$47)+'СЕТ СН'!$G$12+СВЦЭМ!$D$10+'СЕТ СН'!$G$5-'СЕТ СН'!$G$20</f>
        <v>3971.1360292499999</v>
      </c>
      <c r="K56" s="36">
        <f>SUMIFS(СВЦЭМ!$C$39:$C$782,СВЦЭМ!$A$39:$A$782,$A56,СВЦЭМ!$B$39:$B$782,K$47)+'СЕТ СН'!$G$12+СВЦЭМ!$D$10+'СЕТ СН'!$G$5-'СЕТ СН'!$G$20</f>
        <v>3879.64866459</v>
      </c>
      <c r="L56" s="36">
        <f>SUMIFS(СВЦЭМ!$C$39:$C$782,СВЦЭМ!$A$39:$A$782,$A56,СВЦЭМ!$B$39:$B$782,L$47)+'СЕТ СН'!$G$12+СВЦЭМ!$D$10+'СЕТ СН'!$G$5-'СЕТ СН'!$G$20</f>
        <v>3863.2074490099999</v>
      </c>
      <c r="M56" s="36">
        <f>SUMIFS(СВЦЭМ!$C$39:$C$782,СВЦЭМ!$A$39:$A$782,$A56,СВЦЭМ!$B$39:$B$782,M$47)+'СЕТ СН'!$G$12+СВЦЭМ!$D$10+'СЕТ СН'!$G$5-'СЕТ СН'!$G$20</f>
        <v>3859.4090133</v>
      </c>
      <c r="N56" s="36">
        <f>SUMIFS(СВЦЭМ!$C$39:$C$782,СВЦЭМ!$A$39:$A$782,$A56,СВЦЭМ!$B$39:$B$782,N$47)+'СЕТ СН'!$G$12+СВЦЭМ!$D$10+'СЕТ СН'!$G$5-'СЕТ СН'!$G$20</f>
        <v>3846.56851736</v>
      </c>
      <c r="O56" s="36">
        <f>SUMIFS(СВЦЭМ!$C$39:$C$782,СВЦЭМ!$A$39:$A$782,$A56,СВЦЭМ!$B$39:$B$782,O$47)+'СЕТ СН'!$G$12+СВЦЭМ!$D$10+'СЕТ СН'!$G$5-'СЕТ СН'!$G$20</f>
        <v>3846.67283933</v>
      </c>
      <c r="P56" s="36">
        <f>SUMIFS(СВЦЭМ!$C$39:$C$782,СВЦЭМ!$A$39:$A$782,$A56,СВЦЭМ!$B$39:$B$782,P$47)+'СЕТ СН'!$G$12+СВЦЭМ!$D$10+'СЕТ СН'!$G$5-'СЕТ СН'!$G$20</f>
        <v>3865.0436881699998</v>
      </c>
      <c r="Q56" s="36">
        <f>SUMIFS(СВЦЭМ!$C$39:$C$782,СВЦЭМ!$A$39:$A$782,$A56,СВЦЭМ!$B$39:$B$782,Q$47)+'СЕТ СН'!$G$12+СВЦЭМ!$D$10+'СЕТ СН'!$G$5-'СЕТ СН'!$G$20</f>
        <v>3876.7074337699996</v>
      </c>
      <c r="R56" s="36">
        <f>SUMIFS(СВЦЭМ!$C$39:$C$782,СВЦЭМ!$A$39:$A$782,$A56,СВЦЭМ!$B$39:$B$782,R$47)+'СЕТ СН'!$G$12+СВЦЭМ!$D$10+'СЕТ СН'!$G$5-'СЕТ СН'!$G$20</f>
        <v>3877.4981887699996</v>
      </c>
      <c r="S56" s="36">
        <f>SUMIFS(СВЦЭМ!$C$39:$C$782,СВЦЭМ!$A$39:$A$782,$A56,СВЦЭМ!$B$39:$B$782,S$47)+'СЕТ СН'!$G$12+СВЦЭМ!$D$10+'СЕТ СН'!$G$5-'СЕТ СН'!$G$20</f>
        <v>3867.6215448399998</v>
      </c>
      <c r="T56" s="36">
        <f>SUMIFS(СВЦЭМ!$C$39:$C$782,СВЦЭМ!$A$39:$A$782,$A56,СВЦЭМ!$B$39:$B$782,T$47)+'СЕТ СН'!$G$12+СВЦЭМ!$D$10+'СЕТ СН'!$G$5-'СЕТ СН'!$G$20</f>
        <v>3853.1725042999997</v>
      </c>
      <c r="U56" s="36">
        <f>SUMIFS(СВЦЭМ!$C$39:$C$782,СВЦЭМ!$A$39:$A$782,$A56,СВЦЭМ!$B$39:$B$782,U$47)+'СЕТ СН'!$G$12+СВЦЭМ!$D$10+'СЕТ СН'!$G$5-'СЕТ СН'!$G$20</f>
        <v>3854.2894123899996</v>
      </c>
      <c r="V56" s="36">
        <f>SUMIFS(СВЦЭМ!$C$39:$C$782,СВЦЭМ!$A$39:$A$782,$A56,СВЦЭМ!$B$39:$B$782,V$47)+'СЕТ СН'!$G$12+СВЦЭМ!$D$10+'СЕТ СН'!$G$5-'СЕТ СН'!$G$20</f>
        <v>3901.83398876</v>
      </c>
      <c r="W56" s="36">
        <f>SUMIFS(СВЦЭМ!$C$39:$C$782,СВЦЭМ!$A$39:$A$782,$A56,СВЦЭМ!$B$39:$B$782,W$47)+'СЕТ СН'!$G$12+СВЦЭМ!$D$10+'СЕТ СН'!$G$5-'СЕТ СН'!$G$20</f>
        <v>3875.35373089</v>
      </c>
      <c r="X56" s="36">
        <f>SUMIFS(СВЦЭМ!$C$39:$C$782,СВЦЭМ!$A$39:$A$782,$A56,СВЦЭМ!$B$39:$B$782,X$47)+'СЕТ СН'!$G$12+СВЦЭМ!$D$10+'СЕТ СН'!$G$5-'СЕТ СН'!$G$20</f>
        <v>3952.5982203200001</v>
      </c>
      <c r="Y56" s="36">
        <f>SUMIFS(СВЦЭМ!$C$39:$C$782,СВЦЭМ!$A$39:$A$782,$A56,СВЦЭМ!$B$39:$B$782,Y$47)+'СЕТ СН'!$G$12+СВЦЭМ!$D$10+'СЕТ СН'!$G$5-'СЕТ СН'!$G$20</f>
        <v>4005.6005132599998</v>
      </c>
    </row>
    <row r="57" spans="1:25" ht="15.75" x14ac:dyDescent="0.2">
      <c r="A57" s="35">
        <f t="shared" si="1"/>
        <v>45514</v>
      </c>
      <c r="B57" s="36">
        <f>SUMIFS(СВЦЭМ!$C$39:$C$782,СВЦЭМ!$A$39:$A$782,$A57,СВЦЭМ!$B$39:$B$782,B$47)+'СЕТ СН'!$G$12+СВЦЭМ!$D$10+'СЕТ СН'!$G$5-'СЕТ СН'!$G$20</f>
        <v>3996.71797341</v>
      </c>
      <c r="C57" s="36">
        <f>SUMIFS(СВЦЭМ!$C$39:$C$782,СВЦЭМ!$A$39:$A$782,$A57,СВЦЭМ!$B$39:$B$782,C$47)+'СЕТ СН'!$G$12+СВЦЭМ!$D$10+'СЕТ СН'!$G$5-'СЕТ СН'!$G$20</f>
        <v>3991.7574893999999</v>
      </c>
      <c r="D57" s="36">
        <f>SUMIFS(СВЦЭМ!$C$39:$C$782,СВЦЭМ!$A$39:$A$782,$A57,СВЦЭМ!$B$39:$B$782,D$47)+'СЕТ СН'!$G$12+СВЦЭМ!$D$10+'СЕТ СН'!$G$5-'СЕТ СН'!$G$20</f>
        <v>4046.2698874199996</v>
      </c>
      <c r="E57" s="36">
        <f>SUMIFS(СВЦЭМ!$C$39:$C$782,СВЦЭМ!$A$39:$A$782,$A57,СВЦЭМ!$B$39:$B$782,E$47)+'СЕТ СН'!$G$12+СВЦЭМ!$D$10+'СЕТ СН'!$G$5-'СЕТ СН'!$G$20</f>
        <v>4078.5647507699996</v>
      </c>
      <c r="F57" s="36">
        <f>SUMIFS(СВЦЭМ!$C$39:$C$782,СВЦЭМ!$A$39:$A$782,$A57,СВЦЭМ!$B$39:$B$782,F$47)+'СЕТ СН'!$G$12+СВЦЭМ!$D$10+'СЕТ СН'!$G$5-'СЕТ СН'!$G$20</f>
        <v>4113.5961739800005</v>
      </c>
      <c r="G57" s="36">
        <f>SUMIFS(СВЦЭМ!$C$39:$C$782,СВЦЭМ!$A$39:$A$782,$A57,СВЦЭМ!$B$39:$B$782,G$47)+'СЕТ СН'!$G$12+СВЦЭМ!$D$10+'СЕТ СН'!$G$5-'СЕТ СН'!$G$20</f>
        <v>4097.8801376900001</v>
      </c>
      <c r="H57" s="36">
        <f>SUMIFS(СВЦЭМ!$C$39:$C$782,СВЦЭМ!$A$39:$A$782,$A57,СВЦЭМ!$B$39:$B$782,H$47)+'СЕТ СН'!$G$12+СВЦЭМ!$D$10+'СЕТ СН'!$G$5-'СЕТ СН'!$G$20</f>
        <v>4068.4363599099997</v>
      </c>
      <c r="I57" s="36">
        <f>SUMIFS(СВЦЭМ!$C$39:$C$782,СВЦЭМ!$A$39:$A$782,$A57,СВЦЭМ!$B$39:$B$782,I$47)+'СЕТ СН'!$G$12+СВЦЭМ!$D$10+'СЕТ СН'!$G$5-'СЕТ СН'!$G$20</f>
        <v>3997.4508660399997</v>
      </c>
      <c r="J57" s="36">
        <f>SUMIFS(СВЦЭМ!$C$39:$C$782,СВЦЭМ!$A$39:$A$782,$A57,СВЦЭМ!$B$39:$B$782,J$47)+'СЕТ СН'!$G$12+СВЦЭМ!$D$10+'СЕТ СН'!$G$5-'СЕТ СН'!$G$20</f>
        <v>3900.76327266</v>
      </c>
      <c r="K57" s="36">
        <f>SUMIFS(СВЦЭМ!$C$39:$C$782,СВЦЭМ!$A$39:$A$782,$A57,СВЦЭМ!$B$39:$B$782,K$47)+'СЕТ СН'!$G$12+СВЦЭМ!$D$10+'СЕТ СН'!$G$5-'СЕТ СН'!$G$20</f>
        <v>3827.0367520199998</v>
      </c>
      <c r="L57" s="36">
        <f>SUMIFS(СВЦЭМ!$C$39:$C$782,СВЦЭМ!$A$39:$A$782,$A57,СВЦЭМ!$B$39:$B$782,L$47)+'СЕТ СН'!$G$12+СВЦЭМ!$D$10+'СЕТ СН'!$G$5-'СЕТ СН'!$G$20</f>
        <v>3731.6281224899999</v>
      </c>
      <c r="M57" s="36">
        <f>SUMIFS(СВЦЭМ!$C$39:$C$782,СВЦЭМ!$A$39:$A$782,$A57,СВЦЭМ!$B$39:$B$782,M$47)+'СЕТ СН'!$G$12+СВЦЭМ!$D$10+'СЕТ СН'!$G$5-'СЕТ СН'!$G$20</f>
        <v>3725.5419771999996</v>
      </c>
      <c r="N57" s="36">
        <f>SUMIFS(СВЦЭМ!$C$39:$C$782,СВЦЭМ!$A$39:$A$782,$A57,СВЦЭМ!$B$39:$B$782,N$47)+'СЕТ СН'!$G$12+СВЦЭМ!$D$10+'СЕТ СН'!$G$5-'СЕТ СН'!$G$20</f>
        <v>3717.6531837799998</v>
      </c>
      <c r="O57" s="36">
        <f>SUMIFS(СВЦЭМ!$C$39:$C$782,СВЦЭМ!$A$39:$A$782,$A57,СВЦЭМ!$B$39:$B$782,O$47)+'СЕТ СН'!$G$12+СВЦЭМ!$D$10+'СЕТ СН'!$G$5-'СЕТ СН'!$G$20</f>
        <v>3714.6022343200002</v>
      </c>
      <c r="P57" s="36">
        <f>SUMIFS(СВЦЭМ!$C$39:$C$782,СВЦЭМ!$A$39:$A$782,$A57,СВЦЭМ!$B$39:$B$782,P$47)+'СЕТ СН'!$G$12+СВЦЭМ!$D$10+'СЕТ СН'!$G$5-'СЕТ СН'!$G$20</f>
        <v>3714.8015890899997</v>
      </c>
      <c r="Q57" s="36">
        <f>SUMIFS(СВЦЭМ!$C$39:$C$782,СВЦЭМ!$A$39:$A$782,$A57,СВЦЭМ!$B$39:$B$782,Q$47)+'СЕТ СН'!$G$12+СВЦЭМ!$D$10+'СЕТ СН'!$G$5-'СЕТ СН'!$G$20</f>
        <v>3723.4165633599996</v>
      </c>
      <c r="R57" s="36">
        <f>SUMIFS(СВЦЭМ!$C$39:$C$782,СВЦЭМ!$A$39:$A$782,$A57,СВЦЭМ!$B$39:$B$782,R$47)+'СЕТ СН'!$G$12+СВЦЭМ!$D$10+'СЕТ СН'!$G$5-'СЕТ СН'!$G$20</f>
        <v>3729.5447019599997</v>
      </c>
      <c r="S57" s="36">
        <f>SUMIFS(СВЦЭМ!$C$39:$C$782,СВЦЭМ!$A$39:$A$782,$A57,СВЦЭМ!$B$39:$B$782,S$47)+'СЕТ СН'!$G$12+СВЦЭМ!$D$10+'СЕТ СН'!$G$5-'СЕТ СН'!$G$20</f>
        <v>3716.0651735900001</v>
      </c>
      <c r="T57" s="36">
        <f>SUMIFS(СВЦЭМ!$C$39:$C$782,СВЦЭМ!$A$39:$A$782,$A57,СВЦЭМ!$B$39:$B$782,T$47)+'СЕТ СН'!$G$12+СВЦЭМ!$D$10+'СЕТ СН'!$G$5-'СЕТ СН'!$G$20</f>
        <v>3702.8637064099998</v>
      </c>
      <c r="U57" s="36">
        <f>SUMIFS(СВЦЭМ!$C$39:$C$782,СВЦЭМ!$A$39:$A$782,$A57,СВЦЭМ!$B$39:$B$782,U$47)+'СЕТ СН'!$G$12+СВЦЭМ!$D$10+'СЕТ СН'!$G$5-'СЕТ СН'!$G$20</f>
        <v>3733.0220744099997</v>
      </c>
      <c r="V57" s="36">
        <f>SUMIFS(СВЦЭМ!$C$39:$C$782,СВЦЭМ!$A$39:$A$782,$A57,СВЦЭМ!$B$39:$B$782,V$47)+'СЕТ СН'!$G$12+СВЦЭМ!$D$10+'СЕТ СН'!$G$5-'СЕТ СН'!$G$20</f>
        <v>3720.13803388</v>
      </c>
      <c r="W57" s="36">
        <f>SUMIFS(СВЦЭМ!$C$39:$C$782,СВЦЭМ!$A$39:$A$782,$A57,СВЦЭМ!$B$39:$B$782,W$47)+'СЕТ СН'!$G$12+СВЦЭМ!$D$10+'СЕТ СН'!$G$5-'СЕТ СН'!$G$20</f>
        <v>3700.0352345599999</v>
      </c>
      <c r="X57" s="36">
        <f>SUMIFS(СВЦЭМ!$C$39:$C$782,СВЦЭМ!$A$39:$A$782,$A57,СВЦЭМ!$B$39:$B$782,X$47)+'СЕТ СН'!$G$12+СВЦЭМ!$D$10+'СЕТ СН'!$G$5-'СЕТ СН'!$G$20</f>
        <v>3737.3804593699997</v>
      </c>
      <c r="Y57" s="36">
        <f>SUMIFS(СВЦЭМ!$C$39:$C$782,СВЦЭМ!$A$39:$A$782,$A57,СВЦЭМ!$B$39:$B$782,Y$47)+'СЕТ СН'!$G$12+СВЦЭМ!$D$10+'СЕТ СН'!$G$5-'СЕТ СН'!$G$20</f>
        <v>3854.7289913899999</v>
      </c>
    </row>
    <row r="58" spans="1:25" ht="15.75" x14ac:dyDescent="0.2">
      <c r="A58" s="35">
        <f t="shared" si="1"/>
        <v>45515</v>
      </c>
      <c r="B58" s="36">
        <f>SUMIFS(СВЦЭМ!$C$39:$C$782,СВЦЭМ!$A$39:$A$782,$A58,СВЦЭМ!$B$39:$B$782,B$47)+'СЕТ СН'!$G$12+СВЦЭМ!$D$10+'СЕТ СН'!$G$5-'СЕТ СН'!$G$20</f>
        <v>3910.4549293800001</v>
      </c>
      <c r="C58" s="36">
        <f>SUMIFS(СВЦЭМ!$C$39:$C$782,СВЦЭМ!$A$39:$A$782,$A58,СВЦЭМ!$B$39:$B$782,C$47)+'СЕТ СН'!$G$12+СВЦЭМ!$D$10+'СЕТ СН'!$G$5-'СЕТ СН'!$G$20</f>
        <v>3977.7217240499999</v>
      </c>
      <c r="D58" s="36">
        <f>SUMIFS(СВЦЭМ!$C$39:$C$782,СВЦЭМ!$A$39:$A$782,$A58,СВЦЭМ!$B$39:$B$782,D$47)+'СЕТ СН'!$G$12+СВЦЭМ!$D$10+'СЕТ СН'!$G$5-'СЕТ СН'!$G$20</f>
        <v>4025.4652604299999</v>
      </c>
      <c r="E58" s="36">
        <f>SUMIFS(СВЦЭМ!$C$39:$C$782,СВЦЭМ!$A$39:$A$782,$A58,СВЦЭМ!$B$39:$B$782,E$47)+'СЕТ СН'!$G$12+СВЦЭМ!$D$10+'СЕТ СН'!$G$5-'СЕТ СН'!$G$20</f>
        <v>4052.5928921599998</v>
      </c>
      <c r="F58" s="36">
        <f>SUMIFS(СВЦЭМ!$C$39:$C$782,СВЦЭМ!$A$39:$A$782,$A58,СВЦЭМ!$B$39:$B$782,F$47)+'СЕТ СН'!$G$12+СВЦЭМ!$D$10+'СЕТ СН'!$G$5-'СЕТ СН'!$G$20</f>
        <v>4064.9766916199997</v>
      </c>
      <c r="G58" s="36">
        <f>SUMIFS(СВЦЭМ!$C$39:$C$782,СВЦЭМ!$A$39:$A$782,$A58,СВЦЭМ!$B$39:$B$782,G$47)+'СЕТ СН'!$G$12+СВЦЭМ!$D$10+'СЕТ СН'!$G$5-'СЕТ СН'!$G$20</f>
        <v>4060.1637178199999</v>
      </c>
      <c r="H58" s="36">
        <f>SUMIFS(СВЦЭМ!$C$39:$C$782,СВЦЭМ!$A$39:$A$782,$A58,СВЦЭМ!$B$39:$B$782,H$47)+'СЕТ СН'!$G$12+СВЦЭМ!$D$10+'СЕТ СН'!$G$5-'СЕТ СН'!$G$20</f>
        <v>4049.63698484</v>
      </c>
      <c r="I58" s="36">
        <f>SUMIFS(СВЦЭМ!$C$39:$C$782,СВЦЭМ!$A$39:$A$782,$A58,СВЦЭМ!$B$39:$B$782,I$47)+'СЕТ СН'!$G$12+СВЦЭМ!$D$10+'СЕТ СН'!$G$5-'СЕТ СН'!$G$20</f>
        <v>4011.2512209199999</v>
      </c>
      <c r="J58" s="36">
        <f>SUMIFS(СВЦЭМ!$C$39:$C$782,СВЦЭМ!$A$39:$A$782,$A58,СВЦЭМ!$B$39:$B$782,J$47)+'СЕТ СН'!$G$12+СВЦЭМ!$D$10+'СЕТ СН'!$G$5-'СЕТ СН'!$G$20</f>
        <v>3940.9487395400001</v>
      </c>
      <c r="K58" s="36">
        <f>SUMIFS(СВЦЭМ!$C$39:$C$782,СВЦЭМ!$A$39:$A$782,$A58,СВЦЭМ!$B$39:$B$782,K$47)+'СЕТ СН'!$G$12+СВЦЭМ!$D$10+'СЕТ СН'!$G$5-'СЕТ СН'!$G$20</f>
        <v>3863.4753133599997</v>
      </c>
      <c r="L58" s="36">
        <f>SUMIFS(СВЦЭМ!$C$39:$C$782,СВЦЭМ!$A$39:$A$782,$A58,СВЦЭМ!$B$39:$B$782,L$47)+'СЕТ СН'!$G$12+СВЦЭМ!$D$10+'СЕТ СН'!$G$5-'СЕТ СН'!$G$20</f>
        <v>3814.2055166399996</v>
      </c>
      <c r="M58" s="36">
        <f>SUMIFS(СВЦЭМ!$C$39:$C$782,СВЦЭМ!$A$39:$A$782,$A58,СВЦЭМ!$B$39:$B$782,M$47)+'СЕТ СН'!$G$12+СВЦЭМ!$D$10+'СЕТ СН'!$G$5-'СЕТ СН'!$G$20</f>
        <v>3794.5339477299999</v>
      </c>
      <c r="N58" s="36">
        <f>SUMIFS(СВЦЭМ!$C$39:$C$782,СВЦЭМ!$A$39:$A$782,$A58,СВЦЭМ!$B$39:$B$782,N$47)+'СЕТ СН'!$G$12+СВЦЭМ!$D$10+'СЕТ СН'!$G$5-'СЕТ СН'!$G$20</f>
        <v>3761.67939308</v>
      </c>
      <c r="O58" s="36">
        <f>SUMIFS(СВЦЭМ!$C$39:$C$782,СВЦЭМ!$A$39:$A$782,$A58,СВЦЭМ!$B$39:$B$782,O$47)+'СЕТ СН'!$G$12+СВЦЭМ!$D$10+'СЕТ СН'!$G$5-'СЕТ СН'!$G$20</f>
        <v>3760.4874490900002</v>
      </c>
      <c r="P58" s="36">
        <f>SUMIFS(СВЦЭМ!$C$39:$C$782,СВЦЭМ!$A$39:$A$782,$A58,СВЦЭМ!$B$39:$B$782,P$47)+'СЕТ СН'!$G$12+СВЦЭМ!$D$10+'СЕТ СН'!$G$5-'СЕТ СН'!$G$20</f>
        <v>3778.0675791699996</v>
      </c>
      <c r="Q58" s="36">
        <f>SUMIFS(СВЦЭМ!$C$39:$C$782,СВЦЭМ!$A$39:$A$782,$A58,СВЦЭМ!$B$39:$B$782,Q$47)+'СЕТ СН'!$G$12+СВЦЭМ!$D$10+'СЕТ СН'!$G$5-'СЕТ СН'!$G$20</f>
        <v>3782.4729200199999</v>
      </c>
      <c r="R58" s="36">
        <f>SUMIFS(СВЦЭМ!$C$39:$C$782,СВЦЭМ!$A$39:$A$782,$A58,СВЦЭМ!$B$39:$B$782,R$47)+'СЕТ СН'!$G$12+СВЦЭМ!$D$10+'СЕТ СН'!$G$5-'СЕТ СН'!$G$20</f>
        <v>3790.4357169200002</v>
      </c>
      <c r="S58" s="36">
        <f>SUMIFS(СВЦЭМ!$C$39:$C$782,СВЦЭМ!$A$39:$A$782,$A58,СВЦЭМ!$B$39:$B$782,S$47)+'СЕТ СН'!$G$12+СВЦЭМ!$D$10+'СЕТ СН'!$G$5-'СЕТ СН'!$G$20</f>
        <v>3748.0492137399997</v>
      </c>
      <c r="T58" s="36">
        <f>SUMIFS(СВЦЭМ!$C$39:$C$782,СВЦЭМ!$A$39:$A$782,$A58,СВЦЭМ!$B$39:$B$782,T$47)+'СЕТ СН'!$G$12+СВЦЭМ!$D$10+'СЕТ СН'!$G$5-'СЕТ СН'!$G$20</f>
        <v>3728.3203260499999</v>
      </c>
      <c r="U58" s="36">
        <f>SUMIFS(СВЦЭМ!$C$39:$C$782,СВЦЭМ!$A$39:$A$782,$A58,СВЦЭМ!$B$39:$B$782,U$47)+'СЕТ СН'!$G$12+СВЦЭМ!$D$10+'СЕТ СН'!$G$5-'СЕТ СН'!$G$20</f>
        <v>3746.0114263099999</v>
      </c>
      <c r="V58" s="36">
        <f>SUMIFS(СВЦЭМ!$C$39:$C$782,СВЦЭМ!$A$39:$A$782,$A58,СВЦЭМ!$B$39:$B$782,V$47)+'СЕТ СН'!$G$12+СВЦЭМ!$D$10+'СЕТ СН'!$G$5-'СЕТ СН'!$G$20</f>
        <v>3741.6266495899999</v>
      </c>
      <c r="W58" s="36">
        <f>SUMIFS(СВЦЭМ!$C$39:$C$782,СВЦЭМ!$A$39:$A$782,$A58,СВЦЭМ!$B$39:$B$782,W$47)+'СЕТ СН'!$G$12+СВЦЭМ!$D$10+'СЕТ СН'!$G$5-'СЕТ СН'!$G$20</f>
        <v>3725.3579028200002</v>
      </c>
      <c r="X58" s="36">
        <f>SUMIFS(СВЦЭМ!$C$39:$C$782,СВЦЭМ!$A$39:$A$782,$A58,СВЦЭМ!$B$39:$B$782,X$47)+'СЕТ СН'!$G$12+СВЦЭМ!$D$10+'СЕТ СН'!$G$5-'СЕТ СН'!$G$20</f>
        <v>3793.2395156699999</v>
      </c>
      <c r="Y58" s="36">
        <f>SUMIFS(СВЦЭМ!$C$39:$C$782,СВЦЭМ!$A$39:$A$782,$A58,СВЦЭМ!$B$39:$B$782,Y$47)+'СЕТ СН'!$G$12+СВЦЭМ!$D$10+'СЕТ СН'!$G$5-'СЕТ СН'!$G$20</f>
        <v>3877.6892892199999</v>
      </c>
    </row>
    <row r="59" spans="1:25" ht="15.75" x14ac:dyDescent="0.2">
      <c r="A59" s="35">
        <f t="shared" si="1"/>
        <v>45516</v>
      </c>
      <c r="B59" s="36">
        <f>SUMIFS(СВЦЭМ!$C$39:$C$782,СВЦЭМ!$A$39:$A$782,$A59,СВЦЭМ!$B$39:$B$782,B$47)+'СЕТ СН'!$G$12+СВЦЭМ!$D$10+'СЕТ СН'!$G$5-'СЕТ СН'!$G$20</f>
        <v>3954.0889005700001</v>
      </c>
      <c r="C59" s="36">
        <f>SUMIFS(СВЦЭМ!$C$39:$C$782,СВЦЭМ!$A$39:$A$782,$A59,СВЦЭМ!$B$39:$B$782,C$47)+'СЕТ СН'!$G$12+СВЦЭМ!$D$10+'СЕТ СН'!$G$5-'СЕТ СН'!$G$20</f>
        <v>4020.37689624</v>
      </c>
      <c r="D59" s="36">
        <f>SUMIFS(СВЦЭМ!$C$39:$C$782,СВЦЭМ!$A$39:$A$782,$A59,СВЦЭМ!$B$39:$B$782,D$47)+'СЕТ СН'!$G$12+СВЦЭМ!$D$10+'СЕТ СН'!$G$5-'СЕТ СН'!$G$20</f>
        <v>4073.3670588200002</v>
      </c>
      <c r="E59" s="36">
        <f>SUMIFS(СВЦЭМ!$C$39:$C$782,СВЦЭМ!$A$39:$A$782,$A59,СВЦЭМ!$B$39:$B$782,E$47)+'СЕТ СН'!$G$12+СВЦЭМ!$D$10+'СЕТ СН'!$G$5-'СЕТ СН'!$G$20</f>
        <v>4095.0907796199999</v>
      </c>
      <c r="F59" s="36">
        <f>SUMIFS(СВЦЭМ!$C$39:$C$782,СВЦЭМ!$A$39:$A$782,$A59,СВЦЭМ!$B$39:$B$782,F$47)+'СЕТ СН'!$G$12+СВЦЭМ!$D$10+'СЕТ СН'!$G$5-'СЕТ СН'!$G$20</f>
        <v>4108.9698247300003</v>
      </c>
      <c r="G59" s="36">
        <f>SUMIFS(СВЦЭМ!$C$39:$C$782,СВЦЭМ!$A$39:$A$782,$A59,СВЦЭМ!$B$39:$B$782,G$47)+'СЕТ СН'!$G$12+СВЦЭМ!$D$10+'СЕТ СН'!$G$5-'СЕТ СН'!$G$20</f>
        <v>4097.9215526299995</v>
      </c>
      <c r="H59" s="36">
        <f>SUMIFS(СВЦЭМ!$C$39:$C$782,СВЦЭМ!$A$39:$A$782,$A59,СВЦЭМ!$B$39:$B$782,H$47)+'СЕТ СН'!$G$12+СВЦЭМ!$D$10+'СЕТ СН'!$G$5-'СЕТ СН'!$G$20</f>
        <v>4046.0578631099997</v>
      </c>
      <c r="I59" s="36">
        <f>SUMIFS(СВЦЭМ!$C$39:$C$782,СВЦЭМ!$A$39:$A$782,$A59,СВЦЭМ!$B$39:$B$782,I$47)+'СЕТ СН'!$G$12+СВЦЭМ!$D$10+'СЕТ СН'!$G$5-'СЕТ СН'!$G$20</f>
        <v>3962.8907522499999</v>
      </c>
      <c r="J59" s="36">
        <f>SUMIFS(СВЦЭМ!$C$39:$C$782,СВЦЭМ!$A$39:$A$782,$A59,СВЦЭМ!$B$39:$B$782,J$47)+'СЕТ СН'!$G$12+СВЦЭМ!$D$10+'СЕТ СН'!$G$5-'СЕТ СН'!$G$20</f>
        <v>3886.1722444500001</v>
      </c>
      <c r="K59" s="36">
        <f>SUMIFS(СВЦЭМ!$C$39:$C$782,СВЦЭМ!$A$39:$A$782,$A59,СВЦЭМ!$B$39:$B$782,K$47)+'СЕТ СН'!$G$12+СВЦЭМ!$D$10+'СЕТ СН'!$G$5-'СЕТ СН'!$G$20</f>
        <v>3794.7514024900001</v>
      </c>
      <c r="L59" s="36">
        <f>SUMIFS(СВЦЭМ!$C$39:$C$782,СВЦЭМ!$A$39:$A$782,$A59,СВЦЭМ!$B$39:$B$782,L$47)+'СЕТ СН'!$G$12+СВЦЭМ!$D$10+'СЕТ СН'!$G$5-'СЕТ СН'!$G$20</f>
        <v>3765.0690401800002</v>
      </c>
      <c r="M59" s="36">
        <f>SUMIFS(СВЦЭМ!$C$39:$C$782,СВЦЭМ!$A$39:$A$782,$A59,СВЦЭМ!$B$39:$B$782,M$47)+'СЕТ СН'!$G$12+СВЦЭМ!$D$10+'СЕТ СН'!$G$5-'СЕТ СН'!$G$20</f>
        <v>3749.9831263999999</v>
      </c>
      <c r="N59" s="36">
        <f>SUMIFS(СВЦЭМ!$C$39:$C$782,СВЦЭМ!$A$39:$A$782,$A59,СВЦЭМ!$B$39:$B$782,N$47)+'СЕТ СН'!$G$12+СВЦЭМ!$D$10+'СЕТ СН'!$G$5-'СЕТ СН'!$G$20</f>
        <v>3737.0003137699996</v>
      </c>
      <c r="O59" s="36">
        <f>SUMIFS(СВЦЭМ!$C$39:$C$782,СВЦЭМ!$A$39:$A$782,$A59,СВЦЭМ!$B$39:$B$782,O$47)+'СЕТ СН'!$G$12+СВЦЭМ!$D$10+'СЕТ СН'!$G$5-'СЕТ СН'!$G$20</f>
        <v>3738.660425</v>
      </c>
      <c r="P59" s="36">
        <f>SUMIFS(СВЦЭМ!$C$39:$C$782,СВЦЭМ!$A$39:$A$782,$A59,СВЦЭМ!$B$39:$B$782,P$47)+'СЕТ СН'!$G$12+СВЦЭМ!$D$10+'СЕТ СН'!$G$5-'СЕТ СН'!$G$20</f>
        <v>3735.8771834499998</v>
      </c>
      <c r="Q59" s="36">
        <f>SUMIFS(СВЦЭМ!$C$39:$C$782,СВЦЭМ!$A$39:$A$782,$A59,СВЦЭМ!$B$39:$B$782,Q$47)+'СЕТ СН'!$G$12+СВЦЭМ!$D$10+'СЕТ СН'!$G$5-'СЕТ СН'!$G$20</f>
        <v>3731.59087615</v>
      </c>
      <c r="R59" s="36">
        <f>SUMIFS(СВЦЭМ!$C$39:$C$782,СВЦЭМ!$A$39:$A$782,$A59,СВЦЭМ!$B$39:$B$782,R$47)+'СЕТ СН'!$G$12+СВЦЭМ!$D$10+'СЕТ СН'!$G$5-'СЕТ СН'!$G$20</f>
        <v>3736.5729865799999</v>
      </c>
      <c r="S59" s="36">
        <f>SUMIFS(СВЦЭМ!$C$39:$C$782,СВЦЭМ!$A$39:$A$782,$A59,СВЦЭМ!$B$39:$B$782,S$47)+'СЕТ СН'!$G$12+СВЦЭМ!$D$10+'СЕТ СН'!$G$5-'СЕТ СН'!$G$20</f>
        <v>3695.3696513200002</v>
      </c>
      <c r="T59" s="36">
        <f>SUMIFS(СВЦЭМ!$C$39:$C$782,СВЦЭМ!$A$39:$A$782,$A59,СВЦЭМ!$B$39:$B$782,T$47)+'СЕТ СН'!$G$12+СВЦЭМ!$D$10+'СЕТ СН'!$G$5-'СЕТ СН'!$G$20</f>
        <v>3668.9588540999998</v>
      </c>
      <c r="U59" s="36">
        <f>SUMIFS(СВЦЭМ!$C$39:$C$782,СВЦЭМ!$A$39:$A$782,$A59,СВЦЭМ!$B$39:$B$782,U$47)+'СЕТ СН'!$G$12+СВЦЭМ!$D$10+'СЕТ СН'!$G$5-'СЕТ СН'!$G$20</f>
        <v>3692.4284993399997</v>
      </c>
      <c r="V59" s="36">
        <f>SUMIFS(СВЦЭМ!$C$39:$C$782,СВЦЭМ!$A$39:$A$782,$A59,СВЦЭМ!$B$39:$B$782,V$47)+'СЕТ СН'!$G$12+СВЦЭМ!$D$10+'СЕТ СН'!$G$5-'СЕТ СН'!$G$20</f>
        <v>3702.7820479299999</v>
      </c>
      <c r="W59" s="36">
        <f>SUMIFS(СВЦЭМ!$C$39:$C$782,СВЦЭМ!$A$39:$A$782,$A59,СВЦЭМ!$B$39:$B$782,W$47)+'СЕТ СН'!$G$12+СВЦЭМ!$D$10+'СЕТ СН'!$G$5-'СЕТ СН'!$G$20</f>
        <v>3692.5990156399998</v>
      </c>
      <c r="X59" s="36">
        <f>SUMIFS(СВЦЭМ!$C$39:$C$782,СВЦЭМ!$A$39:$A$782,$A59,СВЦЭМ!$B$39:$B$782,X$47)+'СЕТ СН'!$G$12+СВЦЭМ!$D$10+'СЕТ СН'!$G$5-'СЕТ СН'!$G$20</f>
        <v>3735.6458969099999</v>
      </c>
      <c r="Y59" s="36">
        <f>SUMIFS(СВЦЭМ!$C$39:$C$782,СВЦЭМ!$A$39:$A$782,$A59,СВЦЭМ!$B$39:$B$782,Y$47)+'СЕТ СН'!$G$12+СВЦЭМ!$D$10+'СЕТ СН'!$G$5-'СЕТ СН'!$G$20</f>
        <v>3811.2622830599998</v>
      </c>
    </row>
    <row r="60" spans="1:25" ht="15.75" x14ac:dyDescent="0.2">
      <c r="A60" s="35">
        <f t="shared" si="1"/>
        <v>45517</v>
      </c>
      <c r="B60" s="36">
        <f>SUMIFS(СВЦЭМ!$C$39:$C$782,СВЦЭМ!$A$39:$A$782,$A60,СВЦЭМ!$B$39:$B$782,B$47)+'СЕТ СН'!$G$12+СВЦЭМ!$D$10+'СЕТ СН'!$G$5-'СЕТ СН'!$G$20</f>
        <v>3913.9730066799998</v>
      </c>
      <c r="C60" s="36">
        <f>SUMIFS(СВЦЭМ!$C$39:$C$782,СВЦЭМ!$A$39:$A$782,$A60,СВЦЭМ!$B$39:$B$782,C$47)+'СЕТ СН'!$G$12+СВЦЭМ!$D$10+'СЕТ СН'!$G$5-'СЕТ СН'!$G$20</f>
        <v>4052.67575915</v>
      </c>
      <c r="D60" s="36">
        <f>SUMIFS(СВЦЭМ!$C$39:$C$782,СВЦЭМ!$A$39:$A$782,$A60,СВЦЭМ!$B$39:$B$782,D$47)+'СЕТ СН'!$G$12+СВЦЭМ!$D$10+'СЕТ СН'!$G$5-'СЕТ СН'!$G$20</f>
        <v>4131.7187577999994</v>
      </c>
      <c r="E60" s="36">
        <f>SUMIFS(СВЦЭМ!$C$39:$C$782,СВЦЭМ!$A$39:$A$782,$A60,СВЦЭМ!$B$39:$B$782,E$47)+'СЕТ СН'!$G$12+СВЦЭМ!$D$10+'СЕТ СН'!$G$5-'СЕТ СН'!$G$20</f>
        <v>4168.7414712200007</v>
      </c>
      <c r="F60" s="36">
        <f>SUMIFS(СВЦЭМ!$C$39:$C$782,СВЦЭМ!$A$39:$A$782,$A60,СВЦЭМ!$B$39:$B$782,F$47)+'СЕТ СН'!$G$12+СВЦЭМ!$D$10+'СЕТ СН'!$G$5-'СЕТ СН'!$G$20</f>
        <v>4179.3194002399996</v>
      </c>
      <c r="G60" s="36">
        <f>SUMIFS(СВЦЭМ!$C$39:$C$782,СВЦЭМ!$A$39:$A$782,$A60,СВЦЭМ!$B$39:$B$782,G$47)+'СЕТ СН'!$G$12+СВЦЭМ!$D$10+'СЕТ СН'!$G$5-'СЕТ СН'!$G$20</f>
        <v>4172.4361790100002</v>
      </c>
      <c r="H60" s="36">
        <f>SUMIFS(СВЦЭМ!$C$39:$C$782,СВЦЭМ!$A$39:$A$782,$A60,СВЦЭМ!$B$39:$B$782,H$47)+'СЕТ СН'!$G$12+СВЦЭМ!$D$10+'СЕТ СН'!$G$5-'СЕТ СН'!$G$20</f>
        <v>4166.9352327699999</v>
      </c>
      <c r="I60" s="36">
        <f>SUMIFS(СВЦЭМ!$C$39:$C$782,СВЦЭМ!$A$39:$A$782,$A60,СВЦЭМ!$B$39:$B$782,I$47)+'СЕТ СН'!$G$12+СВЦЭМ!$D$10+'СЕТ СН'!$G$5-'СЕТ СН'!$G$20</f>
        <v>4042.32698497</v>
      </c>
      <c r="J60" s="36">
        <f>SUMIFS(СВЦЭМ!$C$39:$C$782,СВЦЭМ!$A$39:$A$782,$A60,СВЦЭМ!$B$39:$B$782,J$47)+'СЕТ СН'!$G$12+СВЦЭМ!$D$10+'СЕТ СН'!$G$5-'СЕТ СН'!$G$20</f>
        <v>3912.7694681200001</v>
      </c>
      <c r="K60" s="36">
        <f>SUMIFS(СВЦЭМ!$C$39:$C$782,СВЦЭМ!$A$39:$A$782,$A60,СВЦЭМ!$B$39:$B$782,K$47)+'СЕТ СН'!$G$12+СВЦЭМ!$D$10+'СЕТ СН'!$G$5-'СЕТ СН'!$G$20</f>
        <v>3822.0722108800001</v>
      </c>
      <c r="L60" s="36">
        <f>SUMIFS(СВЦЭМ!$C$39:$C$782,СВЦЭМ!$A$39:$A$782,$A60,СВЦЭМ!$B$39:$B$782,L$47)+'СЕТ СН'!$G$12+СВЦЭМ!$D$10+'СЕТ СН'!$G$5-'СЕТ СН'!$G$20</f>
        <v>3766.3310831199997</v>
      </c>
      <c r="M60" s="36">
        <f>SUMIFS(СВЦЭМ!$C$39:$C$782,СВЦЭМ!$A$39:$A$782,$A60,СВЦЭМ!$B$39:$B$782,M$47)+'СЕТ СН'!$G$12+СВЦЭМ!$D$10+'СЕТ СН'!$G$5-'СЕТ СН'!$G$20</f>
        <v>3762.1713719999998</v>
      </c>
      <c r="N60" s="36">
        <f>SUMIFS(СВЦЭМ!$C$39:$C$782,СВЦЭМ!$A$39:$A$782,$A60,СВЦЭМ!$B$39:$B$782,N$47)+'СЕТ СН'!$G$12+СВЦЭМ!$D$10+'СЕТ СН'!$G$5-'СЕТ СН'!$G$20</f>
        <v>3769.3280675199999</v>
      </c>
      <c r="O60" s="36">
        <f>SUMIFS(СВЦЭМ!$C$39:$C$782,СВЦЭМ!$A$39:$A$782,$A60,СВЦЭМ!$B$39:$B$782,O$47)+'СЕТ СН'!$G$12+СВЦЭМ!$D$10+'СЕТ СН'!$G$5-'СЕТ СН'!$G$20</f>
        <v>3749.2314926899999</v>
      </c>
      <c r="P60" s="36">
        <f>SUMIFS(СВЦЭМ!$C$39:$C$782,СВЦЭМ!$A$39:$A$782,$A60,СВЦЭМ!$B$39:$B$782,P$47)+'СЕТ СН'!$G$12+СВЦЭМ!$D$10+'СЕТ СН'!$G$5-'СЕТ СН'!$G$20</f>
        <v>3752.04724558</v>
      </c>
      <c r="Q60" s="36">
        <f>SUMIFS(СВЦЭМ!$C$39:$C$782,СВЦЭМ!$A$39:$A$782,$A60,СВЦЭМ!$B$39:$B$782,Q$47)+'СЕТ СН'!$G$12+СВЦЭМ!$D$10+'СЕТ СН'!$G$5-'СЕТ СН'!$G$20</f>
        <v>3758.3855407999999</v>
      </c>
      <c r="R60" s="36">
        <f>SUMIFS(СВЦЭМ!$C$39:$C$782,СВЦЭМ!$A$39:$A$782,$A60,СВЦЭМ!$B$39:$B$782,R$47)+'СЕТ СН'!$G$12+СВЦЭМ!$D$10+'СЕТ СН'!$G$5-'СЕТ СН'!$G$20</f>
        <v>3778.9739765699996</v>
      </c>
      <c r="S60" s="36">
        <f>SUMIFS(СВЦЭМ!$C$39:$C$782,СВЦЭМ!$A$39:$A$782,$A60,СВЦЭМ!$B$39:$B$782,S$47)+'СЕТ СН'!$G$12+СВЦЭМ!$D$10+'СЕТ СН'!$G$5-'СЕТ СН'!$G$20</f>
        <v>3739.0642865700001</v>
      </c>
      <c r="T60" s="36">
        <f>SUMIFS(СВЦЭМ!$C$39:$C$782,СВЦЭМ!$A$39:$A$782,$A60,СВЦЭМ!$B$39:$B$782,T$47)+'СЕТ СН'!$G$12+СВЦЭМ!$D$10+'СЕТ СН'!$G$5-'СЕТ СН'!$G$20</f>
        <v>3727.2145266500002</v>
      </c>
      <c r="U60" s="36">
        <f>SUMIFS(СВЦЭМ!$C$39:$C$782,СВЦЭМ!$A$39:$A$782,$A60,СВЦЭМ!$B$39:$B$782,U$47)+'СЕТ СН'!$G$12+СВЦЭМ!$D$10+'СЕТ СН'!$G$5-'СЕТ СН'!$G$20</f>
        <v>3772.55537736</v>
      </c>
      <c r="V60" s="36">
        <f>SUMIFS(СВЦЭМ!$C$39:$C$782,СВЦЭМ!$A$39:$A$782,$A60,СВЦЭМ!$B$39:$B$782,V$47)+'СЕТ СН'!$G$12+СВЦЭМ!$D$10+'СЕТ СН'!$G$5-'СЕТ СН'!$G$20</f>
        <v>3764.8044727899996</v>
      </c>
      <c r="W60" s="36">
        <f>SUMIFS(СВЦЭМ!$C$39:$C$782,СВЦЭМ!$A$39:$A$782,$A60,СВЦЭМ!$B$39:$B$782,W$47)+'СЕТ СН'!$G$12+СВЦЭМ!$D$10+'СЕТ СН'!$G$5-'СЕТ СН'!$G$20</f>
        <v>3759.5799424099996</v>
      </c>
      <c r="X60" s="36">
        <f>SUMIFS(СВЦЭМ!$C$39:$C$782,СВЦЭМ!$A$39:$A$782,$A60,СВЦЭМ!$B$39:$B$782,X$47)+'СЕТ СН'!$G$12+СВЦЭМ!$D$10+'СЕТ СН'!$G$5-'СЕТ СН'!$G$20</f>
        <v>3834.17274997</v>
      </c>
      <c r="Y60" s="36">
        <f>SUMIFS(СВЦЭМ!$C$39:$C$782,СВЦЭМ!$A$39:$A$782,$A60,СВЦЭМ!$B$39:$B$782,Y$47)+'СЕТ СН'!$G$12+СВЦЭМ!$D$10+'СЕТ СН'!$G$5-'СЕТ СН'!$G$20</f>
        <v>3895.1360064299997</v>
      </c>
    </row>
    <row r="61" spans="1:25" ht="15.75" x14ac:dyDescent="0.2">
      <c r="A61" s="35">
        <f t="shared" si="1"/>
        <v>45518</v>
      </c>
      <c r="B61" s="36">
        <f>SUMIFS(СВЦЭМ!$C$39:$C$782,СВЦЭМ!$A$39:$A$782,$A61,СВЦЭМ!$B$39:$B$782,B$47)+'СЕТ СН'!$G$12+СВЦЭМ!$D$10+'СЕТ СН'!$G$5-'СЕТ СН'!$G$20</f>
        <v>4069.9555112799999</v>
      </c>
      <c r="C61" s="36">
        <f>SUMIFS(СВЦЭМ!$C$39:$C$782,СВЦЭМ!$A$39:$A$782,$A61,СВЦЭМ!$B$39:$B$782,C$47)+'СЕТ СН'!$G$12+СВЦЭМ!$D$10+'СЕТ СН'!$G$5-'СЕТ СН'!$G$20</f>
        <v>4174.04555678</v>
      </c>
      <c r="D61" s="36">
        <f>SUMIFS(СВЦЭМ!$C$39:$C$782,СВЦЭМ!$A$39:$A$782,$A61,СВЦЭМ!$B$39:$B$782,D$47)+'СЕТ СН'!$G$12+СВЦЭМ!$D$10+'СЕТ СН'!$G$5-'СЕТ СН'!$G$20</f>
        <v>4268.5911648000001</v>
      </c>
      <c r="E61" s="36">
        <f>SUMIFS(СВЦЭМ!$C$39:$C$782,СВЦЭМ!$A$39:$A$782,$A61,СВЦЭМ!$B$39:$B$782,E$47)+'СЕТ СН'!$G$12+СВЦЭМ!$D$10+'СЕТ СН'!$G$5-'СЕТ СН'!$G$20</f>
        <v>4342.0660584199995</v>
      </c>
      <c r="F61" s="36">
        <f>SUMIFS(СВЦЭМ!$C$39:$C$782,СВЦЭМ!$A$39:$A$782,$A61,СВЦЭМ!$B$39:$B$782,F$47)+'СЕТ СН'!$G$12+СВЦЭМ!$D$10+'СЕТ СН'!$G$5-'СЕТ СН'!$G$20</f>
        <v>4352.3202516500005</v>
      </c>
      <c r="G61" s="36">
        <f>SUMIFS(СВЦЭМ!$C$39:$C$782,СВЦЭМ!$A$39:$A$782,$A61,СВЦЭМ!$B$39:$B$782,G$47)+'СЕТ СН'!$G$12+СВЦЭМ!$D$10+'СЕТ СН'!$G$5-'СЕТ СН'!$G$20</f>
        <v>4328.8337903700003</v>
      </c>
      <c r="H61" s="36">
        <f>SUMIFS(СВЦЭМ!$C$39:$C$782,СВЦЭМ!$A$39:$A$782,$A61,СВЦЭМ!$B$39:$B$782,H$47)+'СЕТ СН'!$G$12+СВЦЭМ!$D$10+'СЕТ СН'!$G$5-'СЕТ СН'!$G$20</f>
        <v>4316.8038820900001</v>
      </c>
      <c r="I61" s="36">
        <f>SUMIFS(СВЦЭМ!$C$39:$C$782,СВЦЭМ!$A$39:$A$782,$A61,СВЦЭМ!$B$39:$B$782,I$47)+'СЕТ СН'!$G$12+СВЦЭМ!$D$10+'СЕТ СН'!$G$5-'СЕТ СН'!$G$20</f>
        <v>4243.7544740900003</v>
      </c>
      <c r="J61" s="36">
        <f>SUMIFS(СВЦЭМ!$C$39:$C$782,СВЦЭМ!$A$39:$A$782,$A61,СВЦЭМ!$B$39:$B$782,J$47)+'СЕТ СН'!$G$12+СВЦЭМ!$D$10+'СЕТ СН'!$G$5-'СЕТ СН'!$G$20</f>
        <v>4120.7017235100002</v>
      </c>
      <c r="K61" s="36">
        <f>SUMIFS(СВЦЭМ!$C$39:$C$782,СВЦЭМ!$A$39:$A$782,$A61,СВЦЭМ!$B$39:$B$782,K$47)+'СЕТ СН'!$G$12+СВЦЭМ!$D$10+'СЕТ СН'!$G$5-'СЕТ СН'!$G$20</f>
        <v>4027.9807960500002</v>
      </c>
      <c r="L61" s="36">
        <f>SUMIFS(СВЦЭМ!$C$39:$C$782,СВЦЭМ!$A$39:$A$782,$A61,СВЦЭМ!$B$39:$B$782,L$47)+'СЕТ СН'!$G$12+СВЦЭМ!$D$10+'СЕТ СН'!$G$5-'СЕТ СН'!$G$20</f>
        <v>3954.2270028100002</v>
      </c>
      <c r="M61" s="36">
        <f>SUMIFS(СВЦЭМ!$C$39:$C$782,СВЦЭМ!$A$39:$A$782,$A61,СВЦЭМ!$B$39:$B$782,M$47)+'СЕТ СН'!$G$12+СВЦЭМ!$D$10+'СЕТ СН'!$G$5-'СЕТ СН'!$G$20</f>
        <v>3927.5225094299999</v>
      </c>
      <c r="N61" s="36">
        <f>SUMIFS(СВЦЭМ!$C$39:$C$782,СВЦЭМ!$A$39:$A$782,$A61,СВЦЭМ!$B$39:$B$782,N$47)+'СЕТ СН'!$G$12+СВЦЭМ!$D$10+'СЕТ СН'!$G$5-'СЕТ СН'!$G$20</f>
        <v>3933.0184804999999</v>
      </c>
      <c r="O61" s="36">
        <f>SUMIFS(СВЦЭМ!$C$39:$C$782,СВЦЭМ!$A$39:$A$782,$A61,СВЦЭМ!$B$39:$B$782,O$47)+'СЕТ СН'!$G$12+СВЦЭМ!$D$10+'СЕТ СН'!$G$5-'СЕТ СН'!$G$20</f>
        <v>3927.00453414</v>
      </c>
      <c r="P61" s="36">
        <f>SUMIFS(СВЦЭМ!$C$39:$C$782,СВЦЭМ!$A$39:$A$782,$A61,СВЦЭМ!$B$39:$B$782,P$47)+'СЕТ СН'!$G$12+СВЦЭМ!$D$10+'СЕТ СН'!$G$5-'СЕТ СН'!$G$20</f>
        <v>3920.22312612</v>
      </c>
      <c r="Q61" s="36">
        <f>SUMIFS(СВЦЭМ!$C$39:$C$782,СВЦЭМ!$A$39:$A$782,$A61,СВЦЭМ!$B$39:$B$782,Q$47)+'СЕТ СН'!$G$12+СВЦЭМ!$D$10+'СЕТ СН'!$G$5-'СЕТ СН'!$G$20</f>
        <v>3923.2548686299997</v>
      </c>
      <c r="R61" s="36">
        <f>SUMIFS(СВЦЭМ!$C$39:$C$782,СВЦЭМ!$A$39:$A$782,$A61,СВЦЭМ!$B$39:$B$782,R$47)+'СЕТ СН'!$G$12+СВЦЭМ!$D$10+'СЕТ СН'!$G$5-'СЕТ СН'!$G$20</f>
        <v>3930.6949196999999</v>
      </c>
      <c r="S61" s="36">
        <f>SUMIFS(СВЦЭМ!$C$39:$C$782,СВЦЭМ!$A$39:$A$782,$A61,СВЦЭМ!$B$39:$B$782,S$47)+'СЕТ СН'!$G$12+СВЦЭМ!$D$10+'СЕТ СН'!$G$5-'СЕТ СН'!$G$20</f>
        <v>3938.0164897300001</v>
      </c>
      <c r="T61" s="36">
        <f>SUMIFS(СВЦЭМ!$C$39:$C$782,СВЦЭМ!$A$39:$A$782,$A61,СВЦЭМ!$B$39:$B$782,T$47)+'СЕТ СН'!$G$12+СВЦЭМ!$D$10+'СЕТ СН'!$G$5-'СЕТ СН'!$G$20</f>
        <v>3924.71802454</v>
      </c>
      <c r="U61" s="36">
        <f>SUMIFS(СВЦЭМ!$C$39:$C$782,СВЦЭМ!$A$39:$A$782,$A61,СВЦЭМ!$B$39:$B$782,U$47)+'СЕТ СН'!$G$12+СВЦЭМ!$D$10+'СЕТ СН'!$G$5-'СЕТ СН'!$G$20</f>
        <v>3937.5633426899999</v>
      </c>
      <c r="V61" s="36">
        <f>SUMIFS(СВЦЭМ!$C$39:$C$782,СВЦЭМ!$A$39:$A$782,$A61,СВЦЭМ!$B$39:$B$782,V$47)+'СЕТ СН'!$G$12+СВЦЭМ!$D$10+'СЕТ СН'!$G$5-'СЕТ СН'!$G$20</f>
        <v>3943.30755843</v>
      </c>
      <c r="W61" s="36">
        <f>SUMIFS(СВЦЭМ!$C$39:$C$782,СВЦЭМ!$A$39:$A$782,$A61,СВЦЭМ!$B$39:$B$782,W$47)+'СЕТ СН'!$G$12+СВЦЭМ!$D$10+'СЕТ СН'!$G$5-'СЕТ СН'!$G$20</f>
        <v>3930.6166431199999</v>
      </c>
      <c r="X61" s="36">
        <f>SUMIFS(СВЦЭМ!$C$39:$C$782,СВЦЭМ!$A$39:$A$782,$A61,СВЦЭМ!$B$39:$B$782,X$47)+'СЕТ СН'!$G$12+СВЦЭМ!$D$10+'СЕТ СН'!$G$5-'СЕТ СН'!$G$20</f>
        <v>4011.4099065099999</v>
      </c>
      <c r="Y61" s="36">
        <f>SUMIFS(СВЦЭМ!$C$39:$C$782,СВЦЭМ!$A$39:$A$782,$A61,СВЦЭМ!$B$39:$B$782,Y$47)+'СЕТ СН'!$G$12+СВЦЭМ!$D$10+'СЕТ СН'!$G$5-'СЕТ СН'!$G$20</f>
        <v>4117.2065716400002</v>
      </c>
    </row>
    <row r="62" spans="1:25" ht="15.75" x14ac:dyDescent="0.2">
      <c r="A62" s="35">
        <f t="shared" si="1"/>
        <v>45519</v>
      </c>
      <c r="B62" s="36">
        <f>SUMIFS(СВЦЭМ!$C$39:$C$782,СВЦЭМ!$A$39:$A$782,$A62,СВЦЭМ!$B$39:$B$782,B$47)+'СЕТ СН'!$G$12+СВЦЭМ!$D$10+'СЕТ СН'!$G$5-'СЕТ СН'!$G$20</f>
        <v>4169.3334211500005</v>
      </c>
      <c r="C62" s="36">
        <f>SUMIFS(СВЦЭМ!$C$39:$C$782,СВЦЭМ!$A$39:$A$782,$A62,СВЦЭМ!$B$39:$B$782,C$47)+'СЕТ СН'!$G$12+СВЦЭМ!$D$10+'СЕТ СН'!$G$5-'СЕТ СН'!$G$20</f>
        <v>4237.7070630100006</v>
      </c>
      <c r="D62" s="36">
        <f>SUMIFS(СВЦЭМ!$C$39:$C$782,СВЦЭМ!$A$39:$A$782,$A62,СВЦЭМ!$B$39:$B$782,D$47)+'СЕТ СН'!$G$12+СВЦЭМ!$D$10+'СЕТ СН'!$G$5-'СЕТ СН'!$G$20</f>
        <v>4278.7125192700005</v>
      </c>
      <c r="E62" s="36">
        <f>SUMIFS(СВЦЭМ!$C$39:$C$782,СВЦЭМ!$A$39:$A$782,$A62,СВЦЭМ!$B$39:$B$782,E$47)+'СЕТ СН'!$G$12+СВЦЭМ!$D$10+'СЕТ СН'!$G$5-'СЕТ СН'!$G$20</f>
        <v>4288.3919116500001</v>
      </c>
      <c r="F62" s="36">
        <f>SUMIFS(СВЦЭМ!$C$39:$C$782,СВЦЭМ!$A$39:$A$782,$A62,СВЦЭМ!$B$39:$B$782,F$47)+'СЕТ СН'!$G$12+СВЦЭМ!$D$10+'СЕТ СН'!$G$5-'СЕТ СН'!$G$20</f>
        <v>4291.6550422199998</v>
      </c>
      <c r="G62" s="36">
        <f>SUMIFS(СВЦЭМ!$C$39:$C$782,СВЦЭМ!$A$39:$A$782,$A62,СВЦЭМ!$B$39:$B$782,G$47)+'СЕТ СН'!$G$12+СВЦЭМ!$D$10+'СЕТ СН'!$G$5-'СЕТ СН'!$G$20</f>
        <v>4272.1724956199996</v>
      </c>
      <c r="H62" s="36">
        <f>SUMIFS(СВЦЭМ!$C$39:$C$782,СВЦЭМ!$A$39:$A$782,$A62,СВЦЭМ!$B$39:$B$782,H$47)+'СЕТ СН'!$G$12+СВЦЭМ!$D$10+'СЕТ СН'!$G$5-'СЕТ СН'!$G$20</f>
        <v>4227.9296813500005</v>
      </c>
      <c r="I62" s="36">
        <f>SUMIFS(СВЦЭМ!$C$39:$C$782,СВЦЭМ!$A$39:$A$782,$A62,СВЦЭМ!$B$39:$B$782,I$47)+'СЕТ СН'!$G$12+СВЦЭМ!$D$10+'СЕТ СН'!$G$5-'СЕТ СН'!$G$20</f>
        <v>4137.37382196</v>
      </c>
      <c r="J62" s="36">
        <f>SUMIFS(СВЦЭМ!$C$39:$C$782,СВЦЭМ!$A$39:$A$782,$A62,СВЦЭМ!$B$39:$B$782,J$47)+'СЕТ СН'!$G$12+СВЦЭМ!$D$10+'СЕТ СН'!$G$5-'СЕТ СН'!$G$20</f>
        <v>4080.9984813900001</v>
      </c>
      <c r="K62" s="36">
        <f>SUMIFS(СВЦЭМ!$C$39:$C$782,СВЦЭМ!$A$39:$A$782,$A62,СВЦЭМ!$B$39:$B$782,K$47)+'СЕТ СН'!$G$12+СВЦЭМ!$D$10+'СЕТ СН'!$G$5-'СЕТ СН'!$G$20</f>
        <v>3993.9169906999996</v>
      </c>
      <c r="L62" s="36">
        <f>SUMIFS(СВЦЭМ!$C$39:$C$782,СВЦЭМ!$A$39:$A$782,$A62,СВЦЭМ!$B$39:$B$782,L$47)+'СЕТ СН'!$G$12+СВЦЭМ!$D$10+'СЕТ СН'!$G$5-'СЕТ СН'!$G$20</f>
        <v>3987.0755573599999</v>
      </c>
      <c r="M62" s="36">
        <f>SUMIFS(СВЦЭМ!$C$39:$C$782,СВЦЭМ!$A$39:$A$782,$A62,СВЦЭМ!$B$39:$B$782,M$47)+'СЕТ СН'!$G$12+СВЦЭМ!$D$10+'СЕТ СН'!$G$5-'СЕТ СН'!$G$20</f>
        <v>4011.03942607</v>
      </c>
      <c r="N62" s="36">
        <f>SUMIFS(СВЦЭМ!$C$39:$C$782,СВЦЭМ!$A$39:$A$782,$A62,СВЦЭМ!$B$39:$B$782,N$47)+'СЕТ СН'!$G$12+СВЦЭМ!$D$10+'СЕТ СН'!$G$5-'СЕТ СН'!$G$20</f>
        <v>4002.00297013</v>
      </c>
      <c r="O62" s="36">
        <f>SUMIFS(СВЦЭМ!$C$39:$C$782,СВЦЭМ!$A$39:$A$782,$A62,СВЦЭМ!$B$39:$B$782,O$47)+'СЕТ СН'!$G$12+СВЦЭМ!$D$10+'СЕТ СН'!$G$5-'СЕТ СН'!$G$20</f>
        <v>3990.24166479</v>
      </c>
      <c r="P62" s="36">
        <f>SUMIFS(СВЦЭМ!$C$39:$C$782,СВЦЭМ!$A$39:$A$782,$A62,СВЦЭМ!$B$39:$B$782,P$47)+'СЕТ СН'!$G$12+СВЦЭМ!$D$10+'СЕТ СН'!$G$5-'СЕТ СН'!$G$20</f>
        <v>3992.4624445499999</v>
      </c>
      <c r="Q62" s="36">
        <f>SUMIFS(СВЦЭМ!$C$39:$C$782,СВЦЭМ!$A$39:$A$782,$A62,СВЦЭМ!$B$39:$B$782,Q$47)+'СЕТ СН'!$G$12+СВЦЭМ!$D$10+'СЕТ СН'!$G$5-'СЕТ СН'!$G$20</f>
        <v>3981.8465262899999</v>
      </c>
      <c r="R62" s="36">
        <f>SUMIFS(СВЦЭМ!$C$39:$C$782,СВЦЭМ!$A$39:$A$782,$A62,СВЦЭМ!$B$39:$B$782,R$47)+'СЕТ СН'!$G$12+СВЦЭМ!$D$10+'СЕТ СН'!$G$5-'СЕТ СН'!$G$20</f>
        <v>3992.3541597100002</v>
      </c>
      <c r="S62" s="36">
        <f>SUMIFS(СВЦЭМ!$C$39:$C$782,СВЦЭМ!$A$39:$A$782,$A62,СВЦЭМ!$B$39:$B$782,S$47)+'СЕТ СН'!$G$12+СВЦЭМ!$D$10+'СЕТ СН'!$G$5-'СЕТ СН'!$G$20</f>
        <v>3991.1789791399997</v>
      </c>
      <c r="T62" s="36">
        <f>SUMIFS(СВЦЭМ!$C$39:$C$782,СВЦЭМ!$A$39:$A$782,$A62,СВЦЭМ!$B$39:$B$782,T$47)+'СЕТ СН'!$G$12+СВЦЭМ!$D$10+'СЕТ СН'!$G$5-'СЕТ СН'!$G$20</f>
        <v>3974.1046400499999</v>
      </c>
      <c r="U62" s="36">
        <f>SUMIFS(СВЦЭМ!$C$39:$C$782,СВЦЭМ!$A$39:$A$782,$A62,СВЦЭМ!$B$39:$B$782,U$47)+'СЕТ СН'!$G$12+СВЦЭМ!$D$10+'СЕТ СН'!$G$5-'СЕТ СН'!$G$20</f>
        <v>3981.3572676699996</v>
      </c>
      <c r="V62" s="36">
        <f>SUMIFS(СВЦЭМ!$C$39:$C$782,СВЦЭМ!$A$39:$A$782,$A62,СВЦЭМ!$B$39:$B$782,V$47)+'СЕТ СН'!$G$12+СВЦЭМ!$D$10+'СЕТ СН'!$G$5-'СЕТ СН'!$G$20</f>
        <v>4002.8762342499999</v>
      </c>
      <c r="W62" s="36">
        <f>SUMIFS(СВЦЭМ!$C$39:$C$782,СВЦЭМ!$A$39:$A$782,$A62,СВЦЭМ!$B$39:$B$782,W$47)+'СЕТ СН'!$G$12+СВЦЭМ!$D$10+'СЕТ СН'!$G$5-'СЕТ СН'!$G$20</f>
        <v>3995.2886321999999</v>
      </c>
      <c r="X62" s="36">
        <f>SUMIFS(СВЦЭМ!$C$39:$C$782,СВЦЭМ!$A$39:$A$782,$A62,СВЦЭМ!$B$39:$B$782,X$47)+'СЕТ СН'!$G$12+СВЦЭМ!$D$10+'СЕТ СН'!$G$5-'СЕТ СН'!$G$20</f>
        <v>4072.5999477199998</v>
      </c>
      <c r="Y62" s="36">
        <f>SUMIFS(СВЦЭМ!$C$39:$C$782,СВЦЭМ!$A$39:$A$782,$A62,СВЦЭМ!$B$39:$B$782,Y$47)+'СЕТ СН'!$G$12+СВЦЭМ!$D$10+'СЕТ СН'!$G$5-'СЕТ СН'!$G$20</f>
        <v>4146.0926875599998</v>
      </c>
    </row>
    <row r="63" spans="1:25" ht="15.75" x14ac:dyDescent="0.2">
      <c r="A63" s="35">
        <f t="shared" si="1"/>
        <v>45520</v>
      </c>
      <c r="B63" s="36">
        <f>SUMIFS(СВЦЭМ!$C$39:$C$782,СВЦЭМ!$A$39:$A$782,$A63,СВЦЭМ!$B$39:$B$782,B$47)+'СЕТ СН'!$G$12+СВЦЭМ!$D$10+'СЕТ СН'!$G$5-'СЕТ СН'!$G$20</f>
        <v>4298.94208445</v>
      </c>
      <c r="C63" s="36">
        <f>SUMIFS(СВЦЭМ!$C$39:$C$782,СВЦЭМ!$A$39:$A$782,$A63,СВЦЭМ!$B$39:$B$782,C$47)+'СЕТ СН'!$G$12+СВЦЭМ!$D$10+'СЕТ СН'!$G$5-'СЕТ СН'!$G$20</f>
        <v>4304.0123841700006</v>
      </c>
      <c r="D63" s="36">
        <f>SUMIFS(СВЦЭМ!$C$39:$C$782,СВЦЭМ!$A$39:$A$782,$A63,СВЦЭМ!$B$39:$B$782,D$47)+'СЕТ СН'!$G$12+СВЦЭМ!$D$10+'СЕТ СН'!$G$5-'СЕТ СН'!$G$20</f>
        <v>4342.6236195500005</v>
      </c>
      <c r="E63" s="36">
        <f>SUMIFS(СВЦЭМ!$C$39:$C$782,СВЦЭМ!$A$39:$A$782,$A63,СВЦЭМ!$B$39:$B$782,E$47)+'СЕТ СН'!$G$12+СВЦЭМ!$D$10+'СЕТ СН'!$G$5-'СЕТ СН'!$G$20</f>
        <v>4271.4759344499998</v>
      </c>
      <c r="F63" s="36">
        <f>SUMIFS(СВЦЭМ!$C$39:$C$782,СВЦЭМ!$A$39:$A$782,$A63,СВЦЭМ!$B$39:$B$782,F$47)+'СЕТ СН'!$G$12+СВЦЭМ!$D$10+'СЕТ СН'!$G$5-'СЕТ СН'!$G$20</f>
        <v>4243.2116042899997</v>
      </c>
      <c r="G63" s="36">
        <f>SUMIFS(СВЦЭМ!$C$39:$C$782,СВЦЭМ!$A$39:$A$782,$A63,СВЦЭМ!$B$39:$B$782,G$47)+'СЕТ СН'!$G$12+СВЦЭМ!$D$10+'СЕТ СН'!$G$5-'СЕТ СН'!$G$20</f>
        <v>4188.2605734900008</v>
      </c>
      <c r="H63" s="36">
        <f>SUMIFS(СВЦЭМ!$C$39:$C$782,СВЦЭМ!$A$39:$A$782,$A63,СВЦЭМ!$B$39:$B$782,H$47)+'СЕТ СН'!$G$12+СВЦЭМ!$D$10+'СЕТ СН'!$G$5-'СЕТ СН'!$G$20</f>
        <v>4145.0741100699997</v>
      </c>
      <c r="I63" s="36">
        <f>SUMIFS(СВЦЭМ!$C$39:$C$782,СВЦЭМ!$A$39:$A$782,$A63,СВЦЭМ!$B$39:$B$782,I$47)+'СЕТ СН'!$G$12+СВЦЭМ!$D$10+'СЕТ СН'!$G$5-'СЕТ СН'!$G$20</f>
        <v>4049.50261396</v>
      </c>
      <c r="J63" s="36">
        <f>SUMIFS(СВЦЭМ!$C$39:$C$782,СВЦЭМ!$A$39:$A$782,$A63,СВЦЭМ!$B$39:$B$782,J$47)+'СЕТ СН'!$G$12+СВЦЭМ!$D$10+'СЕТ СН'!$G$5-'СЕТ СН'!$G$20</f>
        <v>3964.52767288</v>
      </c>
      <c r="K63" s="36">
        <f>SUMIFS(СВЦЭМ!$C$39:$C$782,СВЦЭМ!$A$39:$A$782,$A63,СВЦЭМ!$B$39:$B$782,K$47)+'СЕТ СН'!$G$12+СВЦЭМ!$D$10+'СЕТ СН'!$G$5-'СЕТ СН'!$G$20</f>
        <v>3848.3842777399996</v>
      </c>
      <c r="L63" s="36">
        <f>SUMIFS(СВЦЭМ!$C$39:$C$782,СВЦЭМ!$A$39:$A$782,$A63,СВЦЭМ!$B$39:$B$782,L$47)+'СЕТ СН'!$G$12+СВЦЭМ!$D$10+'СЕТ СН'!$G$5-'СЕТ СН'!$G$20</f>
        <v>3813.2763456299999</v>
      </c>
      <c r="M63" s="36">
        <f>SUMIFS(СВЦЭМ!$C$39:$C$782,СВЦЭМ!$A$39:$A$782,$A63,СВЦЭМ!$B$39:$B$782,M$47)+'СЕТ СН'!$G$12+СВЦЭМ!$D$10+'СЕТ СН'!$G$5-'СЕТ СН'!$G$20</f>
        <v>3811.6003325199999</v>
      </c>
      <c r="N63" s="36">
        <f>SUMIFS(СВЦЭМ!$C$39:$C$782,СВЦЭМ!$A$39:$A$782,$A63,СВЦЭМ!$B$39:$B$782,N$47)+'СЕТ СН'!$G$12+СВЦЭМ!$D$10+'СЕТ СН'!$G$5-'СЕТ СН'!$G$20</f>
        <v>3806.60581748</v>
      </c>
      <c r="O63" s="36">
        <f>SUMIFS(СВЦЭМ!$C$39:$C$782,СВЦЭМ!$A$39:$A$782,$A63,СВЦЭМ!$B$39:$B$782,O$47)+'СЕТ СН'!$G$12+СВЦЭМ!$D$10+'СЕТ СН'!$G$5-'СЕТ СН'!$G$20</f>
        <v>3827.2533099599996</v>
      </c>
      <c r="P63" s="36">
        <f>SUMIFS(СВЦЭМ!$C$39:$C$782,СВЦЭМ!$A$39:$A$782,$A63,СВЦЭМ!$B$39:$B$782,P$47)+'СЕТ СН'!$G$12+СВЦЭМ!$D$10+'СЕТ СН'!$G$5-'СЕТ СН'!$G$20</f>
        <v>3865.2738431399998</v>
      </c>
      <c r="Q63" s="36">
        <f>SUMIFS(СВЦЭМ!$C$39:$C$782,СВЦЭМ!$A$39:$A$782,$A63,СВЦЭМ!$B$39:$B$782,Q$47)+'СЕТ СН'!$G$12+СВЦЭМ!$D$10+'СЕТ СН'!$G$5-'СЕТ СН'!$G$20</f>
        <v>3887.3174848799999</v>
      </c>
      <c r="R63" s="36">
        <f>SUMIFS(СВЦЭМ!$C$39:$C$782,СВЦЭМ!$A$39:$A$782,$A63,СВЦЭМ!$B$39:$B$782,R$47)+'СЕТ СН'!$G$12+СВЦЭМ!$D$10+'СЕТ СН'!$G$5-'СЕТ СН'!$G$20</f>
        <v>3890.1471842599999</v>
      </c>
      <c r="S63" s="36">
        <f>SUMIFS(СВЦЭМ!$C$39:$C$782,СВЦЭМ!$A$39:$A$782,$A63,СВЦЭМ!$B$39:$B$782,S$47)+'СЕТ СН'!$G$12+СВЦЭМ!$D$10+'СЕТ СН'!$G$5-'СЕТ СН'!$G$20</f>
        <v>3806.0807110799997</v>
      </c>
      <c r="T63" s="36">
        <f>SUMIFS(СВЦЭМ!$C$39:$C$782,СВЦЭМ!$A$39:$A$782,$A63,СВЦЭМ!$B$39:$B$782,T$47)+'СЕТ СН'!$G$12+СВЦЭМ!$D$10+'СЕТ СН'!$G$5-'СЕТ СН'!$G$20</f>
        <v>3779.2681428599999</v>
      </c>
      <c r="U63" s="36">
        <f>SUMIFS(СВЦЭМ!$C$39:$C$782,СВЦЭМ!$A$39:$A$782,$A63,СВЦЭМ!$B$39:$B$782,U$47)+'СЕТ СН'!$G$12+СВЦЭМ!$D$10+'СЕТ СН'!$G$5-'СЕТ СН'!$G$20</f>
        <v>3800.7808711799998</v>
      </c>
      <c r="V63" s="36">
        <f>SUMIFS(СВЦЭМ!$C$39:$C$782,СВЦЭМ!$A$39:$A$782,$A63,СВЦЭМ!$B$39:$B$782,V$47)+'СЕТ СН'!$G$12+СВЦЭМ!$D$10+'СЕТ СН'!$G$5-'СЕТ СН'!$G$20</f>
        <v>3845.7284255</v>
      </c>
      <c r="W63" s="36">
        <f>SUMIFS(СВЦЭМ!$C$39:$C$782,СВЦЭМ!$A$39:$A$782,$A63,СВЦЭМ!$B$39:$B$782,W$47)+'СЕТ СН'!$G$12+СВЦЭМ!$D$10+'СЕТ СН'!$G$5-'СЕТ СН'!$G$20</f>
        <v>3854.09771916</v>
      </c>
      <c r="X63" s="36">
        <f>SUMIFS(СВЦЭМ!$C$39:$C$782,СВЦЭМ!$A$39:$A$782,$A63,СВЦЭМ!$B$39:$B$782,X$47)+'СЕТ СН'!$G$12+СВЦЭМ!$D$10+'СЕТ СН'!$G$5-'СЕТ СН'!$G$20</f>
        <v>3903.4175429799998</v>
      </c>
      <c r="Y63" s="36">
        <f>SUMIFS(СВЦЭМ!$C$39:$C$782,СВЦЭМ!$A$39:$A$782,$A63,СВЦЭМ!$B$39:$B$782,Y$47)+'СЕТ СН'!$G$12+СВЦЭМ!$D$10+'СЕТ СН'!$G$5-'СЕТ СН'!$G$20</f>
        <v>3967.4843683899999</v>
      </c>
    </row>
    <row r="64" spans="1:25" ht="15.75" x14ac:dyDescent="0.2">
      <c r="A64" s="35">
        <f t="shared" si="1"/>
        <v>45521</v>
      </c>
      <c r="B64" s="36">
        <f>SUMIFS(СВЦЭМ!$C$39:$C$782,СВЦЭМ!$A$39:$A$782,$A64,СВЦЭМ!$B$39:$B$782,B$47)+'СЕТ СН'!$G$12+СВЦЭМ!$D$10+'СЕТ СН'!$G$5-'СЕТ СН'!$G$20</f>
        <v>4018.9836697399996</v>
      </c>
      <c r="C64" s="36">
        <f>SUMIFS(СВЦЭМ!$C$39:$C$782,СВЦЭМ!$A$39:$A$782,$A64,СВЦЭМ!$B$39:$B$782,C$47)+'СЕТ СН'!$G$12+СВЦЭМ!$D$10+'СЕТ СН'!$G$5-'СЕТ СН'!$G$20</f>
        <v>4126.7088594400002</v>
      </c>
      <c r="D64" s="36">
        <f>SUMIFS(СВЦЭМ!$C$39:$C$782,СВЦЭМ!$A$39:$A$782,$A64,СВЦЭМ!$B$39:$B$782,D$47)+'СЕТ СН'!$G$12+СВЦЭМ!$D$10+'СЕТ СН'!$G$5-'СЕТ СН'!$G$20</f>
        <v>4170.0952367200007</v>
      </c>
      <c r="E64" s="36">
        <f>SUMIFS(СВЦЭМ!$C$39:$C$782,СВЦЭМ!$A$39:$A$782,$A64,СВЦЭМ!$B$39:$B$782,E$47)+'СЕТ СН'!$G$12+СВЦЭМ!$D$10+'СЕТ СН'!$G$5-'СЕТ СН'!$G$20</f>
        <v>4178.4008599299996</v>
      </c>
      <c r="F64" s="36">
        <f>SUMIFS(СВЦЭМ!$C$39:$C$782,СВЦЭМ!$A$39:$A$782,$A64,СВЦЭМ!$B$39:$B$782,F$47)+'СЕТ СН'!$G$12+СВЦЭМ!$D$10+'СЕТ СН'!$G$5-'СЕТ СН'!$G$20</f>
        <v>4189.8049697500001</v>
      </c>
      <c r="G64" s="36">
        <f>SUMIFS(СВЦЭМ!$C$39:$C$782,СВЦЭМ!$A$39:$A$782,$A64,СВЦЭМ!$B$39:$B$782,G$47)+'СЕТ СН'!$G$12+СВЦЭМ!$D$10+'СЕТ СН'!$G$5-'СЕТ СН'!$G$20</f>
        <v>4173.8075857799995</v>
      </c>
      <c r="H64" s="36">
        <f>SUMIFS(СВЦЭМ!$C$39:$C$782,СВЦЭМ!$A$39:$A$782,$A64,СВЦЭМ!$B$39:$B$782,H$47)+'СЕТ СН'!$G$12+СВЦЭМ!$D$10+'СЕТ СН'!$G$5-'СЕТ СН'!$G$20</f>
        <v>4161.3617281300003</v>
      </c>
      <c r="I64" s="36">
        <f>SUMIFS(СВЦЭМ!$C$39:$C$782,СВЦЭМ!$A$39:$A$782,$A64,СВЦЭМ!$B$39:$B$782,I$47)+'СЕТ СН'!$G$12+СВЦЭМ!$D$10+'СЕТ СН'!$G$5-'СЕТ СН'!$G$20</f>
        <v>4136.6697332399999</v>
      </c>
      <c r="J64" s="36">
        <f>SUMIFS(СВЦЭМ!$C$39:$C$782,СВЦЭМ!$A$39:$A$782,$A64,СВЦЭМ!$B$39:$B$782,J$47)+'СЕТ СН'!$G$12+СВЦЭМ!$D$10+'СЕТ СН'!$G$5-'СЕТ СН'!$G$20</f>
        <v>4024.8841489599999</v>
      </c>
      <c r="K64" s="36">
        <f>SUMIFS(СВЦЭМ!$C$39:$C$782,СВЦЭМ!$A$39:$A$782,$A64,СВЦЭМ!$B$39:$B$782,K$47)+'СЕТ СН'!$G$12+СВЦЭМ!$D$10+'СЕТ СН'!$G$5-'СЕТ СН'!$G$20</f>
        <v>3942.2284363399999</v>
      </c>
      <c r="L64" s="36">
        <f>SUMIFS(СВЦЭМ!$C$39:$C$782,СВЦЭМ!$A$39:$A$782,$A64,СВЦЭМ!$B$39:$B$782,L$47)+'СЕТ СН'!$G$12+СВЦЭМ!$D$10+'СЕТ СН'!$G$5-'СЕТ СН'!$G$20</f>
        <v>3871.8254663500002</v>
      </c>
      <c r="M64" s="36">
        <f>SUMIFS(СВЦЭМ!$C$39:$C$782,СВЦЭМ!$A$39:$A$782,$A64,СВЦЭМ!$B$39:$B$782,M$47)+'СЕТ СН'!$G$12+СВЦЭМ!$D$10+'СЕТ СН'!$G$5-'СЕТ СН'!$G$20</f>
        <v>3857.7905473700002</v>
      </c>
      <c r="N64" s="36">
        <f>SUMIFS(СВЦЭМ!$C$39:$C$782,СВЦЭМ!$A$39:$A$782,$A64,СВЦЭМ!$B$39:$B$782,N$47)+'СЕТ СН'!$G$12+СВЦЭМ!$D$10+'СЕТ СН'!$G$5-'СЕТ СН'!$G$20</f>
        <v>3856.8149050799998</v>
      </c>
      <c r="O64" s="36">
        <f>SUMIFS(СВЦЭМ!$C$39:$C$782,СВЦЭМ!$A$39:$A$782,$A64,СВЦЭМ!$B$39:$B$782,O$47)+'СЕТ СН'!$G$12+СВЦЭМ!$D$10+'СЕТ СН'!$G$5-'СЕТ СН'!$G$20</f>
        <v>3850.2953740499997</v>
      </c>
      <c r="P64" s="36">
        <f>SUMIFS(СВЦЭМ!$C$39:$C$782,СВЦЭМ!$A$39:$A$782,$A64,СВЦЭМ!$B$39:$B$782,P$47)+'СЕТ СН'!$G$12+СВЦЭМ!$D$10+'СЕТ СН'!$G$5-'СЕТ СН'!$G$20</f>
        <v>3851.2544028699999</v>
      </c>
      <c r="Q64" s="36">
        <f>SUMIFS(СВЦЭМ!$C$39:$C$782,СВЦЭМ!$A$39:$A$782,$A64,СВЦЭМ!$B$39:$B$782,Q$47)+'СЕТ СН'!$G$12+СВЦЭМ!$D$10+'СЕТ СН'!$G$5-'СЕТ СН'!$G$20</f>
        <v>3861.4319357200002</v>
      </c>
      <c r="R64" s="36">
        <f>SUMIFS(СВЦЭМ!$C$39:$C$782,СВЦЭМ!$A$39:$A$782,$A64,СВЦЭМ!$B$39:$B$782,R$47)+'СЕТ СН'!$G$12+СВЦЭМ!$D$10+'СЕТ СН'!$G$5-'СЕТ СН'!$G$20</f>
        <v>3885.8723364299999</v>
      </c>
      <c r="S64" s="36">
        <f>SUMIFS(СВЦЭМ!$C$39:$C$782,СВЦЭМ!$A$39:$A$782,$A64,СВЦЭМ!$B$39:$B$782,S$47)+'СЕТ СН'!$G$12+СВЦЭМ!$D$10+'СЕТ СН'!$G$5-'СЕТ СН'!$G$20</f>
        <v>3865.3350859699999</v>
      </c>
      <c r="T64" s="36">
        <f>SUMIFS(СВЦЭМ!$C$39:$C$782,СВЦЭМ!$A$39:$A$782,$A64,СВЦЭМ!$B$39:$B$782,T$47)+'СЕТ СН'!$G$12+СВЦЭМ!$D$10+'СЕТ СН'!$G$5-'СЕТ СН'!$G$20</f>
        <v>3851.2323586699999</v>
      </c>
      <c r="U64" s="36">
        <f>SUMIFS(СВЦЭМ!$C$39:$C$782,СВЦЭМ!$A$39:$A$782,$A64,СВЦЭМ!$B$39:$B$782,U$47)+'СЕТ СН'!$G$12+СВЦЭМ!$D$10+'СЕТ СН'!$G$5-'СЕТ СН'!$G$20</f>
        <v>3847.9723570699998</v>
      </c>
      <c r="V64" s="36">
        <f>SUMIFS(СВЦЭМ!$C$39:$C$782,СВЦЭМ!$A$39:$A$782,$A64,СВЦЭМ!$B$39:$B$782,V$47)+'СЕТ СН'!$G$12+СВЦЭМ!$D$10+'СЕТ СН'!$G$5-'СЕТ СН'!$G$20</f>
        <v>3846.5356067499997</v>
      </c>
      <c r="W64" s="36">
        <f>SUMIFS(СВЦЭМ!$C$39:$C$782,СВЦЭМ!$A$39:$A$782,$A64,СВЦЭМ!$B$39:$B$782,W$47)+'СЕТ СН'!$G$12+СВЦЭМ!$D$10+'СЕТ СН'!$G$5-'СЕТ СН'!$G$20</f>
        <v>3834.9476722299996</v>
      </c>
      <c r="X64" s="36">
        <f>SUMIFS(СВЦЭМ!$C$39:$C$782,СВЦЭМ!$A$39:$A$782,$A64,СВЦЭМ!$B$39:$B$782,X$47)+'СЕТ СН'!$G$12+СВЦЭМ!$D$10+'СЕТ СН'!$G$5-'СЕТ СН'!$G$20</f>
        <v>3889.9595011699998</v>
      </c>
      <c r="Y64" s="36">
        <f>SUMIFS(СВЦЭМ!$C$39:$C$782,СВЦЭМ!$A$39:$A$782,$A64,СВЦЭМ!$B$39:$B$782,Y$47)+'СЕТ СН'!$G$12+СВЦЭМ!$D$10+'СЕТ СН'!$G$5-'СЕТ СН'!$G$20</f>
        <v>3973.7535956199999</v>
      </c>
    </row>
    <row r="65" spans="1:27" ht="15.75" x14ac:dyDescent="0.2">
      <c r="A65" s="35">
        <f t="shared" si="1"/>
        <v>45522</v>
      </c>
      <c r="B65" s="36">
        <f>SUMIFS(СВЦЭМ!$C$39:$C$782,СВЦЭМ!$A$39:$A$782,$A65,СВЦЭМ!$B$39:$B$782,B$47)+'СЕТ СН'!$G$12+СВЦЭМ!$D$10+'СЕТ СН'!$G$5-'СЕТ СН'!$G$20</f>
        <v>3961.9225940599999</v>
      </c>
      <c r="C65" s="36">
        <f>SUMIFS(СВЦЭМ!$C$39:$C$782,СВЦЭМ!$A$39:$A$782,$A65,СВЦЭМ!$B$39:$B$782,C$47)+'СЕТ СН'!$G$12+СВЦЭМ!$D$10+'СЕТ СН'!$G$5-'СЕТ СН'!$G$20</f>
        <v>4058.4653095100002</v>
      </c>
      <c r="D65" s="36">
        <f>SUMIFS(СВЦЭМ!$C$39:$C$782,СВЦЭМ!$A$39:$A$782,$A65,СВЦЭМ!$B$39:$B$782,D$47)+'СЕТ СН'!$G$12+СВЦЭМ!$D$10+'СЕТ СН'!$G$5-'СЕТ СН'!$G$20</f>
        <v>4117.6798676600001</v>
      </c>
      <c r="E65" s="36">
        <f>SUMIFS(СВЦЭМ!$C$39:$C$782,СВЦЭМ!$A$39:$A$782,$A65,СВЦЭМ!$B$39:$B$782,E$47)+'СЕТ СН'!$G$12+СВЦЭМ!$D$10+'СЕТ СН'!$G$5-'СЕТ СН'!$G$20</f>
        <v>4142.86727152</v>
      </c>
      <c r="F65" s="36">
        <f>SUMIFS(СВЦЭМ!$C$39:$C$782,СВЦЭМ!$A$39:$A$782,$A65,СВЦЭМ!$B$39:$B$782,F$47)+'СЕТ СН'!$G$12+СВЦЭМ!$D$10+'СЕТ СН'!$G$5-'СЕТ СН'!$G$20</f>
        <v>4175.1113892499998</v>
      </c>
      <c r="G65" s="36">
        <f>SUMIFS(СВЦЭМ!$C$39:$C$782,СВЦЭМ!$A$39:$A$782,$A65,СВЦЭМ!$B$39:$B$782,G$47)+'СЕТ СН'!$G$12+СВЦЭМ!$D$10+'СЕТ СН'!$G$5-'СЕТ СН'!$G$20</f>
        <v>4156.27204205</v>
      </c>
      <c r="H65" s="36">
        <f>SUMIFS(СВЦЭМ!$C$39:$C$782,СВЦЭМ!$A$39:$A$782,$A65,СВЦЭМ!$B$39:$B$782,H$47)+'СЕТ СН'!$G$12+СВЦЭМ!$D$10+'СЕТ СН'!$G$5-'СЕТ СН'!$G$20</f>
        <v>4134.9949905699996</v>
      </c>
      <c r="I65" s="36">
        <f>SUMIFS(СВЦЭМ!$C$39:$C$782,СВЦЭМ!$A$39:$A$782,$A65,СВЦЭМ!$B$39:$B$782,I$47)+'СЕТ СН'!$G$12+СВЦЭМ!$D$10+'СЕТ СН'!$G$5-'СЕТ СН'!$G$20</f>
        <v>4073.2185502399998</v>
      </c>
      <c r="J65" s="36">
        <f>SUMIFS(СВЦЭМ!$C$39:$C$782,СВЦЭМ!$A$39:$A$782,$A65,СВЦЭМ!$B$39:$B$782,J$47)+'СЕТ СН'!$G$12+СВЦЭМ!$D$10+'СЕТ СН'!$G$5-'СЕТ СН'!$G$20</f>
        <v>3978.07683176</v>
      </c>
      <c r="K65" s="36">
        <f>SUMIFS(СВЦЭМ!$C$39:$C$782,СВЦЭМ!$A$39:$A$782,$A65,СВЦЭМ!$B$39:$B$782,K$47)+'СЕТ СН'!$G$12+СВЦЭМ!$D$10+'СЕТ СН'!$G$5-'СЕТ СН'!$G$20</f>
        <v>3898.8527761099999</v>
      </c>
      <c r="L65" s="36">
        <f>SUMIFS(СВЦЭМ!$C$39:$C$782,СВЦЭМ!$A$39:$A$782,$A65,СВЦЭМ!$B$39:$B$782,L$47)+'СЕТ СН'!$G$12+СВЦЭМ!$D$10+'СЕТ СН'!$G$5-'СЕТ СН'!$G$20</f>
        <v>3857.0133340900002</v>
      </c>
      <c r="M65" s="36">
        <f>SUMIFS(СВЦЭМ!$C$39:$C$782,СВЦЭМ!$A$39:$A$782,$A65,СВЦЭМ!$B$39:$B$782,M$47)+'СЕТ СН'!$G$12+СВЦЭМ!$D$10+'СЕТ СН'!$G$5-'СЕТ СН'!$G$20</f>
        <v>3838.52393794</v>
      </c>
      <c r="N65" s="36">
        <f>SUMIFS(СВЦЭМ!$C$39:$C$782,СВЦЭМ!$A$39:$A$782,$A65,СВЦЭМ!$B$39:$B$782,N$47)+'СЕТ СН'!$G$12+СВЦЭМ!$D$10+'СЕТ СН'!$G$5-'СЕТ СН'!$G$20</f>
        <v>3814.61371822</v>
      </c>
      <c r="O65" s="36">
        <f>SUMIFS(СВЦЭМ!$C$39:$C$782,СВЦЭМ!$A$39:$A$782,$A65,СВЦЭМ!$B$39:$B$782,O$47)+'СЕТ СН'!$G$12+СВЦЭМ!$D$10+'СЕТ СН'!$G$5-'СЕТ СН'!$G$20</f>
        <v>3833.7591175999996</v>
      </c>
      <c r="P65" s="36">
        <f>SUMIFS(СВЦЭМ!$C$39:$C$782,СВЦЭМ!$A$39:$A$782,$A65,СВЦЭМ!$B$39:$B$782,P$47)+'СЕТ СН'!$G$12+СВЦЭМ!$D$10+'СЕТ СН'!$G$5-'СЕТ СН'!$G$20</f>
        <v>3882.3072991499998</v>
      </c>
      <c r="Q65" s="36">
        <f>SUMIFS(СВЦЭМ!$C$39:$C$782,СВЦЭМ!$A$39:$A$782,$A65,СВЦЭМ!$B$39:$B$782,Q$47)+'СЕТ СН'!$G$12+СВЦЭМ!$D$10+'СЕТ СН'!$G$5-'СЕТ СН'!$G$20</f>
        <v>3915.6708506999998</v>
      </c>
      <c r="R65" s="36">
        <f>SUMIFS(СВЦЭМ!$C$39:$C$782,СВЦЭМ!$A$39:$A$782,$A65,СВЦЭМ!$B$39:$B$782,R$47)+'СЕТ СН'!$G$12+СВЦЭМ!$D$10+'СЕТ СН'!$G$5-'СЕТ СН'!$G$20</f>
        <v>3914.6388890500002</v>
      </c>
      <c r="S65" s="36">
        <f>SUMIFS(СВЦЭМ!$C$39:$C$782,СВЦЭМ!$A$39:$A$782,$A65,СВЦЭМ!$B$39:$B$782,S$47)+'СЕТ СН'!$G$12+СВЦЭМ!$D$10+'СЕТ СН'!$G$5-'СЕТ СН'!$G$20</f>
        <v>3914.0430701799996</v>
      </c>
      <c r="T65" s="36">
        <f>SUMIFS(СВЦЭМ!$C$39:$C$782,СВЦЭМ!$A$39:$A$782,$A65,СВЦЭМ!$B$39:$B$782,T$47)+'СЕТ СН'!$G$12+СВЦЭМ!$D$10+'СЕТ СН'!$G$5-'СЕТ СН'!$G$20</f>
        <v>3897.2293881999999</v>
      </c>
      <c r="U65" s="36">
        <f>SUMIFS(СВЦЭМ!$C$39:$C$782,СВЦЭМ!$A$39:$A$782,$A65,СВЦЭМ!$B$39:$B$782,U$47)+'СЕТ СН'!$G$12+СВЦЭМ!$D$10+'СЕТ СН'!$G$5-'СЕТ СН'!$G$20</f>
        <v>3896.3226845099998</v>
      </c>
      <c r="V65" s="36">
        <f>SUMIFS(СВЦЭМ!$C$39:$C$782,СВЦЭМ!$A$39:$A$782,$A65,СВЦЭМ!$B$39:$B$782,V$47)+'СЕТ СН'!$G$12+СВЦЭМ!$D$10+'СЕТ СН'!$G$5-'СЕТ СН'!$G$20</f>
        <v>3902.55506741</v>
      </c>
      <c r="W65" s="36">
        <f>SUMIFS(СВЦЭМ!$C$39:$C$782,СВЦЭМ!$A$39:$A$782,$A65,СВЦЭМ!$B$39:$B$782,W$47)+'СЕТ СН'!$G$12+СВЦЭМ!$D$10+'СЕТ СН'!$G$5-'СЕТ СН'!$G$20</f>
        <v>3888.05582306</v>
      </c>
      <c r="X65" s="36">
        <f>SUMIFS(СВЦЭМ!$C$39:$C$782,СВЦЭМ!$A$39:$A$782,$A65,СВЦЭМ!$B$39:$B$782,X$47)+'СЕТ СН'!$G$12+СВЦЭМ!$D$10+'СЕТ СН'!$G$5-'СЕТ СН'!$G$20</f>
        <v>3953.2279915700001</v>
      </c>
      <c r="Y65" s="36">
        <f>SUMIFS(СВЦЭМ!$C$39:$C$782,СВЦЭМ!$A$39:$A$782,$A65,СВЦЭМ!$B$39:$B$782,Y$47)+'СЕТ СН'!$G$12+СВЦЭМ!$D$10+'СЕТ СН'!$G$5-'СЕТ СН'!$G$20</f>
        <v>4031.9432066199997</v>
      </c>
    </row>
    <row r="66" spans="1:27" ht="15.75" x14ac:dyDescent="0.2">
      <c r="A66" s="35">
        <f t="shared" si="1"/>
        <v>45523</v>
      </c>
      <c r="B66" s="36">
        <f>SUMIFS(СВЦЭМ!$C$39:$C$782,СВЦЭМ!$A$39:$A$782,$A66,СВЦЭМ!$B$39:$B$782,B$47)+'СЕТ СН'!$G$12+СВЦЭМ!$D$10+'СЕТ СН'!$G$5-'СЕТ СН'!$G$20</f>
        <v>4107.8996425300002</v>
      </c>
      <c r="C66" s="36">
        <f>SUMIFS(СВЦЭМ!$C$39:$C$782,СВЦЭМ!$A$39:$A$782,$A66,СВЦЭМ!$B$39:$B$782,C$47)+'СЕТ СН'!$G$12+СВЦЭМ!$D$10+'СЕТ СН'!$G$5-'СЕТ СН'!$G$20</f>
        <v>4234.6588149500003</v>
      </c>
      <c r="D66" s="36">
        <f>SUMIFS(СВЦЭМ!$C$39:$C$782,СВЦЭМ!$A$39:$A$782,$A66,СВЦЭМ!$B$39:$B$782,D$47)+'СЕТ СН'!$G$12+СВЦЭМ!$D$10+'СЕТ СН'!$G$5-'СЕТ СН'!$G$20</f>
        <v>4272.0753030699998</v>
      </c>
      <c r="E66" s="36">
        <f>SUMIFS(СВЦЭМ!$C$39:$C$782,СВЦЭМ!$A$39:$A$782,$A66,СВЦЭМ!$B$39:$B$782,E$47)+'СЕТ СН'!$G$12+СВЦЭМ!$D$10+'СЕТ СН'!$G$5-'СЕТ СН'!$G$20</f>
        <v>4230.2217865500006</v>
      </c>
      <c r="F66" s="36">
        <f>SUMIFS(СВЦЭМ!$C$39:$C$782,СВЦЭМ!$A$39:$A$782,$A66,СВЦЭМ!$B$39:$B$782,F$47)+'СЕТ СН'!$G$12+СВЦЭМ!$D$10+'СЕТ СН'!$G$5-'СЕТ СН'!$G$20</f>
        <v>4235.3111918899995</v>
      </c>
      <c r="G66" s="36">
        <f>SUMIFS(СВЦЭМ!$C$39:$C$782,СВЦЭМ!$A$39:$A$782,$A66,СВЦЭМ!$B$39:$B$782,G$47)+'СЕТ СН'!$G$12+СВЦЭМ!$D$10+'СЕТ СН'!$G$5-'СЕТ СН'!$G$20</f>
        <v>4246.6063561800001</v>
      </c>
      <c r="H66" s="36">
        <f>SUMIFS(СВЦЭМ!$C$39:$C$782,СВЦЭМ!$A$39:$A$782,$A66,СВЦЭМ!$B$39:$B$782,H$47)+'СЕТ СН'!$G$12+СВЦЭМ!$D$10+'СЕТ СН'!$G$5-'СЕТ СН'!$G$20</f>
        <v>4250.3806619900006</v>
      </c>
      <c r="I66" s="36">
        <f>SUMIFS(СВЦЭМ!$C$39:$C$782,СВЦЭМ!$A$39:$A$782,$A66,СВЦЭМ!$B$39:$B$782,I$47)+'СЕТ СН'!$G$12+СВЦЭМ!$D$10+'СЕТ СН'!$G$5-'СЕТ СН'!$G$20</f>
        <v>4177.9101878599995</v>
      </c>
      <c r="J66" s="36">
        <f>SUMIFS(СВЦЭМ!$C$39:$C$782,СВЦЭМ!$A$39:$A$782,$A66,СВЦЭМ!$B$39:$B$782,J$47)+'СЕТ СН'!$G$12+СВЦЭМ!$D$10+'СЕТ СН'!$G$5-'СЕТ СН'!$G$20</f>
        <v>4000.5445897700001</v>
      </c>
      <c r="K66" s="36">
        <f>SUMIFS(СВЦЭМ!$C$39:$C$782,СВЦЭМ!$A$39:$A$782,$A66,СВЦЭМ!$B$39:$B$782,K$47)+'СЕТ СН'!$G$12+СВЦЭМ!$D$10+'СЕТ СН'!$G$5-'СЕТ СН'!$G$20</f>
        <v>3960.7678143200001</v>
      </c>
      <c r="L66" s="36">
        <f>SUMIFS(СВЦЭМ!$C$39:$C$782,СВЦЭМ!$A$39:$A$782,$A66,СВЦЭМ!$B$39:$B$782,L$47)+'СЕТ СН'!$G$12+СВЦЭМ!$D$10+'СЕТ СН'!$G$5-'СЕТ СН'!$G$20</f>
        <v>3954.59027122</v>
      </c>
      <c r="M66" s="36">
        <f>SUMIFS(СВЦЭМ!$C$39:$C$782,СВЦЭМ!$A$39:$A$782,$A66,СВЦЭМ!$B$39:$B$782,M$47)+'СЕТ СН'!$G$12+СВЦЭМ!$D$10+'СЕТ СН'!$G$5-'СЕТ СН'!$G$20</f>
        <v>3941.7565891499999</v>
      </c>
      <c r="N66" s="36">
        <f>SUMIFS(СВЦЭМ!$C$39:$C$782,СВЦЭМ!$A$39:$A$782,$A66,СВЦЭМ!$B$39:$B$782,N$47)+'СЕТ СН'!$G$12+СВЦЭМ!$D$10+'СЕТ СН'!$G$5-'СЕТ СН'!$G$20</f>
        <v>3928.4181077399999</v>
      </c>
      <c r="O66" s="36">
        <f>SUMIFS(СВЦЭМ!$C$39:$C$782,СВЦЭМ!$A$39:$A$782,$A66,СВЦЭМ!$B$39:$B$782,O$47)+'СЕТ СН'!$G$12+СВЦЭМ!$D$10+'СЕТ СН'!$G$5-'СЕТ СН'!$G$20</f>
        <v>3921.0651256699998</v>
      </c>
      <c r="P66" s="36">
        <f>SUMIFS(СВЦЭМ!$C$39:$C$782,СВЦЭМ!$A$39:$A$782,$A66,СВЦЭМ!$B$39:$B$782,P$47)+'СЕТ СН'!$G$12+СВЦЭМ!$D$10+'СЕТ СН'!$G$5-'СЕТ СН'!$G$20</f>
        <v>3932.2653803799999</v>
      </c>
      <c r="Q66" s="36">
        <f>SUMIFS(СВЦЭМ!$C$39:$C$782,СВЦЭМ!$A$39:$A$782,$A66,СВЦЭМ!$B$39:$B$782,Q$47)+'СЕТ СН'!$G$12+СВЦЭМ!$D$10+'СЕТ СН'!$G$5-'СЕТ СН'!$G$20</f>
        <v>3924.6679191200001</v>
      </c>
      <c r="R66" s="36">
        <f>SUMIFS(СВЦЭМ!$C$39:$C$782,СВЦЭМ!$A$39:$A$782,$A66,СВЦЭМ!$B$39:$B$782,R$47)+'СЕТ СН'!$G$12+СВЦЭМ!$D$10+'СЕТ СН'!$G$5-'СЕТ СН'!$G$20</f>
        <v>3932.3514255399996</v>
      </c>
      <c r="S66" s="36">
        <f>SUMIFS(СВЦЭМ!$C$39:$C$782,СВЦЭМ!$A$39:$A$782,$A66,СВЦЭМ!$B$39:$B$782,S$47)+'СЕТ СН'!$G$12+СВЦЭМ!$D$10+'СЕТ СН'!$G$5-'СЕТ СН'!$G$20</f>
        <v>3918.9902040400002</v>
      </c>
      <c r="T66" s="36">
        <f>SUMIFS(СВЦЭМ!$C$39:$C$782,СВЦЭМ!$A$39:$A$782,$A66,СВЦЭМ!$B$39:$B$782,T$47)+'СЕТ СН'!$G$12+СВЦЭМ!$D$10+'СЕТ СН'!$G$5-'СЕТ СН'!$G$20</f>
        <v>3883.9426271100001</v>
      </c>
      <c r="U66" s="36">
        <f>SUMIFS(СВЦЭМ!$C$39:$C$782,СВЦЭМ!$A$39:$A$782,$A66,СВЦЭМ!$B$39:$B$782,U$47)+'СЕТ СН'!$G$12+СВЦЭМ!$D$10+'СЕТ СН'!$G$5-'СЕТ СН'!$G$20</f>
        <v>3909.4969434999998</v>
      </c>
      <c r="V66" s="36">
        <f>SUMIFS(СВЦЭМ!$C$39:$C$782,СВЦЭМ!$A$39:$A$782,$A66,СВЦЭМ!$B$39:$B$782,V$47)+'СЕТ СН'!$G$12+СВЦЭМ!$D$10+'СЕТ СН'!$G$5-'СЕТ СН'!$G$20</f>
        <v>3918.3652976200001</v>
      </c>
      <c r="W66" s="36">
        <f>SUMIFS(СВЦЭМ!$C$39:$C$782,СВЦЭМ!$A$39:$A$782,$A66,СВЦЭМ!$B$39:$B$782,W$47)+'СЕТ СН'!$G$12+СВЦЭМ!$D$10+'СЕТ СН'!$G$5-'СЕТ СН'!$G$20</f>
        <v>3883.47844635</v>
      </c>
      <c r="X66" s="36">
        <f>SUMIFS(СВЦЭМ!$C$39:$C$782,СВЦЭМ!$A$39:$A$782,$A66,СВЦЭМ!$B$39:$B$782,X$47)+'СЕТ СН'!$G$12+СВЦЭМ!$D$10+'СЕТ СН'!$G$5-'СЕТ СН'!$G$20</f>
        <v>3934.2691813699998</v>
      </c>
      <c r="Y66" s="36">
        <f>SUMIFS(СВЦЭМ!$C$39:$C$782,СВЦЭМ!$A$39:$A$782,$A66,СВЦЭМ!$B$39:$B$782,Y$47)+'СЕТ СН'!$G$12+СВЦЭМ!$D$10+'СЕТ СН'!$G$5-'СЕТ СН'!$G$20</f>
        <v>4020.0523756499997</v>
      </c>
    </row>
    <row r="67" spans="1:27" ht="15.75" x14ac:dyDescent="0.2">
      <c r="A67" s="35">
        <f t="shared" si="1"/>
        <v>45524</v>
      </c>
      <c r="B67" s="36">
        <f>SUMIFS(СВЦЭМ!$C$39:$C$782,СВЦЭМ!$A$39:$A$782,$A67,СВЦЭМ!$B$39:$B$782,B$47)+'СЕТ СН'!$G$12+СВЦЭМ!$D$10+'СЕТ СН'!$G$5-'СЕТ СН'!$G$20</f>
        <v>4005.4466446899996</v>
      </c>
      <c r="C67" s="36">
        <f>SUMIFS(СВЦЭМ!$C$39:$C$782,СВЦЭМ!$A$39:$A$782,$A67,СВЦЭМ!$B$39:$B$782,C$47)+'СЕТ СН'!$G$12+СВЦЭМ!$D$10+'СЕТ СН'!$G$5-'СЕТ СН'!$G$20</f>
        <v>4098.3384746900001</v>
      </c>
      <c r="D67" s="36">
        <f>SUMIFS(СВЦЭМ!$C$39:$C$782,СВЦЭМ!$A$39:$A$782,$A67,СВЦЭМ!$B$39:$B$782,D$47)+'СЕТ СН'!$G$12+СВЦЭМ!$D$10+'СЕТ СН'!$G$5-'СЕТ СН'!$G$20</f>
        <v>4169.6967236300006</v>
      </c>
      <c r="E67" s="36">
        <f>SUMIFS(СВЦЭМ!$C$39:$C$782,СВЦЭМ!$A$39:$A$782,$A67,СВЦЭМ!$B$39:$B$782,E$47)+'СЕТ СН'!$G$12+СВЦЭМ!$D$10+'СЕТ СН'!$G$5-'СЕТ СН'!$G$20</f>
        <v>4203.0954665700001</v>
      </c>
      <c r="F67" s="36">
        <f>SUMIFS(СВЦЭМ!$C$39:$C$782,СВЦЭМ!$A$39:$A$782,$A67,СВЦЭМ!$B$39:$B$782,F$47)+'СЕТ СН'!$G$12+СВЦЭМ!$D$10+'СЕТ СН'!$G$5-'СЕТ СН'!$G$20</f>
        <v>4190.76590158</v>
      </c>
      <c r="G67" s="36">
        <f>SUMIFS(СВЦЭМ!$C$39:$C$782,СВЦЭМ!$A$39:$A$782,$A67,СВЦЭМ!$B$39:$B$782,G$47)+'СЕТ СН'!$G$12+СВЦЭМ!$D$10+'СЕТ СН'!$G$5-'СЕТ СН'!$G$20</f>
        <v>4178.3459039099998</v>
      </c>
      <c r="H67" s="36">
        <f>SUMIFS(СВЦЭМ!$C$39:$C$782,СВЦЭМ!$A$39:$A$782,$A67,СВЦЭМ!$B$39:$B$782,H$47)+'СЕТ СН'!$G$12+СВЦЭМ!$D$10+'СЕТ СН'!$G$5-'СЕТ СН'!$G$20</f>
        <v>4171.5177897100002</v>
      </c>
      <c r="I67" s="36">
        <f>SUMIFS(СВЦЭМ!$C$39:$C$782,СВЦЭМ!$A$39:$A$782,$A67,СВЦЭМ!$B$39:$B$782,I$47)+'СЕТ СН'!$G$12+СВЦЭМ!$D$10+'СЕТ СН'!$G$5-'СЕТ СН'!$G$20</f>
        <v>4056.3043097599998</v>
      </c>
      <c r="J67" s="36">
        <f>SUMIFS(СВЦЭМ!$C$39:$C$782,СВЦЭМ!$A$39:$A$782,$A67,СВЦЭМ!$B$39:$B$782,J$47)+'СЕТ СН'!$G$12+СВЦЭМ!$D$10+'СЕТ СН'!$G$5-'СЕТ СН'!$G$20</f>
        <v>3925.6309863899996</v>
      </c>
      <c r="K67" s="36">
        <f>SUMIFS(СВЦЭМ!$C$39:$C$782,СВЦЭМ!$A$39:$A$782,$A67,СВЦЭМ!$B$39:$B$782,K$47)+'СЕТ СН'!$G$12+СВЦЭМ!$D$10+'СЕТ СН'!$G$5-'СЕТ СН'!$G$20</f>
        <v>3825.5359356499998</v>
      </c>
      <c r="L67" s="36">
        <f>SUMIFS(СВЦЭМ!$C$39:$C$782,СВЦЭМ!$A$39:$A$782,$A67,СВЦЭМ!$B$39:$B$782,L$47)+'СЕТ СН'!$G$12+СВЦЭМ!$D$10+'СЕТ СН'!$G$5-'СЕТ СН'!$G$20</f>
        <v>3803.9577010799999</v>
      </c>
      <c r="M67" s="36">
        <f>SUMIFS(СВЦЭМ!$C$39:$C$782,СВЦЭМ!$A$39:$A$782,$A67,СВЦЭМ!$B$39:$B$782,M$47)+'СЕТ СН'!$G$12+СВЦЭМ!$D$10+'СЕТ СН'!$G$5-'СЕТ СН'!$G$20</f>
        <v>3796.8559057699999</v>
      </c>
      <c r="N67" s="36">
        <f>SUMIFS(СВЦЭМ!$C$39:$C$782,СВЦЭМ!$A$39:$A$782,$A67,СВЦЭМ!$B$39:$B$782,N$47)+'СЕТ СН'!$G$12+СВЦЭМ!$D$10+'СЕТ СН'!$G$5-'СЕТ СН'!$G$20</f>
        <v>3805.5156972899999</v>
      </c>
      <c r="O67" s="36">
        <f>SUMIFS(СВЦЭМ!$C$39:$C$782,СВЦЭМ!$A$39:$A$782,$A67,СВЦЭМ!$B$39:$B$782,O$47)+'СЕТ СН'!$G$12+СВЦЭМ!$D$10+'СЕТ СН'!$G$5-'СЕТ СН'!$G$20</f>
        <v>3772.5722271499999</v>
      </c>
      <c r="P67" s="36">
        <f>SUMIFS(СВЦЭМ!$C$39:$C$782,СВЦЭМ!$A$39:$A$782,$A67,СВЦЭМ!$B$39:$B$782,P$47)+'СЕТ СН'!$G$12+СВЦЭМ!$D$10+'СЕТ СН'!$G$5-'СЕТ СН'!$G$20</f>
        <v>3777.26895788</v>
      </c>
      <c r="Q67" s="36">
        <f>SUMIFS(СВЦЭМ!$C$39:$C$782,СВЦЭМ!$A$39:$A$782,$A67,СВЦЭМ!$B$39:$B$782,Q$47)+'СЕТ СН'!$G$12+СВЦЭМ!$D$10+'СЕТ СН'!$G$5-'СЕТ СН'!$G$20</f>
        <v>3777.8773068099999</v>
      </c>
      <c r="R67" s="36">
        <f>SUMIFS(СВЦЭМ!$C$39:$C$782,СВЦЭМ!$A$39:$A$782,$A67,СВЦЭМ!$B$39:$B$782,R$47)+'СЕТ СН'!$G$12+СВЦЭМ!$D$10+'СЕТ СН'!$G$5-'СЕТ СН'!$G$20</f>
        <v>3798.6420864199999</v>
      </c>
      <c r="S67" s="36">
        <f>SUMIFS(СВЦЭМ!$C$39:$C$782,СВЦЭМ!$A$39:$A$782,$A67,СВЦЭМ!$B$39:$B$782,S$47)+'СЕТ СН'!$G$12+СВЦЭМ!$D$10+'СЕТ СН'!$G$5-'СЕТ СН'!$G$20</f>
        <v>3774.9221011</v>
      </c>
      <c r="T67" s="36">
        <f>SUMIFS(СВЦЭМ!$C$39:$C$782,СВЦЭМ!$A$39:$A$782,$A67,СВЦЭМ!$B$39:$B$782,T$47)+'СЕТ СН'!$G$12+СВЦЭМ!$D$10+'СЕТ СН'!$G$5-'СЕТ СН'!$G$20</f>
        <v>3753.3675492299999</v>
      </c>
      <c r="U67" s="36">
        <f>SUMIFS(СВЦЭМ!$C$39:$C$782,СВЦЭМ!$A$39:$A$782,$A67,СВЦЭМ!$B$39:$B$782,U$47)+'СЕТ СН'!$G$12+СВЦЭМ!$D$10+'СЕТ СН'!$G$5-'СЕТ СН'!$G$20</f>
        <v>3781.7862992700002</v>
      </c>
      <c r="V67" s="36">
        <f>SUMIFS(СВЦЭМ!$C$39:$C$782,СВЦЭМ!$A$39:$A$782,$A67,СВЦЭМ!$B$39:$B$782,V$47)+'СЕТ СН'!$G$12+СВЦЭМ!$D$10+'СЕТ СН'!$G$5-'СЕТ СН'!$G$20</f>
        <v>3756.7047527699997</v>
      </c>
      <c r="W67" s="36">
        <f>SUMIFS(СВЦЭМ!$C$39:$C$782,СВЦЭМ!$A$39:$A$782,$A67,СВЦЭМ!$B$39:$B$782,W$47)+'СЕТ СН'!$G$12+СВЦЭМ!$D$10+'СЕТ СН'!$G$5-'СЕТ СН'!$G$20</f>
        <v>3763.75014203</v>
      </c>
      <c r="X67" s="36">
        <f>SUMIFS(СВЦЭМ!$C$39:$C$782,СВЦЭМ!$A$39:$A$782,$A67,СВЦЭМ!$B$39:$B$782,X$47)+'СЕТ СН'!$G$12+СВЦЭМ!$D$10+'СЕТ СН'!$G$5-'СЕТ СН'!$G$20</f>
        <v>3864.8341888200002</v>
      </c>
      <c r="Y67" s="36">
        <f>SUMIFS(СВЦЭМ!$C$39:$C$782,СВЦЭМ!$A$39:$A$782,$A67,СВЦЭМ!$B$39:$B$782,Y$47)+'СЕТ СН'!$G$12+СВЦЭМ!$D$10+'СЕТ СН'!$G$5-'СЕТ СН'!$G$20</f>
        <v>4008.4087176499997</v>
      </c>
    </row>
    <row r="68" spans="1:27" ht="15.75" x14ac:dyDescent="0.2">
      <c r="A68" s="35">
        <f t="shared" si="1"/>
        <v>45525</v>
      </c>
      <c r="B68" s="36">
        <f>SUMIFS(СВЦЭМ!$C$39:$C$782,СВЦЭМ!$A$39:$A$782,$A68,СВЦЭМ!$B$39:$B$782,B$47)+'СЕТ СН'!$G$12+СВЦЭМ!$D$10+'СЕТ СН'!$G$5-'СЕТ СН'!$G$20</f>
        <v>4196.2462158100006</v>
      </c>
      <c r="C68" s="36">
        <f>SUMIFS(СВЦЭМ!$C$39:$C$782,СВЦЭМ!$A$39:$A$782,$A68,СВЦЭМ!$B$39:$B$782,C$47)+'СЕТ СН'!$G$12+СВЦЭМ!$D$10+'СЕТ СН'!$G$5-'СЕТ СН'!$G$20</f>
        <v>4247.2360122099999</v>
      </c>
      <c r="D68" s="36">
        <f>SUMIFS(СВЦЭМ!$C$39:$C$782,СВЦЭМ!$A$39:$A$782,$A68,СВЦЭМ!$B$39:$B$782,D$47)+'СЕТ СН'!$G$12+СВЦЭМ!$D$10+'СЕТ СН'!$G$5-'СЕТ СН'!$G$20</f>
        <v>4293.9234152600002</v>
      </c>
      <c r="E68" s="36">
        <f>SUMIFS(СВЦЭМ!$C$39:$C$782,СВЦЭМ!$A$39:$A$782,$A68,СВЦЭМ!$B$39:$B$782,E$47)+'СЕТ СН'!$G$12+СВЦЭМ!$D$10+'СЕТ СН'!$G$5-'СЕТ СН'!$G$20</f>
        <v>4257.2161391099999</v>
      </c>
      <c r="F68" s="36">
        <f>SUMIFS(СВЦЭМ!$C$39:$C$782,СВЦЭМ!$A$39:$A$782,$A68,СВЦЭМ!$B$39:$B$782,F$47)+'СЕТ СН'!$G$12+СВЦЭМ!$D$10+'СЕТ СН'!$G$5-'СЕТ СН'!$G$20</f>
        <v>4242.4033109499996</v>
      </c>
      <c r="G68" s="36">
        <f>SUMIFS(СВЦЭМ!$C$39:$C$782,СВЦЭМ!$A$39:$A$782,$A68,СВЦЭМ!$B$39:$B$782,G$47)+'СЕТ СН'!$G$12+СВЦЭМ!$D$10+'СЕТ СН'!$G$5-'СЕТ СН'!$G$20</f>
        <v>4252.4114616200004</v>
      </c>
      <c r="H68" s="36">
        <f>SUMIFS(СВЦЭМ!$C$39:$C$782,СВЦЭМ!$A$39:$A$782,$A68,СВЦЭМ!$B$39:$B$782,H$47)+'СЕТ СН'!$G$12+СВЦЭМ!$D$10+'СЕТ СН'!$G$5-'СЕТ СН'!$G$20</f>
        <v>4184.6472379999996</v>
      </c>
      <c r="I68" s="36">
        <f>SUMIFS(СВЦЭМ!$C$39:$C$782,СВЦЭМ!$A$39:$A$782,$A68,СВЦЭМ!$B$39:$B$782,I$47)+'СЕТ СН'!$G$12+СВЦЭМ!$D$10+'СЕТ СН'!$G$5-'СЕТ СН'!$G$20</f>
        <v>4058.1780146999999</v>
      </c>
      <c r="J68" s="36">
        <f>SUMIFS(СВЦЭМ!$C$39:$C$782,СВЦЭМ!$A$39:$A$782,$A68,СВЦЭМ!$B$39:$B$782,J$47)+'СЕТ СН'!$G$12+СВЦЭМ!$D$10+'СЕТ СН'!$G$5-'СЕТ СН'!$G$20</f>
        <v>3970.0275451699999</v>
      </c>
      <c r="K68" s="36">
        <f>SUMIFS(СВЦЭМ!$C$39:$C$782,СВЦЭМ!$A$39:$A$782,$A68,СВЦЭМ!$B$39:$B$782,K$47)+'СЕТ СН'!$G$12+СВЦЭМ!$D$10+'СЕТ СН'!$G$5-'СЕТ СН'!$G$20</f>
        <v>3894.73604359</v>
      </c>
      <c r="L68" s="36">
        <f>SUMIFS(СВЦЭМ!$C$39:$C$782,СВЦЭМ!$A$39:$A$782,$A68,СВЦЭМ!$B$39:$B$782,L$47)+'СЕТ СН'!$G$12+СВЦЭМ!$D$10+'СЕТ СН'!$G$5-'СЕТ СН'!$G$20</f>
        <v>3879.2144059699999</v>
      </c>
      <c r="M68" s="36">
        <f>SUMIFS(СВЦЭМ!$C$39:$C$782,СВЦЭМ!$A$39:$A$782,$A68,СВЦЭМ!$B$39:$B$782,M$47)+'СЕТ СН'!$G$12+СВЦЭМ!$D$10+'СЕТ СН'!$G$5-'СЕТ СН'!$G$20</f>
        <v>3877.3876289199998</v>
      </c>
      <c r="N68" s="36">
        <f>SUMIFS(СВЦЭМ!$C$39:$C$782,СВЦЭМ!$A$39:$A$782,$A68,СВЦЭМ!$B$39:$B$782,N$47)+'СЕТ СН'!$G$12+СВЦЭМ!$D$10+'СЕТ СН'!$G$5-'СЕТ СН'!$G$20</f>
        <v>3861.8490470199999</v>
      </c>
      <c r="O68" s="36">
        <f>SUMIFS(СВЦЭМ!$C$39:$C$782,СВЦЭМ!$A$39:$A$782,$A68,СВЦЭМ!$B$39:$B$782,O$47)+'СЕТ СН'!$G$12+СВЦЭМ!$D$10+'СЕТ СН'!$G$5-'СЕТ СН'!$G$20</f>
        <v>3852.7173039700001</v>
      </c>
      <c r="P68" s="36">
        <f>SUMIFS(СВЦЭМ!$C$39:$C$782,СВЦЭМ!$A$39:$A$782,$A68,СВЦЭМ!$B$39:$B$782,P$47)+'СЕТ СН'!$G$12+СВЦЭМ!$D$10+'СЕТ СН'!$G$5-'СЕТ СН'!$G$20</f>
        <v>3890.4526584699997</v>
      </c>
      <c r="Q68" s="36">
        <f>SUMIFS(СВЦЭМ!$C$39:$C$782,СВЦЭМ!$A$39:$A$782,$A68,СВЦЭМ!$B$39:$B$782,Q$47)+'СЕТ СН'!$G$12+СВЦЭМ!$D$10+'СЕТ СН'!$G$5-'СЕТ СН'!$G$20</f>
        <v>3917.1407820200002</v>
      </c>
      <c r="R68" s="36">
        <f>SUMIFS(СВЦЭМ!$C$39:$C$782,СВЦЭМ!$A$39:$A$782,$A68,СВЦЭМ!$B$39:$B$782,R$47)+'СЕТ СН'!$G$12+СВЦЭМ!$D$10+'СЕТ СН'!$G$5-'СЕТ СН'!$G$20</f>
        <v>3906.92610737</v>
      </c>
      <c r="S68" s="36">
        <f>SUMIFS(СВЦЭМ!$C$39:$C$782,СВЦЭМ!$A$39:$A$782,$A68,СВЦЭМ!$B$39:$B$782,S$47)+'СЕТ СН'!$G$12+СВЦЭМ!$D$10+'СЕТ СН'!$G$5-'СЕТ СН'!$G$20</f>
        <v>3912.4679517499999</v>
      </c>
      <c r="T68" s="36">
        <f>SUMIFS(СВЦЭМ!$C$39:$C$782,СВЦЭМ!$A$39:$A$782,$A68,СВЦЭМ!$B$39:$B$782,T$47)+'СЕТ СН'!$G$12+СВЦЭМ!$D$10+'СЕТ СН'!$G$5-'СЕТ СН'!$G$20</f>
        <v>3903.9483288299998</v>
      </c>
      <c r="U68" s="36">
        <f>SUMIFS(СВЦЭМ!$C$39:$C$782,СВЦЭМ!$A$39:$A$782,$A68,СВЦЭМ!$B$39:$B$782,U$47)+'СЕТ СН'!$G$12+СВЦЭМ!$D$10+'СЕТ СН'!$G$5-'СЕТ СН'!$G$20</f>
        <v>3913.2016927300001</v>
      </c>
      <c r="V68" s="36">
        <f>SUMIFS(СВЦЭМ!$C$39:$C$782,СВЦЭМ!$A$39:$A$782,$A68,СВЦЭМ!$B$39:$B$782,V$47)+'СЕТ СН'!$G$12+СВЦЭМ!$D$10+'СЕТ СН'!$G$5-'СЕТ СН'!$G$20</f>
        <v>3904.3117796099996</v>
      </c>
      <c r="W68" s="36">
        <f>SUMIFS(СВЦЭМ!$C$39:$C$782,СВЦЭМ!$A$39:$A$782,$A68,СВЦЭМ!$B$39:$B$782,W$47)+'СЕТ СН'!$G$12+СВЦЭМ!$D$10+'СЕТ СН'!$G$5-'СЕТ СН'!$G$20</f>
        <v>3901.1605324399998</v>
      </c>
      <c r="X68" s="36">
        <f>SUMIFS(СВЦЭМ!$C$39:$C$782,СВЦЭМ!$A$39:$A$782,$A68,СВЦЭМ!$B$39:$B$782,X$47)+'СЕТ СН'!$G$12+СВЦЭМ!$D$10+'СЕТ СН'!$G$5-'СЕТ СН'!$G$20</f>
        <v>3920.9045904099999</v>
      </c>
      <c r="Y68" s="36">
        <f>SUMIFS(СВЦЭМ!$C$39:$C$782,СВЦЭМ!$A$39:$A$782,$A68,СВЦЭМ!$B$39:$B$782,Y$47)+'СЕТ СН'!$G$12+СВЦЭМ!$D$10+'СЕТ СН'!$G$5-'СЕТ СН'!$G$20</f>
        <v>3957.9808392200002</v>
      </c>
    </row>
    <row r="69" spans="1:27" ht="15.75" x14ac:dyDescent="0.2">
      <c r="A69" s="35">
        <f t="shared" si="1"/>
        <v>45526</v>
      </c>
      <c r="B69" s="36">
        <f>SUMIFS(СВЦЭМ!$C$39:$C$782,СВЦЭМ!$A$39:$A$782,$A69,СВЦЭМ!$B$39:$B$782,B$47)+'СЕТ СН'!$G$12+СВЦЭМ!$D$10+'СЕТ СН'!$G$5-'СЕТ СН'!$G$20</f>
        <v>3896.74734455</v>
      </c>
      <c r="C69" s="36">
        <f>SUMIFS(СВЦЭМ!$C$39:$C$782,СВЦЭМ!$A$39:$A$782,$A69,СВЦЭМ!$B$39:$B$782,C$47)+'СЕТ СН'!$G$12+СВЦЭМ!$D$10+'СЕТ СН'!$G$5-'СЕТ СН'!$G$20</f>
        <v>3993.22978861</v>
      </c>
      <c r="D69" s="36">
        <f>SUMIFS(СВЦЭМ!$C$39:$C$782,СВЦЭМ!$A$39:$A$782,$A69,СВЦЭМ!$B$39:$B$782,D$47)+'СЕТ СН'!$G$12+СВЦЭМ!$D$10+'СЕТ СН'!$G$5-'СЕТ СН'!$G$20</f>
        <v>4037.9387598100002</v>
      </c>
      <c r="E69" s="36">
        <f>SUMIFS(СВЦЭМ!$C$39:$C$782,СВЦЭМ!$A$39:$A$782,$A69,СВЦЭМ!$B$39:$B$782,E$47)+'СЕТ СН'!$G$12+СВЦЭМ!$D$10+'СЕТ СН'!$G$5-'СЕТ СН'!$G$20</f>
        <v>4071.3388810799997</v>
      </c>
      <c r="F69" s="36">
        <f>SUMIFS(СВЦЭМ!$C$39:$C$782,СВЦЭМ!$A$39:$A$782,$A69,СВЦЭМ!$B$39:$B$782,F$47)+'СЕТ СН'!$G$12+СВЦЭМ!$D$10+'СЕТ СН'!$G$5-'СЕТ СН'!$G$20</f>
        <v>4073.2159509799999</v>
      </c>
      <c r="G69" s="36">
        <f>SUMIFS(СВЦЭМ!$C$39:$C$782,СВЦЭМ!$A$39:$A$782,$A69,СВЦЭМ!$B$39:$B$782,G$47)+'СЕТ СН'!$G$12+СВЦЭМ!$D$10+'СЕТ СН'!$G$5-'СЕТ СН'!$G$20</f>
        <v>4039.7100048100001</v>
      </c>
      <c r="H69" s="36">
        <f>SUMIFS(СВЦЭМ!$C$39:$C$782,СВЦЭМ!$A$39:$A$782,$A69,СВЦЭМ!$B$39:$B$782,H$47)+'СЕТ СН'!$G$12+СВЦЭМ!$D$10+'СЕТ СН'!$G$5-'СЕТ СН'!$G$20</f>
        <v>4000.8475871199998</v>
      </c>
      <c r="I69" s="36">
        <f>SUMIFS(СВЦЭМ!$C$39:$C$782,СВЦЭМ!$A$39:$A$782,$A69,СВЦЭМ!$B$39:$B$782,I$47)+'СЕТ СН'!$G$12+СВЦЭМ!$D$10+'СЕТ СН'!$G$5-'СЕТ СН'!$G$20</f>
        <v>3912.5912101499998</v>
      </c>
      <c r="J69" s="36">
        <f>SUMIFS(СВЦЭМ!$C$39:$C$782,СВЦЭМ!$A$39:$A$782,$A69,СВЦЭМ!$B$39:$B$782,J$47)+'СЕТ СН'!$G$12+СВЦЭМ!$D$10+'СЕТ СН'!$G$5-'СЕТ СН'!$G$20</f>
        <v>3812.0806044599999</v>
      </c>
      <c r="K69" s="36">
        <f>SUMIFS(СВЦЭМ!$C$39:$C$782,СВЦЭМ!$A$39:$A$782,$A69,СВЦЭМ!$B$39:$B$782,K$47)+'СЕТ СН'!$G$12+СВЦЭМ!$D$10+'СЕТ СН'!$G$5-'СЕТ СН'!$G$20</f>
        <v>3740.1461854499998</v>
      </c>
      <c r="L69" s="36">
        <f>SUMIFS(СВЦЭМ!$C$39:$C$782,СВЦЭМ!$A$39:$A$782,$A69,СВЦЭМ!$B$39:$B$782,L$47)+'СЕТ СН'!$G$12+СВЦЭМ!$D$10+'СЕТ СН'!$G$5-'СЕТ СН'!$G$20</f>
        <v>3703.7926623699996</v>
      </c>
      <c r="M69" s="36">
        <f>SUMIFS(СВЦЭМ!$C$39:$C$782,СВЦЭМ!$A$39:$A$782,$A69,СВЦЭМ!$B$39:$B$782,M$47)+'СЕТ СН'!$G$12+СВЦЭМ!$D$10+'СЕТ СН'!$G$5-'СЕТ СН'!$G$20</f>
        <v>3709.4069024</v>
      </c>
      <c r="N69" s="36">
        <f>SUMIFS(СВЦЭМ!$C$39:$C$782,СВЦЭМ!$A$39:$A$782,$A69,СВЦЭМ!$B$39:$B$782,N$47)+'СЕТ СН'!$G$12+СВЦЭМ!$D$10+'СЕТ СН'!$G$5-'СЕТ СН'!$G$20</f>
        <v>3700.08088219</v>
      </c>
      <c r="O69" s="36">
        <f>SUMIFS(СВЦЭМ!$C$39:$C$782,СВЦЭМ!$A$39:$A$782,$A69,СВЦЭМ!$B$39:$B$782,O$47)+'СЕТ СН'!$G$12+СВЦЭМ!$D$10+'СЕТ СН'!$G$5-'СЕТ СН'!$G$20</f>
        <v>3706.0180545200001</v>
      </c>
      <c r="P69" s="36">
        <f>SUMIFS(СВЦЭМ!$C$39:$C$782,СВЦЭМ!$A$39:$A$782,$A69,СВЦЭМ!$B$39:$B$782,P$47)+'СЕТ СН'!$G$12+СВЦЭМ!$D$10+'СЕТ СН'!$G$5-'СЕТ СН'!$G$20</f>
        <v>3713.4166454299998</v>
      </c>
      <c r="Q69" s="36">
        <f>SUMIFS(СВЦЭМ!$C$39:$C$782,СВЦЭМ!$A$39:$A$782,$A69,СВЦЭМ!$B$39:$B$782,Q$47)+'СЕТ СН'!$G$12+СВЦЭМ!$D$10+'СЕТ СН'!$G$5-'СЕТ СН'!$G$20</f>
        <v>3717.44395201</v>
      </c>
      <c r="R69" s="36">
        <f>SUMIFS(СВЦЭМ!$C$39:$C$782,СВЦЭМ!$A$39:$A$782,$A69,СВЦЭМ!$B$39:$B$782,R$47)+'СЕТ СН'!$G$12+СВЦЭМ!$D$10+'СЕТ СН'!$G$5-'СЕТ СН'!$G$20</f>
        <v>3727.1039202699999</v>
      </c>
      <c r="S69" s="36">
        <f>SUMIFS(СВЦЭМ!$C$39:$C$782,СВЦЭМ!$A$39:$A$782,$A69,СВЦЭМ!$B$39:$B$782,S$47)+'СЕТ СН'!$G$12+СВЦЭМ!$D$10+'СЕТ СН'!$G$5-'СЕТ СН'!$G$20</f>
        <v>3720.4269094699998</v>
      </c>
      <c r="T69" s="36">
        <f>SUMIFS(СВЦЭМ!$C$39:$C$782,СВЦЭМ!$A$39:$A$782,$A69,СВЦЭМ!$B$39:$B$782,T$47)+'СЕТ СН'!$G$12+СВЦЭМ!$D$10+'СЕТ СН'!$G$5-'СЕТ СН'!$G$20</f>
        <v>3718.1950174200001</v>
      </c>
      <c r="U69" s="36">
        <f>SUMIFS(СВЦЭМ!$C$39:$C$782,СВЦЭМ!$A$39:$A$782,$A69,СВЦЭМ!$B$39:$B$782,U$47)+'СЕТ СН'!$G$12+СВЦЭМ!$D$10+'СЕТ СН'!$G$5-'СЕТ СН'!$G$20</f>
        <v>3724.8090198999998</v>
      </c>
      <c r="V69" s="36">
        <f>SUMIFS(СВЦЭМ!$C$39:$C$782,СВЦЭМ!$A$39:$A$782,$A69,СВЦЭМ!$B$39:$B$782,V$47)+'СЕТ СН'!$G$12+СВЦЭМ!$D$10+'СЕТ СН'!$G$5-'СЕТ СН'!$G$20</f>
        <v>3710.6494162999998</v>
      </c>
      <c r="W69" s="36">
        <f>SUMIFS(СВЦЭМ!$C$39:$C$782,СВЦЭМ!$A$39:$A$782,$A69,СВЦЭМ!$B$39:$B$782,W$47)+'СЕТ СН'!$G$12+СВЦЭМ!$D$10+'СЕТ СН'!$G$5-'СЕТ СН'!$G$20</f>
        <v>3708.1851909999996</v>
      </c>
      <c r="X69" s="36">
        <f>SUMIFS(СВЦЭМ!$C$39:$C$782,СВЦЭМ!$A$39:$A$782,$A69,СВЦЭМ!$B$39:$B$782,X$47)+'СЕТ СН'!$G$12+СВЦЭМ!$D$10+'СЕТ СН'!$G$5-'СЕТ СН'!$G$20</f>
        <v>3783.2337061899998</v>
      </c>
      <c r="Y69" s="36">
        <f>SUMIFS(СВЦЭМ!$C$39:$C$782,СВЦЭМ!$A$39:$A$782,$A69,СВЦЭМ!$B$39:$B$782,Y$47)+'СЕТ СН'!$G$12+СВЦЭМ!$D$10+'СЕТ СН'!$G$5-'СЕТ СН'!$G$20</f>
        <v>3822.9693639299999</v>
      </c>
    </row>
    <row r="70" spans="1:27" ht="15.75" x14ac:dyDescent="0.2">
      <c r="A70" s="35">
        <f t="shared" si="1"/>
        <v>45527</v>
      </c>
      <c r="B70" s="36">
        <f>SUMIFS(СВЦЭМ!$C$39:$C$782,СВЦЭМ!$A$39:$A$782,$A70,СВЦЭМ!$B$39:$B$782,B$47)+'СЕТ СН'!$G$12+СВЦЭМ!$D$10+'СЕТ СН'!$G$5-'СЕТ СН'!$G$20</f>
        <v>3976.0265369299996</v>
      </c>
      <c r="C70" s="36">
        <f>SUMIFS(СВЦЭМ!$C$39:$C$782,СВЦЭМ!$A$39:$A$782,$A70,СВЦЭМ!$B$39:$B$782,C$47)+'СЕТ СН'!$G$12+СВЦЭМ!$D$10+'СЕТ СН'!$G$5-'СЕТ СН'!$G$20</f>
        <v>4087.61000939</v>
      </c>
      <c r="D70" s="36">
        <f>SUMIFS(СВЦЭМ!$C$39:$C$782,СВЦЭМ!$A$39:$A$782,$A70,СВЦЭМ!$B$39:$B$782,D$47)+'СЕТ СН'!$G$12+СВЦЭМ!$D$10+'СЕТ СН'!$G$5-'СЕТ СН'!$G$20</f>
        <v>4119.6831348699998</v>
      </c>
      <c r="E70" s="36">
        <f>SUMIFS(СВЦЭМ!$C$39:$C$782,СВЦЭМ!$A$39:$A$782,$A70,СВЦЭМ!$B$39:$B$782,E$47)+'СЕТ СН'!$G$12+СВЦЭМ!$D$10+'СЕТ СН'!$G$5-'СЕТ СН'!$G$20</f>
        <v>4144.5377569600005</v>
      </c>
      <c r="F70" s="36">
        <f>SUMIFS(СВЦЭМ!$C$39:$C$782,СВЦЭМ!$A$39:$A$782,$A70,СВЦЭМ!$B$39:$B$782,F$47)+'СЕТ СН'!$G$12+СВЦЭМ!$D$10+'СЕТ СН'!$G$5-'СЕТ СН'!$G$20</f>
        <v>4154.3820385700001</v>
      </c>
      <c r="G70" s="36">
        <f>SUMIFS(СВЦЭМ!$C$39:$C$782,СВЦЭМ!$A$39:$A$782,$A70,СВЦЭМ!$B$39:$B$782,G$47)+'СЕТ СН'!$G$12+СВЦЭМ!$D$10+'СЕТ СН'!$G$5-'СЕТ СН'!$G$20</f>
        <v>4140.4862565900003</v>
      </c>
      <c r="H70" s="36">
        <f>SUMIFS(СВЦЭМ!$C$39:$C$782,СВЦЭМ!$A$39:$A$782,$A70,СВЦЭМ!$B$39:$B$782,H$47)+'СЕТ СН'!$G$12+СВЦЭМ!$D$10+'СЕТ СН'!$G$5-'СЕТ СН'!$G$20</f>
        <v>4113.2804351899995</v>
      </c>
      <c r="I70" s="36">
        <f>SUMIFS(СВЦЭМ!$C$39:$C$782,СВЦЭМ!$A$39:$A$782,$A70,СВЦЭМ!$B$39:$B$782,I$47)+'СЕТ СН'!$G$12+СВЦЭМ!$D$10+'СЕТ СН'!$G$5-'СЕТ СН'!$G$20</f>
        <v>4021.6274275799997</v>
      </c>
      <c r="J70" s="36">
        <f>SUMIFS(СВЦЭМ!$C$39:$C$782,СВЦЭМ!$A$39:$A$782,$A70,СВЦЭМ!$B$39:$B$782,J$47)+'СЕТ СН'!$G$12+СВЦЭМ!$D$10+'СЕТ СН'!$G$5-'СЕТ СН'!$G$20</f>
        <v>3909.20395345</v>
      </c>
      <c r="K70" s="36">
        <f>SUMIFS(СВЦЭМ!$C$39:$C$782,СВЦЭМ!$A$39:$A$782,$A70,СВЦЭМ!$B$39:$B$782,K$47)+'СЕТ СН'!$G$12+СВЦЭМ!$D$10+'СЕТ СН'!$G$5-'СЕТ СН'!$G$20</f>
        <v>3806.8297900299999</v>
      </c>
      <c r="L70" s="36">
        <f>SUMIFS(СВЦЭМ!$C$39:$C$782,СВЦЭМ!$A$39:$A$782,$A70,СВЦЭМ!$B$39:$B$782,L$47)+'СЕТ СН'!$G$12+СВЦЭМ!$D$10+'СЕТ СН'!$G$5-'СЕТ СН'!$G$20</f>
        <v>3798.9981030099998</v>
      </c>
      <c r="M70" s="36">
        <f>SUMIFS(СВЦЭМ!$C$39:$C$782,СВЦЭМ!$A$39:$A$782,$A70,СВЦЭМ!$B$39:$B$782,M$47)+'СЕТ СН'!$G$12+СВЦЭМ!$D$10+'СЕТ СН'!$G$5-'СЕТ СН'!$G$20</f>
        <v>3795.6434103900001</v>
      </c>
      <c r="N70" s="36">
        <f>SUMIFS(СВЦЭМ!$C$39:$C$782,СВЦЭМ!$A$39:$A$782,$A70,СВЦЭМ!$B$39:$B$782,N$47)+'СЕТ СН'!$G$12+СВЦЭМ!$D$10+'СЕТ СН'!$G$5-'СЕТ СН'!$G$20</f>
        <v>3787.7411869099997</v>
      </c>
      <c r="O70" s="36">
        <f>SUMIFS(СВЦЭМ!$C$39:$C$782,СВЦЭМ!$A$39:$A$782,$A70,СВЦЭМ!$B$39:$B$782,O$47)+'СЕТ СН'!$G$12+СВЦЭМ!$D$10+'СЕТ СН'!$G$5-'СЕТ СН'!$G$20</f>
        <v>3801.5355372499998</v>
      </c>
      <c r="P70" s="36">
        <f>SUMIFS(СВЦЭМ!$C$39:$C$782,СВЦЭМ!$A$39:$A$782,$A70,СВЦЭМ!$B$39:$B$782,P$47)+'СЕТ СН'!$G$12+СВЦЭМ!$D$10+'СЕТ СН'!$G$5-'СЕТ СН'!$G$20</f>
        <v>3818.9483419899998</v>
      </c>
      <c r="Q70" s="36">
        <f>SUMIFS(СВЦЭМ!$C$39:$C$782,СВЦЭМ!$A$39:$A$782,$A70,СВЦЭМ!$B$39:$B$782,Q$47)+'СЕТ СН'!$G$12+СВЦЭМ!$D$10+'СЕТ СН'!$G$5-'СЕТ СН'!$G$20</f>
        <v>3804.99886453</v>
      </c>
      <c r="R70" s="36">
        <f>SUMIFS(СВЦЭМ!$C$39:$C$782,СВЦЭМ!$A$39:$A$782,$A70,СВЦЭМ!$B$39:$B$782,R$47)+'СЕТ СН'!$G$12+СВЦЭМ!$D$10+'СЕТ СН'!$G$5-'СЕТ СН'!$G$20</f>
        <v>3792.8740809399997</v>
      </c>
      <c r="S70" s="36">
        <f>SUMIFS(СВЦЭМ!$C$39:$C$782,СВЦЭМ!$A$39:$A$782,$A70,СВЦЭМ!$B$39:$B$782,S$47)+'СЕТ СН'!$G$12+СВЦЭМ!$D$10+'СЕТ СН'!$G$5-'СЕТ СН'!$G$20</f>
        <v>3819.4835556099997</v>
      </c>
      <c r="T70" s="36">
        <f>SUMIFS(СВЦЭМ!$C$39:$C$782,СВЦЭМ!$A$39:$A$782,$A70,СВЦЭМ!$B$39:$B$782,T$47)+'СЕТ СН'!$G$12+СВЦЭМ!$D$10+'СЕТ СН'!$G$5-'СЕТ СН'!$G$20</f>
        <v>3808.4457382299997</v>
      </c>
      <c r="U70" s="36">
        <f>SUMIFS(СВЦЭМ!$C$39:$C$782,СВЦЭМ!$A$39:$A$782,$A70,СВЦЭМ!$B$39:$B$782,U$47)+'СЕТ СН'!$G$12+СВЦЭМ!$D$10+'СЕТ СН'!$G$5-'СЕТ СН'!$G$20</f>
        <v>3809.9640019799999</v>
      </c>
      <c r="V70" s="36">
        <f>SUMIFS(СВЦЭМ!$C$39:$C$782,СВЦЭМ!$A$39:$A$782,$A70,СВЦЭМ!$B$39:$B$782,V$47)+'СЕТ СН'!$G$12+СВЦЭМ!$D$10+'СЕТ СН'!$G$5-'СЕТ СН'!$G$20</f>
        <v>3808.2002729699998</v>
      </c>
      <c r="W70" s="36">
        <f>SUMIFS(СВЦЭМ!$C$39:$C$782,СВЦЭМ!$A$39:$A$782,$A70,СВЦЭМ!$B$39:$B$782,W$47)+'СЕТ СН'!$G$12+СВЦЭМ!$D$10+'СЕТ СН'!$G$5-'СЕТ СН'!$G$20</f>
        <v>3812.9482915899998</v>
      </c>
      <c r="X70" s="36">
        <f>SUMIFS(СВЦЭМ!$C$39:$C$782,СВЦЭМ!$A$39:$A$782,$A70,СВЦЭМ!$B$39:$B$782,X$47)+'СЕТ СН'!$G$12+СВЦЭМ!$D$10+'СЕТ СН'!$G$5-'СЕТ СН'!$G$20</f>
        <v>3886.2375631200002</v>
      </c>
      <c r="Y70" s="36">
        <f>SUMIFS(СВЦЭМ!$C$39:$C$782,СВЦЭМ!$A$39:$A$782,$A70,СВЦЭМ!$B$39:$B$782,Y$47)+'СЕТ СН'!$G$12+СВЦЭМ!$D$10+'СЕТ СН'!$G$5-'СЕТ СН'!$G$20</f>
        <v>3987.0593591500001</v>
      </c>
    </row>
    <row r="71" spans="1:27" ht="15.75" x14ac:dyDescent="0.2">
      <c r="A71" s="35">
        <f t="shared" si="1"/>
        <v>45528</v>
      </c>
      <c r="B71" s="36">
        <f>SUMIFS(СВЦЭМ!$C$39:$C$782,СВЦЭМ!$A$39:$A$782,$A71,СВЦЭМ!$B$39:$B$782,B$47)+'СЕТ СН'!$G$12+СВЦЭМ!$D$10+'СЕТ СН'!$G$5-'СЕТ СН'!$G$20</f>
        <v>3953.3254461500001</v>
      </c>
      <c r="C71" s="36">
        <f>SUMIFS(СВЦЭМ!$C$39:$C$782,СВЦЭМ!$A$39:$A$782,$A71,СВЦЭМ!$B$39:$B$782,C$47)+'СЕТ СН'!$G$12+СВЦЭМ!$D$10+'СЕТ СН'!$G$5-'СЕТ СН'!$G$20</f>
        <v>4026.35464357</v>
      </c>
      <c r="D71" s="36">
        <f>SUMIFS(СВЦЭМ!$C$39:$C$782,СВЦЭМ!$A$39:$A$782,$A71,СВЦЭМ!$B$39:$B$782,D$47)+'СЕТ СН'!$G$12+СВЦЭМ!$D$10+'СЕТ СН'!$G$5-'СЕТ СН'!$G$20</f>
        <v>4063.9715595399998</v>
      </c>
      <c r="E71" s="36">
        <f>SUMIFS(СВЦЭМ!$C$39:$C$782,СВЦЭМ!$A$39:$A$782,$A71,СВЦЭМ!$B$39:$B$782,E$47)+'СЕТ СН'!$G$12+СВЦЭМ!$D$10+'СЕТ СН'!$G$5-'СЕТ СН'!$G$20</f>
        <v>4104.5372655299998</v>
      </c>
      <c r="F71" s="36">
        <f>SUMIFS(СВЦЭМ!$C$39:$C$782,СВЦЭМ!$A$39:$A$782,$A71,СВЦЭМ!$B$39:$B$782,F$47)+'СЕТ СН'!$G$12+СВЦЭМ!$D$10+'СЕТ СН'!$G$5-'СЕТ СН'!$G$20</f>
        <v>4108.5155037799996</v>
      </c>
      <c r="G71" s="36">
        <f>SUMIFS(СВЦЭМ!$C$39:$C$782,СВЦЭМ!$A$39:$A$782,$A71,СВЦЭМ!$B$39:$B$782,G$47)+'СЕТ СН'!$G$12+СВЦЭМ!$D$10+'СЕТ СН'!$G$5-'СЕТ СН'!$G$20</f>
        <v>4091.0413821000002</v>
      </c>
      <c r="H71" s="36">
        <f>SUMIFS(СВЦЭМ!$C$39:$C$782,СВЦЭМ!$A$39:$A$782,$A71,СВЦЭМ!$B$39:$B$782,H$47)+'СЕТ СН'!$G$12+СВЦЭМ!$D$10+'СЕТ СН'!$G$5-'СЕТ СН'!$G$20</f>
        <v>4059.2420449299998</v>
      </c>
      <c r="I71" s="36">
        <f>SUMIFS(СВЦЭМ!$C$39:$C$782,СВЦЭМ!$A$39:$A$782,$A71,СВЦЭМ!$B$39:$B$782,I$47)+'СЕТ СН'!$G$12+СВЦЭМ!$D$10+'СЕТ СН'!$G$5-'СЕТ СН'!$G$20</f>
        <v>3961.3808729299999</v>
      </c>
      <c r="J71" s="36">
        <f>SUMIFS(СВЦЭМ!$C$39:$C$782,СВЦЭМ!$A$39:$A$782,$A71,СВЦЭМ!$B$39:$B$782,J$47)+'СЕТ СН'!$G$12+СВЦЭМ!$D$10+'СЕТ СН'!$G$5-'СЕТ СН'!$G$20</f>
        <v>3865.2708750399997</v>
      </c>
      <c r="K71" s="36">
        <f>SUMIFS(СВЦЭМ!$C$39:$C$782,СВЦЭМ!$A$39:$A$782,$A71,СВЦЭМ!$B$39:$B$782,K$47)+'СЕТ СН'!$G$12+СВЦЭМ!$D$10+'СЕТ СН'!$G$5-'СЕТ СН'!$G$20</f>
        <v>3745.8747681</v>
      </c>
      <c r="L71" s="36">
        <f>SUMIFS(СВЦЭМ!$C$39:$C$782,СВЦЭМ!$A$39:$A$782,$A71,СВЦЭМ!$B$39:$B$782,L$47)+'СЕТ СН'!$G$12+СВЦЭМ!$D$10+'СЕТ СН'!$G$5-'СЕТ СН'!$G$20</f>
        <v>3722.7910669399998</v>
      </c>
      <c r="M71" s="36">
        <f>SUMIFS(СВЦЭМ!$C$39:$C$782,СВЦЭМ!$A$39:$A$782,$A71,СВЦЭМ!$B$39:$B$782,M$47)+'СЕТ СН'!$G$12+СВЦЭМ!$D$10+'СЕТ СН'!$G$5-'СЕТ СН'!$G$20</f>
        <v>3747.60355772</v>
      </c>
      <c r="N71" s="36">
        <f>SUMIFS(СВЦЭМ!$C$39:$C$782,СВЦЭМ!$A$39:$A$782,$A71,СВЦЭМ!$B$39:$B$782,N$47)+'СЕТ СН'!$G$12+СВЦЭМ!$D$10+'СЕТ СН'!$G$5-'СЕТ СН'!$G$20</f>
        <v>3834.7299974099997</v>
      </c>
      <c r="O71" s="36">
        <f>SUMIFS(СВЦЭМ!$C$39:$C$782,СВЦЭМ!$A$39:$A$782,$A71,СВЦЭМ!$B$39:$B$782,O$47)+'СЕТ СН'!$G$12+СВЦЭМ!$D$10+'СЕТ СН'!$G$5-'СЕТ СН'!$G$20</f>
        <v>3826.8313024299996</v>
      </c>
      <c r="P71" s="36">
        <f>SUMIFS(СВЦЭМ!$C$39:$C$782,СВЦЭМ!$A$39:$A$782,$A71,СВЦЭМ!$B$39:$B$782,P$47)+'СЕТ СН'!$G$12+СВЦЭМ!$D$10+'СЕТ СН'!$G$5-'СЕТ СН'!$G$20</f>
        <v>3830.9069124999996</v>
      </c>
      <c r="Q71" s="36">
        <f>SUMIFS(СВЦЭМ!$C$39:$C$782,СВЦЭМ!$A$39:$A$782,$A71,СВЦЭМ!$B$39:$B$782,Q$47)+'СЕТ СН'!$G$12+СВЦЭМ!$D$10+'СЕТ СН'!$G$5-'СЕТ СН'!$G$20</f>
        <v>3844.0466753700002</v>
      </c>
      <c r="R71" s="36">
        <f>SUMIFS(СВЦЭМ!$C$39:$C$782,СВЦЭМ!$A$39:$A$782,$A71,СВЦЭМ!$B$39:$B$782,R$47)+'СЕТ СН'!$G$12+СВЦЭМ!$D$10+'СЕТ СН'!$G$5-'СЕТ СН'!$G$20</f>
        <v>3847.4153250099998</v>
      </c>
      <c r="S71" s="36">
        <f>SUMIFS(СВЦЭМ!$C$39:$C$782,СВЦЭМ!$A$39:$A$782,$A71,СВЦЭМ!$B$39:$B$782,S$47)+'СЕТ СН'!$G$12+СВЦЭМ!$D$10+'СЕТ СН'!$G$5-'СЕТ СН'!$G$20</f>
        <v>3861.96216473</v>
      </c>
      <c r="T71" s="36">
        <f>SUMIFS(СВЦЭМ!$C$39:$C$782,СВЦЭМ!$A$39:$A$782,$A71,СВЦЭМ!$B$39:$B$782,T$47)+'СЕТ СН'!$G$12+СВЦЭМ!$D$10+'СЕТ СН'!$G$5-'СЕТ СН'!$G$20</f>
        <v>3846.1485325699996</v>
      </c>
      <c r="U71" s="36">
        <f>SUMIFS(СВЦЭМ!$C$39:$C$782,СВЦЭМ!$A$39:$A$782,$A71,СВЦЭМ!$B$39:$B$782,U$47)+'СЕТ СН'!$G$12+СВЦЭМ!$D$10+'СЕТ СН'!$G$5-'СЕТ СН'!$G$20</f>
        <v>3860.1505934699999</v>
      </c>
      <c r="V71" s="36">
        <f>SUMIFS(СВЦЭМ!$C$39:$C$782,СВЦЭМ!$A$39:$A$782,$A71,СВЦЭМ!$B$39:$B$782,V$47)+'СЕТ СН'!$G$12+СВЦЭМ!$D$10+'СЕТ СН'!$G$5-'СЕТ СН'!$G$20</f>
        <v>3861.7362754300002</v>
      </c>
      <c r="W71" s="36">
        <f>SUMIFS(СВЦЭМ!$C$39:$C$782,СВЦЭМ!$A$39:$A$782,$A71,СВЦЭМ!$B$39:$B$782,W$47)+'СЕТ СН'!$G$12+СВЦЭМ!$D$10+'СЕТ СН'!$G$5-'СЕТ СН'!$G$20</f>
        <v>3847.5647080399999</v>
      </c>
      <c r="X71" s="36">
        <f>SUMIFS(СВЦЭМ!$C$39:$C$782,СВЦЭМ!$A$39:$A$782,$A71,СВЦЭМ!$B$39:$B$782,X$47)+'СЕТ СН'!$G$12+СВЦЭМ!$D$10+'СЕТ СН'!$G$5-'СЕТ СН'!$G$20</f>
        <v>3888.5011488</v>
      </c>
      <c r="Y71" s="36">
        <f>SUMIFS(СВЦЭМ!$C$39:$C$782,СВЦЭМ!$A$39:$A$782,$A71,СВЦЭМ!$B$39:$B$782,Y$47)+'СЕТ СН'!$G$12+СВЦЭМ!$D$10+'СЕТ СН'!$G$5-'СЕТ СН'!$G$20</f>
        <v>3978.64837567</v>
      </c>
    </row>
    <row r="72" spans="1:27" ht="15.75" x14ac:dyDescent="0.2">
      <c r="A72" s="35">
        <f t="shared" si="1"/>
        <v>45529</v>
      </c>
      <c r="B72" s="36">
        <f>SUMIFS(СВЦЭМ!$C$39:$C$782,СВЦЭМ!$A$39:$A$782,$A72,СВЦЭМ!$B$39:$B$782,B$47)+'СЕТ СН'!$G$12+СВЦЭМ!$D$10+'СЕТ СН'!$G$5-'СЕТ СН'!$G$20</f>
        <v>3957.6419264799997</v>
      </c>
      <c r="C72" s="36">
        <f>SUMIFS(СВЦЭМ!$C$39:$C$782,СВЦЭМ!$A$39:$A$782,$A72,СВЦЭМ!$B$39:$B$782,C$47)+'СЕТ СН'!$G$12+СВЦЭМ!$D$10+'СЕТ СН'!$G$5-'СЕТ СН'!$G$20</f>
        <v>4017.3878546599999</v>
      </c>
      <c r="D72" s="36">
        <f>SUMIFS(СВЦЭМ!$C$39:$C$782,СВЦЭМ!$A$39:$A$782,$A72,СВЦЭМ!$B$39:$B$782,D$47)+'СЕТ СН'!$G$12+СВЦЭМ!$D$10+'СЕТ СН'!$G$5-'СЕТ СН'!$G$20</f>
        <v>4037.7532729999998</v>
      </c>
      <c r="E72" s="36">
        <f>SUMIFS(СВЦЭМ!$C$39:$C$782,СВЦЭМ!$A$39:$A$782,$A72,СВЦЭМ!$B$39:$B$782,E$47)+'СЕТ СН'!$G$12+СВЦЭМ!$D$10+'СЕТ СН'!$G$5-'СЕТ СН'!$G$20</f>
        <v>4045.3212368099998</v>
      </c>
      <c r="F72" s="36">
        <f>SUMIFS(СВЦЭМ!$C$39:$C$782,СВЦЭМ!$A$39:$A$782,$A72,СВЦЭМ!$B$39:$B$782,F$47)+'СЕТ СН'!$G$12+СВЦЭМ!$D$10+'СЕТ СН'!$G$5-'СЕТ СН'!$G$20</f>
        <v>4092.5987490899997</v>
      </c>
      <c r="G72" s="36">
        <f>SUMIFS(СВЦЭМ!$C$39:$C$782,СВЦЭМ!$A$39:$A$782,$A72,СВЦЭМ!$B$39:$B$782,G$47)+'СЕТ СН'!$G$12+СВЦЭМ!$D$10+'СЕТ СН'!$G$5-'СЕТ СН'!$G$20</f>
        <v>4081.9423693700001</v>
      </c>
      <c r="H72" s="36">
        <f>SUMIFS(СВЦЭМ!$C$39:$C$782,СВЦЭМ!$A$39:$A$782,$A72,СВЦЭМ!$B$39:$B$782,H$47)+'СЕТ СН'!$G$12+СВЦЭМ!$D$10+'СЕТ СН'!$G$5-'СЕТ СН'!$G$20</f>
        <v>4055.2821720900001</v>
      </c>
      <c r="I72" s="36">
        <f>SUMIFS(СВЦЭМ!$C$39:$C$782,СВЦЭМ!$A$39:$A$782,$A72,СВЦЭМ!$B$39:$B$782,I$47)+'СЕТ СН'!$G$12+СВЦЭМ!$D$10+'СЕТ СН'!$G$5-'СЕТ СН'!$G$20</f>
        <v>4004.0913279799997</v>
      </c>
      <c r="J72" s="36">
        <f>SUMIFS(СВЦЭМ!$C$39:$C$782,СВЦЭМ!$A$39:$A$782,$A72,СВЦЭМ!$B$39:$B$782,J$47)+'СЕТ СН'!$G$12+СВЦЭМ!$D$10+'СЕТ СН'!$G$5-'СЕТ СН'!$G$20</f>
        <v>3927.4681237699997</v>
      </c>
      <c r="K72" s="36">
        <f>SUMIFS(СВЦЭМ!$C$39:$C$782,СВЦЭМ!$A$39:$A$782,$A72,СВЦЭМ!$B$39:$B$782,K$47)+'СЕТ СН'!$G$12+СВЦЭМ!$D$10+'СЕТ СН'!$G$5-'СЕТ СН'!$G$20</f>
        <v>3834.5218443100002</v>
      </c>
      <c r="L72" s="36">
        <f>SUMIFS(СВЦЭМ!$C$39:$C$782,СВЦЭМ!$A$39:$A$782,$A72,СВЦЭМ!$B$39:$B$782,L$47)+'СЕТ СН'!$G$12+СВЦЭМ!$D$10+'СЕТ СН'!$G$5-'СЕТ СН'!$G$20</f>
        <v>3782.5948420200002</v>
      </c>
      <c r="M72" s="36">
        <f>SUMIFS(СВЦЭМ!$C$39:$C$782,СВЦЭМ!$A$39:$A$782,$A72,СВЦЭМ!$B$39:$B$782,M$47)+'СЕТ СН'!$G$12+СВЦЭМ!$D$10+'СЕТ СН'!$G$5-'СЕТ СН'!$G$20</f>
        <v>3751.3767936899999</v>
      </c>
      <c r="N72" s="36">
        <f>SUMIFS(СВЦЭМ!$C$39:$C$782,СВЦЭМ!$A$39:$A$782,$A72,СВЦЭМ!$B$39:$B$782,N$47)+'СЕТ СН'!$G$12+СВЦЭМ!$D$10+'СЕТ СН'!$G$5-'СЕТ СН'!$G$20</f>
        <v>3734.8008154899999</v>
      </c>
      <c r="O72" s="36">
        <f>SUMIFS(СВЦЭМ!$C$39:$C$782,СВЦЭМ!$A$39:$A$782,$A72,СВЦЭМ!$B$39:$B$782,O$47)+'СЕТ СН'!$G$12+СВЦЭМ!$D$10+'СЕТ СН'!$G$5-'СЕТ СН'!$G$20</f>
        <v>3739.6193491200002</v>
      </c>
      <c r="P72" s="36">
        <f>SUMIFS(СВЦЭМ!$C$39:$C$782,СВЦЭМ!$A$39:$A$782,$A72,СВЦЭМ!$B$39:$B$782,P$47)+'СЕТ СН'!$G$12+СВЦЭМ!$D$10+'СЕТ СН'!$G$5-'СЕТ СН'!$G$20</f>
        <v>3740.4560588599998</v>
      </c>
      <c r="Q72" s="36">
        <f>SUMIFS(СВЦЭМ!$C$39:$C$782,СВЦЭМ!$A$39:$A$782,$A72,СВЦЭМ!$B$39:$B$782,Q$47)+'СЕТ СН'!$G$12+СВЦЭМ!$D$10+'СЕТ СН'!$G$5-'СЕТ СН'!$G$20</f>
        <v>3741.2546370599998</v>
      </c>
      <c r="R72" s="36">
        <f>SUMIFS(СВЦЭМ!$C$39:$C$782,СВЦЭМ!$A$39:$A$782,$A72,СВЦЭМ!$B$39:$B$782,R$47)+'СЕТ СН'!$G$12+СВЦЭМ!$D$10+'СЕТ СН'!$G$5-'СЕТ СН'!$G$20</f>
        <v>3764.6354029599997</v>
      </c>
      <c r="S72" s="36">
        <f>SUMIFS(СВЦЭМ!$C$39:$C$782,СВЦЭМ!$A$39:$A$782,$A72,СВЦЭМ!$B$39:$B$782,S$47)+'СЕТ СН'!$G$12+СВЦЭМ!$D$10+'СЕТ СН'!$G$5-'СЕТ СН'!$G$20</f>
        <v>3747.4686786000002</v>
      </c>
      <c r="T72" s="36">
        <f>SUMIFS(СВЦЭМ!$C$39:$C$782,СВЦЭМ!$A$39:$A$782,$A72,СВЦЭМ!$B$39:$B$782,T$47)+'СЕТ СН'!$G$12+СВЦЭМ!$D$10+'СЕТ СН'!$G$5-'СЕТ СН'!$G$20</f>
        <v>3730.0615864399997</v>
      </c>
      <c r="U72" s="36">
        <f>SUMIFS(СВЦЭМ!$C$39:$C$782,СВЦЭМ!$A$39:$A$782,$A72,СВЦЭМ!$B$39:$B$782,U$47)+'СЕТ СН'!$G$12+СВЦЭМ!$D$10+'СЕТ СН'!$G$5-'СЕТ СН'!$G$20</f>
        <v>3730.30870478</v>
      </c>
      <c r="V72" s="36">
        <f>SUMIFS(СВЦЭМ!$C$39:$C$782,СВЦЭМ!$A$39:$A$782,$A72,СВЦЭМ!$B$39:$B$782,V$47)+'СЕТ СН'!$G$12+СВЦЭМ!$D$10+'СЕТ СН'!$G$5-'СЕТ СН'!$G$20</f>
        <v>3721.4024025199997</v>
      </c>
      <c r="W72" s="36">
        <f>SUMIFS(СВЦЭМ!$C$39:$C$782,СВЦЭМ!$A$39:$A$782,$A72,СВЦЭМ!$B$39:$B$782,W$47)+'СЕТ СН'!$G$12+СВЦЭМ!$D$10+'СЕТ СН'!$G$5-'СЕТ СН'!$G$20</f>
        <v>3705.0042587799999</v>
      </c>
      <c r="X72" s="36">
        <f>SUMIFS(СВЦЭМ!$C$39:$C$782,СВЦЭМ!$A$39:$A$782,$A72,СВЦЭМ!$B$39:$B$782,X$47)+'СЕТ СН'!$G$12+СВЦЭМ!$D$10+'СЕТ СН'!$G$5-'СЕТ СН'!$G$20</f>
        <v>3781.7081630299999</v>
      </c>
      <c r="Y72" s="36">
        <f>SUMIFS(СВЦЭМ!$C$39:$C$782,СВЦЭМ!$A$39:$A$782,$A72,СВЦЭМ!$B$39:$B$782,Y$47)+'СЕТ СН'!$G$12+СВЦЭМ!$D$10+'СЕТ СН'!$G$5-'СЕТ СН'!$G$20</f>
        <v>3870.3987425599998</v>
      </c>
    </row>
    <row r="73" spans="1:27" ht="15.75" x14ac:dyDescent="0.2">
      <c r="A73" s="35">
        <f t="shared" si="1"/>
        <v>45530</v>
      </c>
      <c r="B73" s="36">
        <f>SUMIFS(СВЦЭМ!$C$39:$C$782,СВЦЭМ!$A$39:$A$782,$A73,СВЦЭМ!$B$39:$B$782,B$47)+'СЕТ СН'!$G$12+СВЦЭМ!$D$10+'СЕТ СН'!$G$5-'СЕТ СН'!$G$20</f>
        <v>3955.5664045399999</v>
      </c>
      <c r="C73" s="36">
        <f>SUMIFS(СВЦЭМ!$C$39:$C$782,СВЦЭМ!$A$39:$A$782,$A73,СВЦЭМ!$B$39:$B$782,C$47)+'СЕТ СН'!$G$12+СВЦЭМ!$D$10+'СЕТ СН'!$G$5-'СЕТ СН'!$G$20</f>
        <v>4046.5282909899997</v>
      </c>
      <c r="D73" s="36">
        <f>SUMIFS(СВЦЭМ!$C$39:$C$782,СВЦЭМ!$A$39:$A$782,$A73,СВЦЭМ!$B$39:$B$782,D$47)+'СЕТ СН'!$G$12+СВЦЭМ!$D$10+'СЕТ СН'!$G$5-'СЕТ СН'!$G$20</f>
        <v>4086.7248991199999</v>
      </c>
      <c r="E73" s="36">
        <f>SUMIFS(СВЦЭМ!$C$39:$C$782,СВЦЭМ!$A$39:$A$782,$A73,СВЦЭМ!$B$39:$B$782,E$47)+'СЕТ СН'!$G$12+СВЦЭМ!$D$10+'СЕТ СН'!$G$5-'СЕТ СН'!$G$20</f>
        <v>4099.2782666799994</v>
      </c>
      <c r="F73" s="36">
        <f>SUMIFS(СВЦЭМ!$C$39:$C$782,СВЦЭМ!$A$39:$A$782,$A73,СВЦЭМ!$B$39:$B$782,F$47)+'СЕТ СН'!$G$12+СВЦЭМ!$D$10+'СЕТ СН'!$G$5-'СЕТ СН'!$G$20</f>
        <v>4115.3428474000002</v>
      </c>
      <c r="G73" s="36">
        <f>SUMIFS(СВЦЭМ!$C$39:$C$782,СВЦЭМ!$A$39:$A$782,$A73,СВЦЭМ!$B$39:$B$782,G$47)+'СЕТ СН'!$G$12+СВЦЭМ!$D$10+'СЕТ СН'!$G$5-'СЕТ СН'!$G$20</f>
        <v>4078.1723185800001</v>
      </c>
      <c r="H73" s="36">
        <f>SUMIFS(СВЦЭМ!$C$39:$C$782,СВЦЭМ!$A$39:$A$782,$A73,СВЦЭМ!$B$39:$B$782,H$47)+'СЕТ СН'!$G$12+СВЦЭМ!$D$10+'СЕТ СН'!$G$5-'СЕТ СН'!$G$20</f>
        <v>4042.9006049999998</v>
      </c>
      <c r="I73" s="36">
        <f>SUMIFS(СВЦЭМ!$C$39:$C$782,СВЦЭМ!$A$39:$A$782,$A73,СВЦЭМ!$B$39:$B$782,I$47)+'СЕТ СН'!$G$12+СВЦЭМ!$D$10+'СЕТ СН'!$G$5-'СЕТ СН'!$G$20</f>
        <v>3953.6931298199997</v>
      </c>
      <c r="J73" s="36">
        <f>SUMIFS(СВЦЭМ!$C$39:$C$782,СВЦЭМ!$A$39:$A$782,$A73,СВЦЭМ!$B$39:$B$782,J$47)+'СЕТ СН'!$G$12+СВЦЭМ!$D$10+'СЕТ СН'!$G$5-'СЕТ СН'!$G$20</f>
        <v>3845.4689355099999</v>
      </c>
      <c r="K73" s="36">
        <f>SUMIFS(СВЦЭМ!$C$39:$C$782,СВЦЭМ!$A$39:$A$782,$A73,СВЦЭМ!$B$39:$B$782,K$47)+'СЕТ СН'!$G$12+СВЦЭМ!$D$10+'СЕТ СН'!$G$5-'СЕТ СН'!$G$20</f>
        <v>3761.2282215599998</v>
      </c>
      <c r="L73" s="36">
        <f>SUMIFS(СВЦЭМ!$C$39:$C$782,СВЦЭМ!$A$39:$A$782,$A73,СВЦЭМ!$B$39:$B$782,L$47)+'СЕТ СН'!$G$12+СВЦЭМ!$D$10+'СЕТ СН'!$G$5-'СЕТ СН'!$G$20</f>
        <v>3740.3065574900002</v>
      </c>
      <c r="M73" s="36">
        <f>SUMIFS(СВЦЭМ!$C$39:$C$782,СВЦЭМ!$A$39:$A$782,$A73,СВЦЭМ!$B$39:$B$782,M$47)+'СЕТ СН'!$G$12+СВЦЭМ!$D$10+'СЕТ СН'!$G$5-'СЕТ СН'!$G$20</f>
        <v>3728.5722274999998</v>
      </c>
      <c r="N73" s="36">
        <f>SUMIFS(СВЦЭМ!$C$39:$C$782,СВЦЭМ!$A$39:$A$782,$A73,СВЦЭМ!$B$39:$B$782,N$47)+'СЕТ СН'!$G$12+СВЦЭМ!$D$10+'СЕТ СН'!$G$5-'СЕТ СН'!$G$20</f>
        <v>3735.8174851599997</v>
      </c>
      <c r="O73" s="36">
        <f>SUMIFS(СВЦЭМ!$C$39:$C$782,СВЦЭМ!$A$39:$A$782,$A73,СВЦЭМ!$B$39:$B$782,O$47)+'СЕТ СН'!$G$12+СВЦЭМ!$D$10+'СЕТ СН'!$G$5-'СЕТ СН'!$G$20</f>
        <v>3731.1939689599999</v>
      </c>
      <c r="P73" s="36">
        <f>SUMIFS(СВЦЭМ!$C$39:$C$782,СВЦЭМ!$A$39:$A$782,$A73,СВЦЭМ!$B$39:$B$782,P$47)+'СЕТ СН'!$G$12+СВЦЭМ!$D$10+'СЕТ СН'!$G$5-'СЕТ СН'!$G$20</f>
        <v>3738.56060996</v>
      </c>
      <c r="Q73" s="36">
        <f>SUMIFS(СВЦЭМ!$C$39:$C$782,СВЦЭМ!$A$39:$A$782,$A73,СВЦЭМ!$B$39:$B$782,Q$47)+'СЕТ СН'!$G$12+СВЦЭМ!$D$10+'СЕТ СН'!$G$5-'СЕТ СН'!$G$20</f>
        <v>3734.9014921600001</v>
      </c>
      <c r="R73" s="36">
        <f>SUMIFS(СВЦЭМ!$C$39:$C$782,СВЦЭМ!$A$39:$A$782,$A73,СВЦЭМ!$B$39:$B$782,R$47)+'СЕТ СН'!$G$12+СВЦЭМ!$D$10+'СЕТ СН'!$G$5-'СЕТ СН'!$G$20</f>
        <v>3740.1999358900002</v>
      </c>
      <c r="S73" s="36">
        <f>SUMIFS(СВЦЭМ!$C$39:$C$782,СВЦЭМ!$A$39:$A$782,$A73,СВЦЭМ!$B$39:$B$782,S$47)+'СЕТ СН'!$G$12+СВЦЭМ!$D$10+'СЕТ СН'!$G$5-'СЕТ СН'!$G$20</f>
        <v>3754.3978884500002</v>
      </c>
      <c r="T73" s="36">
        <f>SUMIFS(СВЦЭМ!$C$39:$C$782,СВЦЭМ!$A$39:$A$782,$A73,СВЦЭМ!$B$39:$B$782,T$47)+'СЕТ СН'!$G$12+СВЦЭМ!$D$10+'СЕТ СН'!$G$5-'СЕТ СН'!$G$20</f>
        <v>3739.0161818500001</v>
      </c>
      <c r="U73" s="36">
        <f>SUMIFS(СВЦЭМ!$C$39:$C$782,СВЦЭМ!$A$39:$A$782,$A73,СВЦЭМ!$B$39:$B$782,U$47)+'СЕТ СН'!$G$12+СВЦЭМ!$D$10+'СЕТ СН'!$G$5-'СЕТ СН'!$G$20</f>
        <v>3739.3348959999998</v>
      </c>
      <c r="V73" s="36">
        <f>SUMIFS(СВЦЭМ!$C$39:$C$782,СВЦЭМ!$A$39:$A$782,$A73,СВЦЭМ!$B$39:$B$782,V$47)+'СЕТ СН'!$G$12+СВЦЭМ!$D$10+'СЕТ СН'!$G$5-'СЕТ СН'!$G$20</f>
        <v>3729.2596799499997</v>
      </c>
      <c r="W73" s="36">
        <f>SUMIFS(СВЦЭМ!$C$39:$C$782,СВЦЭМ!$A$39:$A$782,$A73,СВЦЭМ!$B$39:$B$782,W$47)+'СЕТ СН'!$G$12+СВЦЭМ!$D$10+'СЕТ СН'!$G$5-'СЕТ СН'!$G$20</f>
        <v>3730.7000655299998</v>
      </c>
      <c r="X73" s="36">
        <f>SUMIFS(СВЦЭМ!$C$39:$C$782,СВЦЭМ!$A$39:$A$782,$A73,СВЦЭМ!$B$39:$B$782,X$47)+'СЕТ СН'!$G$12+СВЦЭМ!$D$10+'СЕТ СН'!$G$5-'СЕТ СН'!$G$20</f>
        <v>3800.5499456699999</v>
      </c>
      <c r="Y73" s="36">
        <f>SUMIFS(СВЦЭМ!$C$39:$C$782,СВЦЭМ!$A$39:$A$782,$A73,СВЦЭМ!$B$39:$B$782,Y$47)+'СЕТ СН'!$G$12+СВЦЭМ!$D$10+'СЕТ СН'!$G$5-'СЕТ СН'!$G$20</f>
        <v>3849.7184307899997</v>
      </c>
    </row>
    <row r="74" spans="1:27" ht="15.75" x14ac:dyDescent="0.2">
      <c r="A74" s="35">
        <f t="shared" si="1"/>
        <v>45531</v>
      </c>
      <c r="B74" s="36">
        <f>SUMIFS(СВЦЭМ!$C$39:$C$782,СВЦЭМ!$A$39:$A$782,$A74,СВЦЭМ!$B$39:$B$782,B$47)+'СЕТ СН'!$G$12+СВЦЭМ!$D$10+'СЕТ СН'!$G$5-'СЕТ СН'!$G$20</f>
        <v>3777.69117074</v>
      </c>
      <c r="C74" s="36">
        <f>SUMIFS(СВЦЭМ!$C$39:$C$782,СВЦЭМ!$A$39:$A$782,$A74,СВЦЭМ!$B$39:$B$782,C$47)+'СЕТ СН'!$G$12+СВЦЭМ!$D$10+'СЕТ СН'!$G$5-'СЕТ СН'!$G$20</f>
        <v>3811.9316856199998</v>
      </c>
      <c r="D74" s="36">
        <f>SUMIFS(СВЦЭМ!$C$39:$C$782,СВЦЭМ!$A$39:$A$782,$A74,СВЦЭМ!$B$39:$B$782,D$47)+'СЕТ СН'!$G$12+СВЦЭМ!$D$10+'СЕТ СН'!$G$5-'СЕТ СН'!$G$20</f>
        <v>3870.3690337399998</v>
      </c>
      <c r="E74" s="36">
        <f>SUMIFS(СВЦЭМ!$C$39:$C$782,СВЦЭМ!$A$39:$A$782,$A74,СВЦЭМ!$B$39:$B$782,E$47)+'СЕТ СН'!$G$12+СВЦЭМ!$D$10+'СЕТ СН'!$G$5-'СЕТ СН'!$G$20</f>
        <v>3892.8199247299999</v>
      </c>
      <c r="F74" s="36">
        <f>SUMIFS(СВЦЭМ!$C$39:$C$782,СВЦЭМ!$A$39:$A$782,$A74,СВЦЭМ!$B$39:$B$782,F$47)+'СЕТ СН'!$G$12+СВЦЭМ!$D$10+'СЕТ СН'!$G$5-'СЕТ СН'!$G$20</f>
        <v>3895.1408057099998</v>
      </c>
      <c r="G74" s="36">
        <f>SUMIFS(СВЦЭМ!$C$39:$C$782,СВЦЭМ!$A$39:$A$782,$A74,СВЦЭМ!$B$39:$B$782,G$47)+'СЕТ СН'!$G$12+СВЦЭМ!$D$10+'СЕТ СН'!$G$5-'СЕТ СН'!$G$20</f>
        <v>3871.1453975699997</v>
      </c>
      <c r="H74" s="36">
        <f>SUMIFS(СВЦЭМ!$C$39:$C$782,СВЦЭМ!$A$39:$A$782,$A74,СВЦЭМ!$B$39:$B$782,H$47)+'СЕТ СН'!$G$12+СВЦЭМ!$D$10+'СЕТ СН'!$G$5-'СЕТ СН'!$G$20</f>
        <v>3876.4587886299996</v>
      </c>
      <c r="I74" s="36">
        <f>SUMIFS(СВЦЭМ!$C$39:$C$782,СВЦЭМ!$A$39:$A$782,$A74,СВЦЭМ!$B$39:$B$782,I$47)+'СЕТ СН'!$G$12+СВЦЭМ!$D$10+'СЕТ СН'!$G$5-'СЕТ СН'!$G$20</f>
        <v>3777.46580877</v>
      </c>
      <c r="J74" s="36">
        <f>SUMIFS(СВЦЭМ!$C$39:$C$782,СВЦЭМ!$A$39:$A$782,$A74,СВЦЭМ!$B$39:$B$782,J$47)+'СЕТ СН'!$G$12+СВЦЭМ!$D$10+'СЕТ СН'!$G$5-'СЕТ СН'!$G$20</f>
        <v>3692.3085806999998</v>
      </c>
      <c r="K74" s="36">
        <f>SUMIFS(СВЦЭМ!$C$39:$C$782,СВЦЭМ!$A$39:$A$782,$A74,СВЦЭМ!$B$39:$B$782,K$47)+'СЕТ СН'!$G$12+СВЦЭМ!$D$10+'СЕТ СН'!$G$5-'СЕТ СН'!$G$20</f>
        <v>3605.5338894899996</v>
      </c>
      <c r="L74" s="36">
        <f>SUMIFS(СВЦЭМ!$C$39:$C$782,СВЦЭМ!$A$39:$A$782,$A74,СВЦЭМ!$B$39:$B$782,L$47)+'СЕТ СН'!$G$12+СВЦЭМ!$D$10+'СЕТ СН'!$G$5-'СЕТ СН'!$G$20</f>
        <v>3546.6750813499998</v>
      </c>
      <c r="M74" s="36">
        <f>SUMIFS(СВЦЭМ!$C$39:$C$782,СВЦЭМ!$A$39:$A$782,$A74,СВЦЭМ!$B$39:$B$782,M$47)+'СЕТ СН'!$G$12+СВЦЭМ!$D$10+'СЕТ СН'!$G$5-'СЕТ СН'!$G$20</f>
        <v>3536.68062457</v>
      </c>
      <c r="N74" s="36">
        <f>SUMIFS(СВЦЭМ!$C$39:$C$782,СВЦЭМ!$A$39:$A$782,$A74,СВЦЭМ!$B$39:$B$782,N$47)+'СЕТ СН'!$G$12+СВЦЭМ!$D$10+'СЕТ СН'!$G$5-'СЕТ СН'!$G$20</f>
        <v>3543.8040063199996</v>
      </c>
      <c r="O74" s="36">
        <f>SUMIFS(СВЦЭМ!$C$39:$C$782,СВЦЭМ!$A$39:$A$782,$A74,СВЦЭМ!$B$39:$B$782,O$47)+'СЕТ СН'!$G$12+СВЦЭМ!$D$10+'СЕТ СН'!$G$5-'СЕТ СН'!$G$20</f>
        <v>3529.7747713799999</v>
      </c>
      <c r="P74" s="36">
        <f>SUMIFS(СВЦЭМ!$C$39:$C$782,СВЦЭМ!$A$39:$A$782,$A74,СВЦЭМ!$B$39:$B$782,P$47)+'СЕТ СН'!$G$12+СВЦЭМ!$D$10+'СЕТ СН'!$G$5-'СЕТ СН'!$G$20</f>
        <v>3530.5197196299996</v>
      </c>
      <c r="Q74" s="36">
        <f>SUMIFS(СВЦЭМ!$C$39:$C$782,СВЦЭМ!$A$39:$A$782,$A74,СВЦЭМ!$B$39:$B$782,Q$47)+'СЕТ СН'!$G$12+СВЦЭМ!$D$10+'СЕТ СН'!$G$5-'СЕТ СН'!$G$20</f>
        <v>3532.4082823600002</v>
      </c>
      <c r="R74" s="36">
        <f>SUMIFS(СВЦЭМ!$C$39:$C$782,СВЦЭМ!$A$39:$A$782,$A74,СВЦЭМ!$B$39:$B$782,R$47)+'СЕТ СН'!$G$12+СВЦЭМ!$D$10+'СЕТ СН'!$G$5-'СЕТ СН'!$G$20</f>
        <v>3542.1273531299998</v>
      </c>
      <c r="S74" s="36">
        <f>SUMIFS(СВЦЭМ!$C$39:$C$782,СВЦЭМ!$A$39:$A$782,$A74,СВЦЭМ!$B$39:$B$782,S$47)+'СЕТ СН'!$G$12+СВЦЭМ!$D$10+'СЕТ СН'!$G$5-'СЕТ СН'!$G$20</f>
        <v>3533.61651106</v>
      </c>
      <c r="T74" s="36">
        <f>SUMIFS(СВЦЭМ!$C$39:$C$782,СВЦЭМ!$A$39:$A$782,$A74,СВЦЭМ!$B$39:$B$782,T$47)+'СЕТ СН'!$G$12+СВЦЭМ!$D$10+'СЕТ СН'!$G$5-'СЕТ СН'!$G$20</f>
        <v>3523.7470036599998</v>
      </c>
      <c r="U74" s="36">
        <f>SUMIFS(СВЦЭМ!$C$39:$C$782,СВЦЭМ!$A$39:$A$782,$A74,СВЦЭМ!$B$39:$B$782,U$47)+'СЕТ СН'!$G$12+СВЦЭМ!$D$10+'СЕТ СН'!$G$5-'СЕТ СН'!$G$20</f>
        <v>3564.8033643199997</v>
      </c>
      <c r="V74" s="36">
        <f>SUMIFS(СВЦЭМ!$C$39:$C$782,СВЦЭМ!$A$39:$A$782,$A74,СВЦЭМ!$B$39:$B$782,V$47)+'СЕТ СН'!$G$12+СВЦЭМ!$D$10+'СЕТ СН'!$G$5-'СЕТ СН'!$G$20</f>
        <v>3551.33378971</v>
      </c>
      <c r="W74" s="36">
        <f>SUMIFS(СВЦЭМ!$C$39:$C$782,СВЦЭМ!$A$39:$A$782,$A74,СВЦЭМ!$B$39:$B$782,W$47)+'СЕТ СН'!$G$12+СВЦЭМ!$D$10+'СЕТ СН'!$G$5-'СЕТ СН'!$G$20</f>
        <v>3557.6599389100002</v>
      </c>
      <c r="X74" s="36">
        <f>SUMIFS(СВЦЭМ!$C$39:$C$782,СВЦЭМ!$A$39:$A$782,$A74,СВЦЭМ!$B$39:$B$782,X$47)+'СЕТ СН'!$G$12+СВЦЭМ!$D$10+'СЕТ СН'!$G$5-'СЕТ СН'!$G$20</f>
        <v>3623.4174887499998</v>
      </c>
      <c r="Y74" s="36">
        <f>SUMIFS(СВЦЭМ!$C$39:$C$782,СВЦЭМ!$A$39:$A$782,$A74,СВЦЭМ!$B$39:$B$782,Y$47)+'СЕТ СН'!$G$12+СВЦЭМ!$D$10+'СЕТ СН'!$G$5-'СЕТ СН'!$G$20</f>
        <v>3690.60247519</v>
      </c>
    </row>
    <row r="75" spans="1:27" ht="15.75" x14ac:dyDescent="0.2">
      <c r="A75" s="35">
        <f t="shared" si="1"/>
        <v>45532</v>
      </c>
      <c r="B75" s="36">
        <f>SUMIFS(СВЦЭМ!$C$39:$C$782,СВЦЭМ!$A$39:$A$782,$A75,СВЦЭМ!$B$39:$B$782,B$47)+'СЕТ СН'!$G$12+СВЦЭМ!$D$10+'СЕТ СН'!$G$5-'СЕТ СН'!$G$20</f>
        <v>3812.47417847</v>
      </c>
      <c r="C75" s="36">
        <f>SUMIFS(СВЦЭМ!$C$39:$C$782,СВЦЭМ!$A$39:$A$782,$A75,СВЦЭМ!$B$39:$B$782,C$47)+'СЕТ СН'!$G$12+СВЦЭМ!$D$10+'СЕТ СН'!$G$5-'СЕТ СН'!$G$20</f>
        <v>3863.9992903399998</v>
      </c>
      <c r="D75" s="36">
        <f>SUMIFS(СВЦЭМ!$C$39:$C$782,СВЦЭМ!$A$39:$A$782,$A75,СВЦЭМ!$B$39:$B$782,D$47)+'СЕТ СН'!$G$12+СВЦЭМ!$D$10+'СЕТ СН'!$G$5-'СЕТ СН'!$G$20</f>
        <v>3891.0626702199997</v>
      </c>
      <c r="E75" s="36">
        <f>SUMIFS(СВЦЭМ!$C$39:$C$782,СВЦЭМ!$A$39:$A$782,$A75,СВЦЭМ!$B$39:$B$782,E$47)+'СЕТ СН'!$G$12+СВЦЭМ!$D$10+'СЕТ СН'!$G$5-'СЕТ СН'!$G$20</f>
        <v>3918.0078758299996</v>
      </c>
      <c r="F75" s="36">
        <f>SUMIFS(СВЦЭМ!$C$39:$C$782,СВЦЭМ!$A$39:$A$782,$A75,СВЦЭМ!$B$39:$B$782,F$47)+'СЕТ СН'!$G$12+СВЦЭМ!$D$10+'СЕТ СН'!$G$5-'СЕТ СН'!$G$20</f>
        <v>3938.5526836499998</v>
      </c>
      <c r="G75" s="36">
        <f>SUMIFS(СВЦЭМ!$C$39:$C$782,СВЦЭМ!$A$39:$A$782,$A75,СВЦЭМ!$B$39:$B$782,G$47)+'СЕТ СН'!$G$12+СВЦЭМ!$D$10+'СЕТ СН'!$G$5-'СЕТ СН'!$G$20</f>
        <v>3914.47621708</v>
      </c>
      <c r="H75" s="36">
        <f>SUMIFS(СВЦЭМ!$C$39:$C$782,СВЦЭМ!$A$39:$A$782,$A75,СВЦЭМ!$B$39:$B$782,H$47)+'СЕТ СН'!$G$12+СВЦЭМ!$D$10+'СЕТ СН'!$G$5-'СЕТ СН'!$G$20</f>
        <v>3884.1066236199999</v>
      </c>
      <c r="I75" s="36">
        <f>SUMIFS(СВЦЭМ!$C$39:$C$782,СВЦЭМ!$A$39:$A$782,$A75,СВЦЭМ!$B$39:$B$782,I$47)+'СЕТ СН'!$G$12+СВЦЭМ!$D$10+'СЕТ СН'!$G$5-'СЕТ СН'!$G$20</f>
        <v>3800.2128465400001</v>
      </c>
      <c r="J75" s="36">
        <f>SUMIFS(СВЦЭМ!$C$39:$C$782,СВЦЭМ!$A$39:$A$782,$A75,СВЦЭМ!$B$39:$B$782,J$47)+'СЕТ СН'!$G$12+СВЦЭМ!$D$10+'СЕТ СН'!$G$5-'СЕТ СН'!$G$20</f>
        <v>3745.7472321999999</v>
      </c>
      <c r="K75" s="36">
        <f>SUMIFS(СВЦЭМ!$C$39:$C$782,СВЦЭМ!$A$39:$A$782,$A75,СВЦЭМ!$B$39:$B$782,K$47)+'СЕТ СН'!$G$12+СВЦЭМ!$D$10+'СЕТ СН'!$G$5-'СЕТ СН'!$G$20</f>
        <v>3663.5378603099998</v>
      </c>
      <c r="L75" s="36">
        <f>SUMIFS(СВЦЭМ!$C$39:$C$782,СВЦЭМ!$A$39:$A$782,$A75,СВЦЭМ!$B$39:$B$782,L$47)+'СЕТ СН'!$G$12+СВЦЭМ!$D$10+'СЕТ СН'!$G$5-'СЕТ СН'!$G$20</f>
        <v>3647.8807008899998</v>
      </c>
      <c r="M75" s="36">
        <f>SUMIFS(СВЦЭМ!$C$39:$C$782,СВЦЭМ!$A$39:$A$782,$A75,СВЦЭМ!$B$39:$B$782,M$47)+'СЕТ СН'!$G$12+СВЦЭМ!$D$10+'СЕТ СН'!$G$5-'СЕТ СН'!$G$20</f>
        <v>3639.3875448499998</v>
      </c>
      <c r="N75" s="36">
        <f>SUMIFS(СВЦЭМ!$C$39:$C$782,СВЦЭМ!$A$39:$A$782,$A75,СВЦЭМ!$B$39:$B$782,N$47)+'СЕТ СН'!$G$12+СВЦЭМ!$D$10+'СЕТ СН'!$G$5-'СЕТ СН'!$G$20</f>
        <v>3636.58529245</v>
      </c>
      <c r="O75" s="36">
        <f>SUMIFS(СВЦЭМ!$C$39:$C$782,СВЦЭМ!$A$39:$A$782,$A75,СВЦЭМ!$B$39:$B$782,O$47)+'СЕТ СН'!$G$12+СВЦЭМ!$D$10+'СЕТ СН'!$G$5-'СЕТ СН'!$G$20</f>
        <v>3624.3267330399999</v>
      </c>
      <c r="P75" s="36">
        <f>SUMIFS(СВЦЭМ!$C$39:$C$782,СВЦЭМ!$A$39:$A$782,$A75,СВЦЭМ!$B$39:$B$782,P$47)+'СЕТ СН'!$G$12+СВЦЭМ!$D$10+'СЕТ СН'!$G$5-'СЕТ СН'!$G$20</f>
        <v>3628.9417463700001</v>
      </c>
      <c r="Q75" s="36">
        <f>SUMIFS(СВЦЭМ!$C$39:$C$782,СВЦЭМ!$A$39:$A$782,$A75,СВЦЭМ!$B$39:$B$782,Q$47)+'СЕТ СН'!$G$12+СВЦЭМ!$D$10+'СЕТ СН'!$G$5-'СЕТ СН'!$G$20</f>
        <v>3634.1409029799997</v>
      </c>
      <c r="R75" s="36">
        <f>SUMIFS(СВЦЭМ!$C$39:$C$782,СВЦЭМ!$A$39:$A$782,$A75,СВЦЭМ!$B$39:$B$782,R$47)+'СЕТ СН'!$G$12+СВЦЭМ!$D$10+'СЕТ СН'!$G$5-'СЕТ СН'!$G$20</f>
        <v>3643.3684118800002</v>
      </c>
      <c r="S75" s="36">
        <f>SUMIFS(СВЦЭМ!$C$39:$C$782,СВЦЭМ!$A$39:$A$782,$A75,СВЦЭМ!$B$39:$B$782,S$47)+'СЕТ СН'!$G$12+СВЦЭМ!$D$10+'СЕТ СН'!$G$5-'СЕТ СН'!$G$20</f>
        <v>3623.5479956600002</v>
      </c>
      <c r="T75" s="36">
        <f>SUMIFS(СВЦЭМ!$C$39:$C$782,СВЦЭМ!$A$39:$A$782,$A75,СВЦЭМ!$B$39:$B$782,T$47)+'СЕТ СН'!$G$12+СВЦЭМ!$D$10+'СЕТ СН'!$G$5-'СЕТ СН'!$G$20</f>
        <v>3611.4568030199998</v>
      </c>
      <c r="U75" s="36">
        <f>SUMIFS(СВЦЭМ!$C$39:$C$782,СВЦЭМ!$A$39:$A$782,$A75,СВЦЭМ!$B$39:$B$782,U$47)+'СЕТ СН'!$G$12+СВЦЭМ!$D$10+'СЕТ СН'!$G$5-'СЕТ СН'!$G$20</f>
        <v>3620.5690376900002</v>
      </c>
      <c r="V75" s="36">
        <f>SUMIFS(СВЦЭМ!$C$39:$C$782,СВЦЭМ!$A$39:$A$782,$A75,СВЦЭМ!$B$39:$B$782,V$47)+'СЕТ СН'!$G$12+СВЦЭМ!$D$10+'СЕТ СН'!$G$5-'СЕТ СН'!$G$20</f>
        <v>3597.7016534499999</v>
      </c>
      <c r="W75" s="36">
        <f>SUMIFS(СВЦЭМ!$C$39:$C$782,СВЦЭМ!$A$39:$A$782,$A75,СВЦЭМ!$B$39:$B$782,W$47)+'СЕТ СН'!$G$12+СВЦЭМ!$D$10+'СЕТ СН'!$G$5-'СЕТ СН'!$G$20</f>
        <v>3610.0123077099997</v>
      </c>
      <c r="X75" s="36">
        <f>SUMIFS(СВЦЭМ!$C$39:$C$782,СВЦЭМ!$A$39:$A$782,$A75,СВЦЭМ!$B$39:$B$782,X$47)+'СЕТ СН'!$G$12+СВЦЭМ!$D$10+'СЕТ СН'!$G$5-'СЕТ СН'!$G$20</f>
        <v>3679.37942776</v>
      </c>
      <c r="Y75" s="36">
        <f>SUMIFS(СВЦЭМ!$C$39:$C$782,СВЦЭМ!$A$39:$A$782,$A75,СВЦЭМ!$B$39:$B$782,Y$47)+'СЕТ СН'!$G$12+СВЦЭМ!$D$10+'СЕТ СН'!$G$5-'СЕТ СН'!$G$20</f>
        <v>3698.1224772199998</v>
      </c>
    </row>
    <row r="76" spans="1:27" ht="15.75" x14ac:dyDescent="0.2">
      <c r="A76" s="35">
        <f t="shared" si="1"/>
        <v>45533</v>
      </c>
      <c r="B76" s="36">
        <f>SUMIFS(СВЦЭМ!$C$39:$C$782,СВЦЭМ!$A$39:$A$782,$A76,СВЦЭМ!$B$39:$B$782,B$47)+'СЕТ СН'!$G$12+СВЦЭМ!$D$10+'СЕТ СН'!$G$5-'СЕТ СН'!$G$20</f>
        <v>3733.9941579699998</v>
      </c>
      <c r="C76" s="36">
        <f>SUMIFS(СВЦЭМ!$C$39:$C$782,СВЦЭМ!$A$39:$A$782,$A76,СВЦЭМ!$B$39:$B$782,C$47)+'СЕТ СН'!$G$12+СВЦЭМ!$D$10+'СЕТ СН'!$G$5-'СЕТ СН'!$G$20</f>
        <v>3849.5581639000002</v>
      </c>
      <c r="D76" s="36">
        <f>SUMIFS(СВЦЭМ!$C$39:$C$782,СВЦЭМ!$A$39:$A$782,$A76,СВЦЭМ!$B$39:$B$782,D$47)+'СЕТ СН'!$G$12+СВЦЭМ!$D$10+'СЕТ СН'!$G$5-'СЕТ СН'!$G$20</f>
        <v>3978.5191716999998</v>
      </c>
      <c r="E76" s="36">
        <f>SUMIFS(СВЦЭМ!$C$39:$C$782,СВЦЭМ!$A$39:$A$782,$A76,СВЦЭМ!$B$39:$B$782,E$47)+'СЕТ СН'!$G$12+СВЦЭМ!$D$10+'СЕТ СН'!$G$5-'СЕТ СН'!$G$20</f>
        <v>4021.0676894099997</v>
      </c>
      <c r="F76" s="36">
        <f>SUMIFS(СВЦЭМ!$C$39:$C$782,СВЦЭМ!$A$39:$A$782,$A76,СВЦЭМ!$B$39:$B$782,F$47)+'СЕТ СН'!$G$12+СВЦЭМ!$D$10+'СЕТ СН'!$G$5-'СЕТ СН'!$G$20</f>
        <v>4034.20362148</v>
      </c>
      <c r="G76" s="36">
        <f>SUMIFS(СВЦЭМ!$C$39:$C$782,СВЦЭМ!$A$39:$A$782,$A76,СВЦЭМ!$B$39:$B$782,G$47)+'СЕТ СН'!$G$12+СВЦЭМ!$D$10+'СЕТ СН'!$G$5-'СЕТ СН'!$G$20</f>
        <v>4008.6112072599999</v>
      </c>
      <c r="H76" s="36">
        <f>SUMIFS(СВЦЭМ!$C$39:$C$782,СВЦЭМ!$A$39:$A$782,$A76,СВЦЭМ!$B$39:$B$782,H$47)+'СЕТ СН'!$G$12+СВЦЭМ!$D$10+'СЕТ СН'!$G$5-'СЕТ СН'!$G$20</f>
        <v>3956.2518365999999</v>
      </c>
      <c r="I76" s="36">
        <f>SUMIFS(СВЦЭМ!$C$39:$C$782,СВЦЭМ!$A$39:$A$782,$A76,СВЦЭМ!$B$39:$B$782,I$47)+'СЕТ СН'!$G$12+СВЦЭМ!$D$10+'СЕТ СН'!$G$5-'СЕТ СН'!$G$20</f>
        <v>3897.03900901</v>
      </c>
      <c r="J76" s="36">
        <f>SUMIFS(СВЦЭМ!$C$39:$C$782,СВЦЭМ!$A$39:$A$782,$A76,СВЦЭМ!$B$39:$B$782,J$47)+'СЕТ СН'!$G$12+СВЦЭМ!$D$10+'СЕТ СН'!$G$5-'СЕТ СН'!$G$20</f>
        <v>3798.4110733500002</v>
      </c>
      <c r="K76" s="36">
        <f>SUMIFS(СВЦЭМ!$C$39:$C$782,СВЦЭМ!$A$39:$A$782,$A76,СВЦЭМ!$B$39:$B$782,K$47)+'СЕТ СН'!$G$12+СВЦЭМ!$D$10+'СЕТ СН'!$G$5-'СЕТ СН'!$G$20</f>
        <v>3708.5274258899999</v>
      </c>
      <c r="L76" s="36">
        <f>SUMIFS(СВЦЭМ!$C$39:$C$782,СВЦЭМ!$A$39:$A$782,$A76,СВЦЭМ!$B$39:$B$782,L$47)+'СЕТ СН'!$G$12+СВЦЭМ!$D$10+'СЕТ СН'!$G$5-'СЕТ СН'!$G$20</f>
        <v>3638.2611058900002</v>
      </c>
      <c r="M76" s="36">
        <f>SUMIFS(СВЦЭМ!$C$39:$C$782,СВЦЭМ!$A$39:$A$782,$A76,СВЦЭМ!$B$39:$B$782,M$47)+'СЕТ СН'!$G$12+СВЦЭМ!$D$10+'СЕТ СН'!$G$5-'СЕТ СН'!$G$20</f>
        <v>3625.9825642899996</v>
      </c>
      <c r="N76" s="36">
        <f>SUMIFS(СВЦЭМ!$C$39:$C$782,СВЦЭМ!$A$39:$A$782,$A76,СВЦЭМ!$B$39:$B$782,N$47)+'СЕТ СН'!$G$12+СВЦЭМ!$D$10+'СЕТ СН'!$G$5-'СЕТ СН'!$G$20</f>
        <v>3642.3607770799999</v>
      </c>
      <c r="O76" s="36">
        <f>SUMIFS(СВЦЭМ!$C$39:$C$782,СВЦЭМ!$A$39:$A$782,$A76,СВЦЭМ!$B$39:$B$782,O$47)+'СЕТ СН'!$G$12+СВЦЭМ!$D$10+'СЕТ СН'!$G$5-'СЕТ СН'!$G$20</f>
        <v>3649.52904008</v>
      </c>
      <c r="P76" s="36">
        <f>SUMIFS(СВЦЭМ!$C$39:$C$782,СВЦЭМ!$A$39:$A$782,$A76,СВЦЭМ!$B$39:$B$782,P$47)+'СЕТ СН'!$G$12+СВЦЭМ!$D$10+'СЕТ СН'!$G$5-'СЕТ СН'!$G$20</f>
        <v>3660.0989455999998</v>
      </c>
      <c r="Q76" s="36">
        <f>SUMIFS(СВЦЭМ!$C$39:$C$782,СВЦЭМ!$A$39:$A$782,$A76,СВЦЭМ!$B$39:$B$782,Q$47)+'СЕТ СН'!$G$12+СВЦЭМ!$D$10+'СЕТ СН'!$G$5-'СЕТ СН'!$G$20</f>
        <v>3659.2759369099999</v>
      </c>
      <c r="R76" s="36">
        <f>SUMIFS(СВЦЭМ!$C$39:$C$782,СВЦЭМ!$A$39:$A$782,$A76,СВЦЭМ!$B$39:$B$782,R$47)+'СЕТ СН'!$G$12+СВЦЭМ!$D$10+'СЕТ СН'!$G$5-'СЕТ СН'!$G$20</f>
        <v>3670.24878446</v>
      </c>
      <c r="S76" s="36">
        <f>SUMIFS(СВЦЭМ!$C$39:$C$782,СВЦЭМ!$A$39:$A$782,$A76,СВЦЭМ!$B$39:$B$782,S$47)+'СЕТ СН'!$G$12+СВЦЭМ!$D$10+'СЕТ СН'!$G$5-'СЕТ СН'!$G$20</f>
        <v>3651.1439652600002</v>
      </c>
      <c r="T76" s="36">
        <f>SUMIFS(СВЦЭМ!$C$39:$C$782,СВЦЭМ!$A$39:$A$782,$A76,СВЦЭМ!$B$39:$B$782,T$47)+'СЕТ СН'!$G$12+СВЦЭМ!$D$10+'СЕТ СН'!$G$5-'СЕТ СН'!$G$20</f>
        <v>3647.6236581499998</v>
      </c>
      <c r="U76" s="36">
        <f>SUMIFS(СВЦЭМ!$C$39:$C$782,СВЦЭМ!$A$39:$A$782,$A76,СВЦЭМ!$B$39:$B$782,U$47)+'СЕТ СН'!$G$12+СВЦЭМ!$D$10+'СЕТ СН'!$G$5-'СЕТ СН'!$G$20</f>
        <v>3654.6016803000002</v>
      </c>
      <c r="V76" s="36">
        <f>SUMIFS(СВЦЭМ!$C$39:$C$782,СВЦЭМ!$A$39:$A$782,$A76,СВЦЭМ!$B$39:$B$782,V$47)+'СЕТ СН'!$G$12+СВЦЭМ!$D$10+'СЕТ СН'!$G$5-'СЕТ СН'!$G$20</f>
        <v>3637.3917550599999</v>
      </c>
      <c r="W76" s="36">
        <f>SUMIFS(СВЦЭМ!$C$39:$C$782,СВЦЭМ!$A$39:$A$782,$A76,СВЦЭМ!$B$39:$B$782,W$47)+'СЕТ СН'!$G$12+СВЦЭМ!$D$10+'СЕТ СН'!$G$5-'СЕТ СН'!$G$20</f>
        <v>3642.22311713</v>
      </c>
      <c r="X76" s="36">
        <f>SUMIFS(СВЦЭМ!$C$39:$C$782,СВЦЭМ!$A$39:$A$782,$A76,СВЦЭМ!$B$39:$B$782,X$47)+'СЕТ СН'!$G$12+СВЦЭМ!$D$10+'СЕТ СН'!$G$5-'СЕТ СН'!$G$20</f>
        <v>3716.5976766399999</v>
      </c>
      <c r="Y76" s="36">
        <f>SUMIFS(СВЦЭМ!$C$39:$C$782,СВЦЭМ!$A$39:$A$782,$A76,СВЦЭМ!$B$39:$B$782,Y$47)+'СЕТ СН'!$G$12+СВЦЭМ!$D$10+'СЕТ СН'!$G$5-'СЕТ СН'!$G$20</f>
        <v>3785.0713171899997</v>
      </c>
    </row>
    <row r="77" spans="1:27" ht="15.75" x14ac:dyDescent="0.2">
      <c r="A77" s="35">
        <f t="shared" si="1"/>
        <v>45534</v>
      </c>
      <c r="B77" s="36">
        <f>SUMIFS(СВЦЭМ!$C$39:$C$782,СВЦЭМ!$A$39:$A$782,$A77,СВЦЭМ!$B$39:$B$782,B$47)+'СЕТ СН'!$G$12+СВЦЭМ!$D$10+'СЕТ СН'!$G$5-'СЕТ СН'!$G$20</f>
        <v>3852.88315857</v>
      </c>
      <c r="C77" s="36">
        <f>SUMIFS(СВЦЭМ!$C$39:$C$782,СВЦЭМ!$A$39:$A$782,$A77,СВЦЭМ!$B$39:$B$782,C$47)+'СЕТ СН'!$G$12+СВЦЭМ!$D$10+'СЕТ СН'!$G$5-'СЕТ СН'!$G$20</f>
        <v>3928.2392705000002</v>
      </c>
      <c r="D77" s="36">
        <f>SUMIFS(СВЦЭМ!$C$39:$C$782,СВЦЭМ!$A$39:$A$782,$A77,СВЦЭМ!$B$39:$B$782,D$47)+'СЕТ СН'!$G$12+СВЦЭМ!$D$10+'СЕТ СН'!$G$5-'СЕТ СН'!$G$20</f>
        <v>3948.3412114299999</v>
      </c>
      <c r="E77" s="36">
        <f>SUMIFS(СВЦЭМ!$C$39:$C$782,СВЦЭМ!$A$39:$A$782,$A77,СВЦЭМ!$B$39:$B$782,E$47)+'СЕТ СН'!$G$12+СВЦЭМ!$D$10+'СЕТ СН'!$G$5-'СЕТ СН'!$G$20</f>
        <v>3968.7878433999999</v>
      </c>
      <c r="F77" s="36">
        <f>SUMIFS(СВЦЭМ!$C$39:$C$782,СВЦЭМ!$A$39:$A$782,$A77,СВЦЭМ!$B$39:$B$782,F$47)+'СЕТ СН'!$G$12+СВЦЭМ!$D$10+'СЕТ СН'!$G$5-'СЕТ СН'!$G$20</f>
        <v>3960.1471422499999</v>
      </c>
      <c r="G77" s="36">
        <f>SUMIFS(СВЦЭМ!$C$39:$C$782,СВЦЭМ!$A$39:$A$782,$A77,СВЦЭМ!$B$39:$B$782,G$47)+'СЕТ СН'!$G$12+СВЦЭМ!$D$10+'СЕТ СН'!$G$5-'СЕТ СН'!$G$20</f>
        <v>3957.7649276299999</v>
      </c>
      <c r="H77" s="36">
        <f>SUMIFS(СВЦЭМ!$C$39:$C$782,СВЦЭМ!$A$39:$A$782,$A77,СВЦЭМ!$B$39:$B$782,H$47)+'СЕТ СН'!$G$12+СВЦЭМ!$D$10+'СЕТ СН'!$G$5-'СЕТ СН'!$G$20</f>
        <v>3921.7608908100001</v>
      </c>
      <c r="I77" s="36">
        <f>SUMIFS(СВЦЭМ!$C$39:$C$782,СВЦЭМ!$A$39:$A$782,$A77,СВЦЭМ!$B$39:$B$782,I$47)+'СЕТ СН'!$G$12+СВЦЭМ!$D$10+'СЕТ СН'!$G$5-'СЕТ СН'!$G$20</f>
        <v>3826.7947233599998</v>
      </c>
      <c r="J77" s="36">
        <f>SUMIFS(СВЦЭМ!$C$39:$C$782,СВЦЭМ!$A$39:$A$782,$A77,СВЦЭМ!$B$39:$B$782,J$47)+'СЕТ СН'!$G$12+СВЦЭМ!$D$10+'СЕТ СН'!$G$5-'СЕТ СН'!$G$20</f>
        <v>3732.4580366</v>
      </c>
      <c r="K77" s="36">
        <f>SUMIFS(СВЦЭМ!$C$39:$C$782,СВЦЭМ!$A$39:$A$782,$A77,СВЦЭМ!$B$39:$B$782,K$47)+'СЕТ СН'!$G$12+СВЦЭМ!$D$10+'СЕТ СН'!$G$5-'СЕТ СН'!$G$20</f>
        <v>3659.7307193699999</v>
      </c>
      <c r="L77" s="36">
        <f>SUMIFS(СВЦЭМ!$C$39:$C$782,СВЦЭМ!$A$39:$A$782,$A77,СВЦЭМ!$B$39:$B$782,L$47)+'СЕТ СН'!$G$12+СВЦЭМ!$D$10+'СЕТ СН'!$G$5-'СЕТ СН'!$G$20</f>
        <v>3630.1438930899999</v>
      </c>
      <c r="M77" s="36">
        <f>SUMIFS(СВЦЭМ!$C$39:$C$782,СВЦЭМ!$A$39:$A$782,$A77,СВЦЭМ!$B$39:$B$782,M$47)+'СЕТ СН'!$G$12+СВЦЭМ!$D$10+'СЕТ СН'!$G$5-'СЕТ СН'!$G$20</f>
        <v>3640.8676588500002</v>
      </c>
      <c r="N77" s="36">
        <f>SUMIFS(СВЦЭМ!$C$39:$C$782,СВЦЭМ!$A$39:$A$782,$A77,СВЦЭМ!$B$39:$B$782,N$47)+'СЕТ СН'!$G$12+СВЦЭМ!$D$10+'СЕТ СН'!$G$5-'СЕТ СН'!$G$20</f>
        <v>3639.8752456799998</v>
      </c>
      <c r="O77" s="36">
        <f>SUMIFS(СВЦЭМ!$C$39:$C$782,СВЦЭМ!$A$39:$A$782,$A77,СВЦЭМ!$B$39:$B$782,O$47)+'СЕТ СН'!$G$12+СВЦЭМ!$D$10+'СЕТ СН'!$G$5-'СЕТ СН'!$G$20</f>
        <v>3640.2207776300002</v>
      </c>
      <c r="P77" s="36">
        <f>SUMIFS(СВЦЭМ!$C$39:$C$782,СВЦЭМ!$A$39:$A$782,$A77,СВЦЭМ!$B$39:$B$782,P$47)+'СЕТ СН'!$G$12+СВЦЭМ!$D$10+'СЕТ СН'!$G$5-'СЕТ СН'!$G$20</f>
        <v>3646.6329522400001</v>
      </c>
      <c r="Q77" s="36">
        <f>SUMIFS(СВЦЭМ!$C$39:$C$782,СВЦЭМ!$A$39:$A$782,$A77,СВЦЭМ!$B$39:$B$782,Q$47)+'СЕТ СН'!$G$12+СВЦЭМ!$D$10+'СЕТ СН'!$G$5-'СЕТ СН'!$G$20</f>
        <v>3651.6939497599997</v>
      </c>
      <c r="R77" s="36">
        <f>SUMIFS(СВЦЭМ!$C$39:$C$782,СВЦЭМ!$A$39:$A$782,$A77,СВЦЭМ!$B$39:$B$782,R$47)+'СЕТ СН'!$G$12+СВЦЭМ!$D$10+'СЕТ СН'!$G$5-'СЕТ СН'!$G$20</f>
        <v>3646.0277185899999</v>
      </c>
      <c r="S77" s="36">
        <f>SUMIFS(СВЦЭМ!$C$39:$C$782,СВЦЭМ!$A$39:$A$782,$A77,СВЦЭМ!$B$39:$B$782,S$47)+'СЕТ СН'!$G$12+СВЦЭМ!$D$10+'СЕТ СН'!$G$5-'СЕТ СН'!$G$20</f>
        <v>3658.4847038600001</v>
      </c>
      <c r="T77" s="36">
        <f>SUMIFS(СВЦЭМ!$C$39:$C$782,СВЦЭМ!$A$39:$A$782,$A77,СВЦЭМ!$B$39:$B$782,T$47)+'СЕТ СН'!$G$12+СВЦЭМ!$D$10+'СЕТ СН'!$G$5-'СЕТ СН'!$G$20</f>
        <v>3656.2354107199999</v>
      </c>
      <c r="U77" s="36">
        <f>SUMIFS(СВЦЭМ!$C$39:$C$782,СВЦЭМ!$A$39:$A$782,$A77,СВЦЭМ!$B$39:$B$782,U$47)+'СЕТ СН'!$G$12+СВЦЭМ!$D$10+'СЕТ СН'!$G$5-'СЕТ СН'!$G$20</f>
        <v>3654.8118707399999</v>
      </c>
      <c r="V77" s="36">
        <f>SUMIFS(СВЦЭМ!$C$39:$C$782,СВЦЭМ!$A$39:$A$782,$A77,СВЦЭМ!$B$39:$B$782,V$47)+'СЕТ СН'!$G$12+СВЦЭМ!$D$10+'СЕТ СН'!$G$5-'СЕТ СН'!$G$20</f>
        <v>3634.8262106299999</v>
      </c>
      <c r="W77" s="36">
        <f>SUMIFS(СВЦЭМ!$C$39:$C$782,СВЦЭМ!$A$39:$A$782,$A77,СВЦЭМ!$B$39:$B$782,W$47)+'СЕТ СН'!$G$12+СВЦЭМ!$D$10+'СЕТ СН'!$G$5-'СЕТ СН'!$G$20</f>
        <v>3642.5384324400002</v>
      </c>
      <c r="X77" s="36">
        <f>SUMIFS(СВЦЭМ!$C$39:$C$782,СВЦЭМ!$A$39:$A$782,$A77,СВЦЭМ!$B$39:$B$782,X$47)+'СЕТ СН'!$G$12+СВЦЭМ!$D$10+'СЕТ СН'!$G$5-'СЕТ СН'!$G$20</f>
        <v>3712.6805863999998</v>
      </c>
      <c r="Y77" s="36">
        <f>SUMIFS(СВЦЭМ!$C$39:$C$782,СВЦЭМ!$A$39:$A$782,$A77,СВЦЭМ!$B$39:$B$782,Y$47)+'СЕТ СН'!$G$12+СВЦЭМ!$D$10+'СЕТ СН'!$G$5-'СЕТ СН'!$G$20</f>
        <v>3785.7922177</v>
      </c>
      <c r="AA77" s="37"/>
    </row>
    <row r="78" spans="1:27" ht="15.75" x14ac:dyDescent="0.2">
      <c r="A78" s="35">
        <f t="shared" si="1"/>
        <v>45535</v>
      </c>
      <c r="B78" s="36">
        <f>SUMIFS(СВЦЭМ!$C$39:$C$782,СВЦЭМ!$A$39:$A$782,$A78,СВЦЭМ!$B$39:$B$782,B$47)+'СЕТ СН'!$G$12+СВЦЭМ!$D$10+'СЕТ СН'!$G$5-'СЕТ СН'!$G$20</f>
        <v>3818.0941710799998</v>
      </c>
      <c r="C78" s="36">
        <f>SUMIFS(СВЦЭМ!$C$39:$C$782,СВЦЭМ!$A$39:$A$782,$A78,СВЦЭМ!$B$39:$B$782,C$47)+'СЕТ СН'!$G$12+СВЦЭМ!$D$10+'СЕТ СН'!$G$5-'СЕТ СН'!$G$20</f>
        <v>3864.85318538</v>
      </c>
      <c r="D78" s="36">
        <f>SUMIFS(СВЦЭМ!$C$39:$C$782,СВЦЭМ!$A$39:$A$782,$A78,СВЦЭМ!$B$39:$B$782,D$47)+'СЕТ СН'!$G$12+СВЦЭМ!$D$10+'СЕТ СН'!$G$5-'СЕТ СН'!$G$20</f>
        <v>3873.3044812999997</v>
      </c>
      <c r="E78" s="36">
        <f>SUMIFS(СВЦЭМ!$C$39:$C$782,СВЦЭМ!$A$39:$A$782,$A78,СВЦЭМ!$B$39:$B$782,E$47)+'СЕТ СН'!$G$12+СВЦЭМ!$D$10+'СЕТ СН'!$G$5-'СЕТ СН'!$G$20</f>
        <v>3873.94500432</v>
      </c>
      <c r="F78" s="36">
        <f>SUMIFS(СВЦЭМ!$C$39:$C$782,СВЦЭМ!$A$39:$A$782,$A78,СВЦЭМ!$B$39:$B$782,F$47)+'СЕТ СН'!$G$12+СВЦЭМ!$D$10+'СЕТ СН'!$G$5-'СЕТ СН'!$G$20</f>
        <v>3868.4598346399998</v>
      </c>
      <c r="G78" s="36">
        <f>SUMIFS(СВЦЭМ!$C$39:$C$782,СВЦЭМ!$A$39:$A$782,$A78,СВЦЭМ!$B$39:$B$782,G$47)+'СЕТ СН'!$G$12+СВЦЭМ!$D$10+'СЕТ СН'!$G$5-'СЕТ СН'!$G$20</f>
        <v>3848.0664035299997</v>
      </c>
      <c r="H78" s="36">
        <f>SUMIFS(СВЦЭМ!$C$39:$C$782,СВЦЭМ!$A$39:$A$782,$A78,СВЦЭМ!$B$39:$B$782,H$47)+'СЕТ СН'!$G$12+СВЦЭМ!$D$10+'СЕТ СН'!$G$5-'СЕТ СН'!$G$20</f>
        <v>3839.5828316400002</v>
      </c>
      <c r="I78" s="36">
        <f>SUMIFS(СВЦЭМ!$C$39:$C$782,СВЦЭМ!$A$39:$A$782,$A78,СВЦЭМ!$B$39:$B$782,I$47)+'СЕТ СН'!$G$12+СВЦЭМ!$D$10+'СЕТ СН'!$G$5-'СЕТ СН'!$G$20</f>
        <v>3740.1754607399998</v>
      </c>
      <c r="J78" s="36">
        <f>SUMIFS(СВЦЭМ!$C$39:$C$782,СВЦЭМ!$A$39:$A$782,$A78,СВЦЭМ!$B$39:$B$782,J$47)+'СЕТ СН'!$G$12+СВЦЭМ!$D$10+'СЕТ СН'!$G$5-'СЕТ СН'!$G$20</f>
        <v>3735.2160448599998</v>
      </c>
      <c r="K78" s="36">
        <f>SUMIFS(СВЦЭМ!$C$39:$C$782,СВЦЭМ!$A$39:$A$782,$A78,СВЦЭМ!$B$39:$B$782,K$47)+'СЕТ СН'!$G$12+СВЦЭМ!$D$10+'СЕТ СН'!$G$5-'СЕТ СН'!$G$20</f>
        <v>3690.2557302199998</v>
      </c>
      <c r="L78" s="36">
        <f>SUMIFS(СВЦЭМ!$C$39:$C$782,СВЦЭМ!$A$39:$A$782,$A78,СВЦЭМ!$B$39:$B$782,L$47)+'СЕТ СН'!$G$12+СВЦЭМ!$D$10+'СЕТ СН'!$G$5-'СЕТ СН'!$G$20</f>
        <v>3683.6489470400002</v>
      </c>
      <c r="M78" s="36">
        <f>SUMIFS(СВЦЭМ!$C$39:$C$782,СВЦЭМ!$A$39:$A$782,$A78,СВЦЭМ!$B$39:$B$782,M$47)+'СЕТ СН'!$G$12+СВЦЭМ!$D$10+'СЕТ СН'!$G$5-'СЕТ СН'!$G$20</f>
        <v>3657.9465967899996</v>
      </c>
      <c r="N78" s="36">
        <f>SUMIFS(СВЦЭМ!$C$39:$C$782,СВЦЭМ!$A$39:$A$782,$A78,СВЦЭМ!$B$39:$B$782,N$47)+'СЕТ СН'!$G$12+СВЦЭМ!$D$10+'СЕТ СН'!$G$5-'СЕТ СН'!$G$20</f>
        <v>3657.1023548200001</v>
      </c>
      <c r="O78" s="36">
        <f>SUMIFS(СВЦЭМ!$C$39:$C$782,СВЦЭМ!$A$39:$A$782,$A78,СВЦЭМ!$B$39:$B$782,O$47)+'СЕТ СН'!$G$12+СВЦЭМ!$D$10+'СЕТ СН'!$G$5-'СЕТ СН'!$G$20</f>
        <v>3642.4324448099997</v>
      </c>
      <c r="P78" s="36">
        <f>SUMIFS(СВЦЭМ!$C$39:$C$782,СВЦЭМ!$A$39:$A$782,$A78,СВЦЭМ!$B$39:$B$782,P$47)+'СЕТ СН'!$G$12+СВЦЭМ!$D$10+'СЕТ СН'!$G$5-'СЕТ СН'!$G$20</f>
        <v>3658.4991048800002</v>
      </c>
      <c r="Q78" s="36">
        <f>SUMIFS(СВЦЭМ!$C$39:$C$782,СВЦЭМ!$A$39:$A$782,$A78,СВЦЭМ!$B$39:$B$782,Q$47)+'СЕТ СН'!$G$12+СВЦЭМ!$D$10+'СЕТ СН'!$G$5-'СЕТ СН'!$G$20</f>
        <v>3658.1209261200001</v>
      </c>
      <c r="R78" s="36">
        <f>SUMIFS(СВЦЭМ!$C$39:$C$782,СВЦЭМ!$A$39:$A$782,$A78,СВЦЭМ!$B$39:$B$782,R$47)+'СЕТ СН'!$G$12+СВЦЭМ!$D$10+'СЕТ СН'!$G$5-'СЕТ СН'!$G$20</f>
        <v>3666.4714825000001</v>
      </c>
      <c r="S78" s="36">
        <f>SUMIFS(СВЦЭМ!$C$39:$C$782,СВЦЭМ!$A$39:$A$782,$A78,СВЦЭМ!$B$39:$B$782,S$47)+'СЕТ СН'!$G$12+СВЦЭМ!$D$10+'СЕТ СН'!$G$5-'СЕТ СН'!$G$20</f>
        <v>3652.4754195199998</v>
      </c>
      <c r="T78" s="36">
        <f>SUMIFS(СВЦЭМ!$C$39:$C$782,СВЦЭМ!$A$39:$A$782,$A78,СВЦЭМ!$B$39:$B$782,T$47)+'СЕТ СН'!$G$12+СВЦЭМ!$D$10+'СЕТ СН'!$G$5-'СЕТ СН'!$G$20</f>
        <v>3637.6456661000002</v>
      </c>
      <c r="U78" s="36">
        <f>SUMIFS(СВЦЭМ!$C$39:$C$782,СВЦЭМ!$A$39:$A$782,$A78,СВЦЭМ!$B$39:$B$782,U$47)+'СЕТ СН'!$G$12+СВЦЭМ!$D$10+'СЕТ СН'!$G$5-'СЕТ СН'!$G$20</f>
        <v>3658.8926706900002</v>
      </c>
      <c r="V78" s="36">
        <f>SUMIFS(СВЦЭМ!$C$39:$C$782,СВЦЭМ!$A$39:$A$782,$A78,СВЦЭМ!$B$39:$B$782,V$47)+'СЕТ СН'!$G$12+СВЦЭМ!$D$10+'СЕТ СН'!$G$5-'СЕТ СН'!$G$20</f>
        <v>3631.51835463</v>
      </c>
      <c r="W78" s="36">
        <f>SUMIFS(СВЦЭМ!$C$39:$C$782,СВЦЭМ!$A$39:$A$782,$A78,СВЦЭМ!$B$39:$B$782,W$47)+'СЕТ СН'!$G$12+СВЦЭМ!$D$10+'СЕТ СН'!$G$5-'СЕТ СН'!$G$20</f>
        <v>3651.6104508500002</v>
      </c>
      <c r="X78" s="36">
        <f>SUMIFS(СВЦЭМ!$C$39:$C$782,СВЦЭМ!$A$39:$A$782,$A78,СВЦЭМ!$B$39:$B$782,X$47)+'СЕТ СН'!$G$12+СВЦЭМ!$D$10+'СЕТ СН'!$G$5-'СЕТ СН'!$G$20</f>
        <v>3709.1799823299998</v>
      </c>
      <c r="Y78" s="36">
        <f>SUMIFS(СВЦЭМ!$C$39:$C$782,СВЦЭМ!$A$39:$A$782,$A78,СВЦЭМ!$B$39:$B$782,Y$47)+'СЕТ СН'!$G$12+СВЦЭМ!$D$10+'СЕТ СН'!$G$5-'СЕТ СН'!$G$20</f>
        <v>3802.2732996699997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01.08.2024</v>
      </c>
      <c r="B84" s="36">
        <f>SUMIFS(СВЦЭМ!$C$39:$C$782,СВЦЭМ!$A$39:$A$782,$A84,СВЦЭМ!$B$39:$B$782,B$83)+'СЕТ СН'!$H$12+СВЦЭМ!$D$10+'СЕТ СН'!$H$5-'СЕТ СН'!$H$20</f>
        <v>4149.9443725499996</v>
      </c>
      <c r="C84" s="36">
        <f>SUMIFS(СВЦЭМ!$C$39:$C$782,СВЦЭМ!$A$39:$A$782,$A84,СВЦЭМ!$B$39:$B$782,C$83)+'СЕТ СН'!$H$12+СВЦЭМ!$D$10+'СЕТ СН'!$H$5-'СЕТ СН'!$H$20</f>
        <v>4252.8777808899995</v>
      </c>
      <c r="D84" s="36">
        <f>SUMIFS(СВЦЭМ!$C$39:$C$782,СВЦЭМ!$A$39:$A$782,$A84,СВЦЭМ!$B$39:$B$782,D$83)+'СЕТ СН'!$H$12+СВЦЭМ!$D$10+'СЕТ СН'!$H$5-'СЕТ СН'!$H$20</f>
        <v>4313.6850669799996</v>
      </c>
      <c r="E84" s="36">
        <f>SUMIFS(СВЦЭМ!$C$39:$C$782,СВЦЭМ!$A$39:$A$782,$A84,СВЦЭМ!$B$39:$B$782,E$83)+'СЕТ СН'!$H$12+СВЦЭМ!$D$10+'СЕТ СН'!$H$5-'СЕТ СН'!$H$20</f>
        <v>4331.97341048</v>
      </c>
      <c r="F84" s="36">
        <f>SUMIFS(СВЦЭМ!$C$39:$C$782,СВЦЭМ!$A$39:$A$782,$A84,СВЦЭМ!$B$39:$B$782,F$83)+'СЕТ СН'!$H$12+СВЦЭМ!$D$10+'СЕТ СН'!$H$5-'СЕТ СН'!$H$20</f>
        <v>4355.7568906800007</v>
      </c>
      <c r="G84" s="36">
        <f>SUMIFS(СВЦЭМ!$C$39:$C$782,СВЦЭМ!$A$39:$A$782,$A84,СВЦЭМ!$B$39:$B$782,G$83)+'СЕТ СН'!$H$12+СВЦЭМ!$D$10+'СЕТ СН'!$H$5-'СЕТ СН'!$H$20</f>
        <v>4341.7457565499999</v>
      </c>
      <c r="H84" s="36">
        <f>SUMIFS(СВЦЭМ!$C$39:$C$782,СВЦЭМ!$A$39:$A$782,$A84,СВЦЭМ!$B$39:$B$782,H$83)+'СЕТ СН'!$H$12+СВЦЭМ!$D$10+'СЕТ СН'!$H$5-'СЕТ СН'!$H$20</f>
        <v>4299.9513212299998</v>
      </c>
      <c r="I84" s="36">
        <f>SUMIFS(СВЦЭМ!$C$39:$C$782,СВЦЭМ!$A$39:$A$782,$A84,СВЦЭМ!$B$39:$B$782,I$83)+'СЕТ СН'!$H$12+СВЦЭМ!$D$10+'СЕТ СН'!$H$5-'СЕТ СН'!$H$20</f>
        <v>4218.47614084</v>
      </c>
      <c r="J84" s="36">
        <f>SUMIFS(СВЦЭМ!$C$39:$C$782,СВЦЭМ!$A$39:$A$782,$A84,СВЦЭМ!$B$39:$B$782,J$83)+'СЕТ СН'!$H$12+СВЦЭМ!$D$10+'СЕТ СН'!$H$5-'СЕТ СН'!$H$20</f>
        <v>4082.9748957799998</v>
      </c>
      <c r="K84" s="36">
        <f>SUMIFS(СВЦЭМ!$C$39:$C$782,СВЦЭМ!$A$39:$A$782,$A84,СВЦЭМ!$B$39:$B$782,K$83)+'СЕТ СН'!$H$12+СВЦЭМ!$D$10+'СЕТ СН'!$H$5-'СЕТ СН'!$H$20</f>
        <v>3976.6499907899997</v>
      </c>
      <c r="L84" s="36">
        <f>SUMIFS(СВЦЭМ!$C$39:$C$782,СВЦЭМ!$A$39:$A$782,$A84,СВЦЭМ!$B$39:$B$782,L$83)+'СЕТ СН'!$H$12+СВЦЭМ!$D$10+'СЕТ СН'!$H$5-'СЕТ СН'!$H$20</f>
        <v>3915.4566694799996</v>
      </c>
      <c r="M84" s="36">
        <f>SUMIFS(СВЦЭМ!$C$39:$C$782,СВЦЭМ!$A$39:$A$782,$A84,СВЦЭМ!$B$39:$B$782,M$83)+'СЕТ СН'!$H$12+СВЦЭМ!$D$10+'СЕТ СН'!$H$5-'СЕТ СН'!$H$20</f>
        <v>3943.9125722999997</v>
      </c>
      <c r="N84" s="36">
        <f>SUMIFS(СВЦЭМ!$C$39:$C$782,СВЦЭМ!$A$39:$A$782,$A84,СВЦЭМ!$B$39:$B$782,N$83)+'СЕТ СН'!$H$12+СВЦЭМ!$D$10+'СЕТ СН'!$H$5-'СЕТ СН'!$H$20</f>
        <v>3987.42518784</v>
      </c>
      <c r="O84" s="36">
        <f>SUMIFS(СВЦЭМ!$C$39:$C$782,СВЦЭМ!$A$39:$A$782,$A84,СВЦЭМ!$B$39:$B$782,O$83)+'СЕТ СН'!$H$12+СВЦЭМ!$D$10+'СЕТ СН'!$H$5-'СЕТ СН'!$H$20</f>
        <v>3985.1569149799998</v>
      </c>
      <c r="P84" s="36">
        <f>SUMIFS(СВЦЭМ!$C$39:$C$782,СВЦЭМ!$A$39:$A$782,$A84,СВЦЭМ!$B$39:$B$782,P$83)+'СЕТ СН'!$H$12+СВЦЭМ!$D$10+'СЕТ СН'!$H$5-'СЕТ СН'!$H$20</f>
        <v>3981.95668295</v>
      </c>
      <c r="Q84" s="36">
        <f>SUMIFS(СВЦЭМ!$C$39:$C$782,СВЦЭМ!$A$39:$A$782,$A84,СВЦЭМ!$B$39:$B$782,Q$83)+'СЕТ СН'!$H$12+СВЦЭМ!$D$10+'СЕТ СН'!$H$5-'СЕТ СН'!$H$20</f>
        <v>3976.7813059700002</v>
      </c>
      <c r="R84" s="36">
        <f>SUMIFS(СВЦЭМ!$C$39:$C$782,СВЦЭМ!$A$39:$A$782,$A84,СВЦЭМ!$B$39:$B$782,R$83)+'СЕТ СН'!$H$12+СВЦЭМ!$D$10+'СЕТ СН'!$H$5-'СЕТ СН'!$H$20</f>
        <v>3997.6396477799999</v>
      </c>
      <c r="S84" s="36">
        <f>SUMIFS(СВЦЭМ!$C$39:$C$782,СВЦЭМ!$A$39:$A$782,$A84,СВЦЭМ!$B$39:$B$782,S$83)+'СЕТ СН'!$H$12+СВЦЭМ!$D$10+'СЕТ СН'!$H$5-'СЕТ СН'!$H$20</f>
        <v>4006.3487014299999</v>
      </c>
      <c r="T84" s="36">
        <f>SUMIFS(СВЦЭМ!$C$39:$C$782,СВЦЭМ!$A$39:$A$782,$A84,СВЦЭМ!$B$39:$B$782,T$83)+'СЕТ СН'!$H$12+СВЦЭМ!$D$10+'СЕТ СН'!$H$5-'СЕТ СН'!$H$20</f>
        <v>3999.1025194399999</v>
      </c>
      <c r="U84" s="36">
        <f>SUMIFS(СВЦЭМ!$C$39:$C$782,СВЦЭМ!$A$39:$A$782,$A84,СВЦЭМ!$B$39:$B$782,U$83)+'СЕТ СН'!$H$12+СВЦЭМ!$D$10+'СЕТ СН'!$H$5-'СЕТ СН'!$H$20</f>
        <v>3995.8002697499996</v>
      </c>
      <c r="V84" s="36">
        <f>SUMIFS(СВЦЭМ!$C$39:$C$782,СВЦЭМ!$A$39:$A$782,$A84,СВЦЭМ!$B$39:$B$782,V$83)+'СЕТ СН'!$H$12+СВЦЭМ!$D$10+'СЕТ СН'!$H$5-'СЕТ СН'!$H$20</f>
        <v>4005.8431287899998</v>
      </c>
      <c r="W84" s="36">
        <f>SUMIFS(СВЦЭМ!$C$39:$C$782,СВЦЭМ!$A$39:$A$782,$A84,СВЦЭМ!$B$39:$B$782,W$83)+'СЕТ СН'!$H$12+СВЦЭМ!$D$10+'СЕТ СН'!$H$5-'СЕТ СН'!$H$20</f>
        <v>3974.21469364</v>
      </c>
      <c r="X84" s="36">
        <f>SUMIFS(СВЦЭМ!$C$39:$C$782,СВЦЭМ!$A$39:$A$782,$A84,СВЦЭМ!$B$39:$B$782,X$83)+'СЕТ СН'!$H$12+СВЦЭМ!$D$10+'СЕТ СН'!$H$5-'СЕТ СН'!$H$20</f>
        <v>4066.42772874</v>
      </c>
      <c r="Y84" s="36">
        <f>SUMIFS(СВЦЭМ!$C$39:$C$782,СВЦЭМ!$A$39:$A$782,$A84,СВЦЭМ!$B$39:$B$782,Y$83)+'СЕТ СН'!$H$12+СВЦЭМ!$D$10+'СЕТ СН'!$H$5-'СЕТ СН'!$H$20</f>
        <v>4178.8584060100002</v>
      </c>
    </row>
    <row r="85" spans="1:25" ht="15.75" x14ac:dyDescent="0.2">
      <c r="A85" s="35">
        <f>A84+1</f>
        <v>45506</v>
      </c>
      <c r="B85" s="36">
        <f>SUMIFS(СВЦЭМ!$C$39:$C$782,СВЦЭМ!$A$39:$A$782,$A85,СВЦЭМ!$B$39:$B$782,B$83)+'СЕТ СН'!$H$12+СВЦЭМ!$D$10+'СЕТ СН'!$H$5-'СЕТ СН'!$H$20</f>
        <v>4120.9322147100002</v>
      </c>
      <c r="C85" s="36">
        <f>SUMIFS(СВЦЭМ!$C$39:$C$782,СВЦЭМ!$A$39:$A$782,$A85,СВЦЭМ!$B$39:$B$782,C$83)+'СЕТ СН'!$H$12+СВЦЭМ!$D$10+'СЕТ СН'!$H$5-'СЕТ СН'!$H$20</f>
        <v>4206.8814249200004</v>
      </c>
      <c r="D85" s="36">
        <f>SUMIFS(СВЦЭМ!$C$39:$C$782,СВЦЭМ!$A$39:$A$782,$A85,СВЦЭМ!$B$39:$B$782,D$83)+'СЕТ СН'!$H$12+СВЦЭМ!$D$10+'СЕТ СН'!$H$5-'СЕТ СН'!$H$20</f>
        <v>4247.7060224699999</v>
      </c>
      <c r="E85" s="36">
        <f>SUMIFS(СВЦЭМ!$C$39:$C$782,СВЦЭМ!$A$39:$A$782,$A85,СВЦЭМ!$B$39:$B$782,E$83)+'СЕТ СН'!$H$12+СВЦЭМ!$D$10+'СЕТ СН'!$H$5-'СЕТ СН'!$H$20</f>
        <v>4275.6710212399994</v>
      </c>
      <c r="F85" s="36">
        <f>SUMIFS(СВЦЭМ!$C$39:$C$782,СВЦЭМ!$A$39:$A$782,$A85,СВЦЭМ!$B$39:$B$782,F$83)+'СЕТ СН'!$H$12+СВЦЭМ!$D$10+'СЕТ СН'!$H$5-'СЕТ СН'!$H$20</f>
        <v>4296.6338979699995</v>
      </c>
      <c r="G85" s="36">
        <f>SUMIFS(СВЦЭМ!$C$39:$C$782,СВЦЭМ!$A$39:$A$782,$A85,СВЦЭМ!$B$39:$B$782,G$83)+'СЕТ СН'!$H$12+СВЦЭМ!$D$10+'СЕТ СН'!$H$5-'СЕТ СН'!$H$20</f>
        <v>4277.4736544799998</v>
      </c>
      <c r="H85" s="36">
        <f>SUMIFS(СВЦЭМ!$C$39:$C$782,СВЦЭМ!$A$39:$A$782,$A85,СВЦЭМ!$B$39:$B$782,H$83)+'СЕТ СН'!$H$12+СВЦЭМ!$D$10+'СЕТ СН'!$H$5-'СЕТ СН'!$H$20</f>
        <v>4232.4898882999996</v>
      </c>
      <c r="I85" s="36">
        <f>SUMIFS(СВЦЭМ!$C$39:$C$782,СВЦЭМ!$A$39:$A$782,$A85,СВЦЭМ!$B$39:$B$782,I$83)+'СЕТ СН'!$H$12+СВЦЭМ!$D$10+'СЕТ СН'!$H$5-'СЕТ СН'!$H$20</f>
        <v>4153.6369349300003</v>
      </c>
      <c r="J85" s="36">
        <f>SUMIFS(СВЦЭМ!$C$39:$C$782,СВЦЭМ!$A$39:$A$782,$A85,СВЦЭМ!$B$39:$B$782,J$83)+'СЕТ СН'!$H$12+СВЦЭМ!$D$10+'СЕТ СН'!$H$5-'СЕТ СН'!$H$20</f>
        <v>4057.3916291999999</v>
      </c>
      <c r="K85" s="36">
        <f>SUMIFS(СВЦЭМ!$C$39:$C$782,СВЦЭМ!$A$39:$A$782,$A85,СВЦЭМ!$B$39:$B$782,K$83)+'СЕТ СН'!$H$12+СВЦЭМ!$D$10+'СЕТ СН'!$H$5-'СЕТ СН'!$H$20</f>
        <v>3983.6780260300002</v>
      </c>
      <c r="L85" s="36">
        <f>SUMIFS(СВЦЭМ!$C$39:$C$782,СВЦЭМ!$A$39:$A$782,$A85,СВЦЭМ!$B$39:$B$782,L$83)+'СЕТ СН'!$H$12+СВЦЭМ!$D$10+'СЕТ СН'!$H$5-'СЕТ СН'!$H$20</f>
        <v>3936.4491895900001</v>
      </c>
      <c r="M85" s="36">
        <f>SUMIFS(СВЦЭМ!$C$39:$C$782,СВЦЭМ!$A$39:$A$782,$A85,СВЦЭМ!$B$39:$B$782,M$83)+'СЕТ СН'!$H$12+СВЦЭМ!$D$10+'СЕТ СН'!$H$5-'СЕТ СН'!$H$20</f>
        <v>3919.5117080999999</v>
      </c>
      <c r="N85" s="36">
        <f>SUMIFS(СВЦЭМ!$C$39:$C$782,СВЦЭМ!$A$39:$A$782,$A85,СВЦЭМ!$B$39:$B$782,N$83)+'СЕТ СН'!$H$12+СВЦЭМ!$D$10+'СЕТ СН'!$H$5-'СЕТ СН'!$H$20</f>
        <v>3932.0382823299997</v>
      </c>
      <c r="O85" s="36">
        <f>SUMIFS(СВЦЭМ!$C$39:$C$782,СВЦЭМ!$A$39:$A$782,$A85,СВЦЭМ!$B$39:$B$782,O$83)+'СЕТ СН'!$H$12+СВЦЭМ!$D$10+'СЕТ СН'!$H$5-'СЕТ СН'!$H$20</f>
        <v>3935.6882944899999</v>
      </c>
      <c r="P85" s="36">
        <f>SUMIFS(СВЦЭМ!$C$39:$C$782,СВЦЭМ!$A$39:$A$782,$A85,СВЦЭМ!$B$39:$B$782,P$83)+'СЕТ СН'!$H$12+СВЦЭМ!$D$10+'СЕТ СН'!$H$5-'СЕТ СН'!$H$20</f>
        <v>3932.2044515799998</v>
      </c>
      <c r="Q85" s="36">
        <f>SUMIFS(СВЦЭМ!$C$39:$C$782,СВЦЭМ!$A$39:$A$782,$A85,СВЦЭМ!$B$39:$B$782,Q$83)+'СЕТ СН'!$H$12+СВЦЭМ!$D$10+'СЕТ СН'!$H$5-'СЕТ СН'!$H$20</f>
        <v>3930.3722052399999</v>
      </c>
      <c r="R85" s="36">
        <f>SUMIFS(СВЦЭМ!$C$39:$C$782,СВЦЭМ!$A$39:$A$782,$A85,СВЦЭМ!$B$39:$B$782,R$83)+'СЕТ СН'!$H$12+СВЦЭМ!$D$10+'СЕТ СН'!$H$5-'СЕТ СН'!$H$20</f>
        <v>3927.6731922700001</v>
      </c>
      <c r="S85" s="36">
        <f>SUMIFS(СВЦЭМ!$C$39:$C$782,СВЦЭМ!$A$39:$A$782,$A85,СВЦЭМ!$B$39:$B$782,S$83)+'СЕТ СН'!$H$12+СВЦЭМ!$D$10+'СЕТ СН'!$H$5-'СЕТ СН'!$H$20</f>
        <v>3926.2542897200001</v>
      </c>
      <c r="T85" s="36">
        <f>SUMIFS(СВЦЭМ!$C$39:$C$782,СВЦЭМ!$A$39:$A$782,$A85,СВЦЭМ!$B$39:$B$782,T$83)+'СЕТ СН'!$H$12+СВЦЭМ!$D$10+'СЕТ СН'!$H$5-'СЕТ СН'!$H$20</f>
        <v>3917.6073175900001</v>
      </c>
      <c r="U85" s="36">
        <f>SUMIFS(СВЦЭМ!$C$39:$C$782,СВЦЭМ!$A$39:$A$782,$A85,СВЦЭМ!$B$39:$B$782,U$83)+'СЕТ СН'!$H$12+СВЦЭМ!$D$10+'СЕТ СН'!$H$5-'СЕТ СН'!$H$20</f>
        <v>3951.1703009299999</v>
      </c>
      <c r="V85" s="36">
        <f>SUMIFS(СВЦЭМ!$C$39:$C$782,СВЦЭМ!$A$39:$A$782,$A85,СВЦЭМ!$B$39:$B$782,V$83)+'СЕТ СН'!$H$12+СВЦЭМ!$D$10+'СЕТ СН'!$H$5-'СЕТ СН'!$H$20</f>
        <v>3966.64477941</v>
      </c>
      <c r="W85" s="36">
        <f>SUMIFS(СВЦЭМ!$C$39:$C$782,СВЦЭМ!$A$39:$A$782,$A85,СВЦЭМ!$B$39:$B$782,W$83)+'СЕТ СН'!$H$12+СВЦЭМ!$D$10+'СЕТ СН'!$H$5-'СЕТ СН'!$H$20</f>
        <v>3942.398561</v>
      </c>
      <c r="X85" s="36">
        <f>SUMIFS(СВЦЭМ!$C$39:$C$782,СВЦЭМ!$A$39:$A$782,$A85,СВЦЭМ!$B$39:$B$782,X$83)+'СЕТ СН'!$H$12+СВЦЭМ!$D$10+'СЕТ СН'!$H$5-'СЕТ СН'!$H$20</f>
        <v>3972.7285741999999</v>
      </c>
      <c r="Y85" s="36">
        <f>SUMIFS(СВЦЭМ!$C$39:$C$782,СВЦЭМ!$A$39:$A$782,$A85,СВЦЭМ!$B$39:$B$782,Y$83)+'СЕТ СН'!$H$12+СВЦЭМ!$D$10+'СЕТ СН'!$H$5-'СЕТ СН'!$H$20</f>
        <v>4027.8035478399997</v>
      </c>
    </row>
    <row r="86" spans="1:25" ht="15.75" x14ac:dyDescent="0.2">
      <c r="A86" s="35">
        <f t="shared" ref="A86:A114" si="2">A85+1</f>
        <v>45507</v>
      </c>
      <c r="B86" s="36">
        <f>SUMIFS(СВЦЭМ!$C$39:$C$782,СВЦЭМ!$A$39:$A$782,$A86,СВЦЭМ!$B$39:$B$782,B$83)+'СЕТ СН'!$H$12+СВЦЭМ!$D$10+'СЕТ СН'!$H$5-'СЕТ СН'!$H$20</f>
        <v>4108.5458520599996</v>
      </c>
      <c r="C86" s="36">
        <f>SUMIFS(СВЦЭМ!$C$39:$C$782,СВЦЭМ!$A$39:$A$782,$A86,СВЦЭМ!$B$39:$B$782,C$83)+'СЕТ СН'!$H$12+СВЦЭМ!$D$10+'СЕТ СН'!$H$5-'СЕТ СН'!$H$20</f>
        <v>4243.0258189599999</v>
      </c>
      <c r="D86" s="36">
        <f>SUMIFS(СВЦЭМ!$C$39:$C$782,СВЦЭМ!$A$39:$A$782,$A86,СВЦЭМ!$B$39:$B$782,D$83)+'СЕТ СН'!$H$12+СВЦЭМ!$D$10+'СЕТ СН'!$H$5-'СЕТ СН'!$H$20</f>
        <v>4352.9002251299999</v>
      </c>
      <c r="E86" s="36">
        <f>SUMIFS(СВЦЭМ!$C$39:$C$782,СВЦЭМ!$A$39:$A$782,$A86,СВЦЭМ!$B$39:$B$782,E$83)+'СЕТ СН'!$H$12+СВЦЭМ!$D$10+'СЕТ СН'!$H$5-'СЕТ СН'!$H$20</f>
        <v>4435.9738910400001</v>
      </c>
      <c r="F86" s="36">
        <f>SUMIFS(СВЦЭМ!$C$39:$C$782,СВЦЭМ!$A$39:$A$782,$A86,СВЦЭМ!$B$39:$B$782,F$83)+'СЕТ СН'!$H$12+СВЦЭМ!$D$10+'СЕТ СН'!$H$5-'СЕТ СН'!$H$20</f>
        <v>4430.6050713000004</v>
      </c>
      <c r="G86" s="36">
        <f>SUMIFS(СВЦЭМ!$C$39:$C$782,СВЦЭМ!$A$39:$A$782,$A86,СВЦЭМ!$B$39:$B$782,G$83)+'СЕТ СН'!$H$12+СВЦЭМ!$D$10+'СЕТ СН'!$H$5-'СЕТ СН'!$H$20</f>
        <v>4390.6528250199999</v>
      </c>
      <c r="H86" s="36">
        <f>SUMIFS(СВЦЭМ!$C$39:$C$782,СВЦЭМ!$A$39:$A$782,$A86,СВЦЭМ!$B$39:$B$782,H$83)+'СЕТ СН'!$H$12+СВЦЭМ!$D$10+'СЕТ СН'!$H$5-'СЕТ СН'!$H$20</f>
        <v>4365.9391825299999</v>
      </c>
      <c r="I86" s="36">
        <f>SUMIFS(СВЦЭМ!$C$39:$C$782,СВЦЭМ!$A$39:$A$782,$A86,СВЦЭМ!$B$39:$B$782,I$83)+'СЕТ СН'!$H$12+СВЦЭМ!$D$10+'СЕТ СН'!$H$5-'СЕТ СН'!$H$20</f>
        <v>4238.6865191500001</v>
      </c>
      <c r="J86" s="36">
        <f>SUMIFS(СВЦЭМ!$C$39:$C$782,СВЦЭМ!$A$39:$A$782,$A86,СВЦЭМ!$B$39:$B$782,J$83)+'СЕТ СН'!$H$12+СВЦЭМ!$D$10+'СЕТ СН'!$H$5-'СЕТ СН'!$H$20</f>
        <v>4161.1783565899996</v>
      </c>
      <c r="K86" s="36">
        <f>SUMIFS(СВЦЭМ!$C$39:$C$782,СВЦЭМ!$A$39:$A$782,$A86,СВЦЭМ!$B$39:$B$782,K$83)+'СЕТ СН'!$H$12+СВЦЭМ!$D$10+'СЕТ СН'!$H$5-'СЕТ СН'!$H$20</f>
        <v>4055.20850303</v>
      </c>
      <c r="L86" s="36">
        <f>SUMIFS(СВЦЭМ!$C$39:$C$782,СВЦЭМ!$A$39:$A$782,$A86,СВЦЭМ!$B$39:$B$782,L$83)+'СЕТ СН'!$H$12+СВЦЭМ!$D$10+'СЕТ СН'!$H$5-'СЕТ СН'!$H$20</f>
        <v>3936.4013673299996</v>
      </c>
      <c r="M86" s="36">
        <f>SUMIFS(СВЦЭМ!$C$39:$C$782,СВЦЭМ!$A$39:$A$782,$A86,СВЦЭМ!$B$39:$B$782,M$83)+'СЕТ СН'!$H$12+СВЦЭМ!$D$10+'СЕТ СН'!$H$5-'СЕТ СН'!$H$20</f>
        <v>3912.7325335199998</v>
      </c>
      <c r="N86" s="36">
        <f>SUMIFS(СВЦЭМ!$C$39:$C$782,СВЦЭМ!$A$39:$A$782,$A86,СВЦЭМ!$B$39:$B$782,N$83)+'СЕТ СН'!$H$12+СВЦЭМ!$D$10+'СЕТ СН'!$H$5-'СЕТ СН'!$H$20</f>
        <v>3916.7233188099999</v>
      </c>
      <c r="O86" s="36">
        <f>SUMIFS(СВЦЭМ!$C$39:$C$782,СВЦЭМ!$A$39:$A$782,$A86,СВЦЭМ!$B$39:$B$782,O$83)+'СЕТ СН'!$H$12+СВЦЭМ!$D$10+'СЕТ СН'!$H$5-'СЕТ СН'!$H$20</f>
        <v>3927.94632968</v>
      </c>
      <c r="P86" s="36">
        <f>SUMIFS(СВЦЭМ!$C$39:$C$782,СВЦЭМ!$A$39:$A$782,$A86,СВЦЭМ!$B$39:$B$782,P$83)+'СЕТ СН'!$H$12+СВЦЭМ!$D$10+'СЕТ СН'!$H$5-'СЕТ СН'!$H$20</f>
        <v>3929.5758982099997</v>
      </c>
      <c r="Q86" s="36">
        <f>SUMIFS(СВЦЭМ!$C$39:$C$782,СВЦЭМ!$A$39:$A$782,$A86,СВЦЭМ!$B$39:$B$782,Q$83)+'СЕТ СН'!$H$12+СВЦЭМ!$D$10+'СЕТ СН'!$H$5-'СЕТ СН'!$H$20</f>
        <v>3933.98696204</v>
      </c>
      <c r="R86" s="36">
        <f>SUMIFS(СВЦЭМ!$C$39:$C$782,СВЦЭМ!$A$39:$A$782,$A86,СВЦЭМ!$B$39:$B$782,R$83)+'СЕТ СН'!$H$12+СВЦЭМ!$D$10+'СЕТ СН'!$H$5-'СЕТ СН'!$H$20</f>
        <v>3958.46097852</v>
      </c>
      <c r="S86" s="36">
        <f>SUMIFS(СВЦЭМ!$C$39:$C$782,СВЦЭМ!$A$39:$A$782,$A86,СВЦЭМ!$B$39:$B$782,S$83)+'СЕТ СН'!$H$12+СВЦЭМ!$D$10+'СЕТ СН'!$H$5-'СЕТ СН'!$H$20</f>
        <v>3941.9266408399999</v>
      </c>
      <c r="T86" s="36">
        <f>SUMIFS(СВЦЭМ!$C$39:$C$782,СВЦЭМ!$A$39:$A$782,$A86,СВЦЭМ!$B$39:$B$782,T$83)+'СЕТ СН'!$H$12+СВЦЭМ!$D$10+'СЕТ СН'!$H$5-'СЕТ СН'!$H$20</f>
        <v>3928.15993854</v>
      </c>
      <c r="U86" s="36">
        <f>SUMIFS(СВЦЭМ!$C$39:$C$782,СВЦЭМ!$A$39:$A$782,$A86,СВЦЭМ!$B$39:$B$782,U$83)+'СЕТ СН'!$H$12+СВЦЭМ!$D$10+'СЕТ СН'!$H$5-'СЕТ СН'!$H$20</f>
        <v>3973.36833303</v>
      </c>
      <c r="V86" s="36">
        <f>SUMIFS(СВЦЭМ!$C$39:$C$782,СВЦЭМ!$A$39:$A$782,$A86,СВЦЭМ!$B$39:$B$782,V$83)+'СЕТ СН'!$H$12+СВЦЭМ!$D$10+'СЕТ СН'!$H$5-'СЕТ СН'!$H$20</f>
        <v>3983.0410750000001</v>
      </c>
      <c r="W86" s="36">
        <f>SUMIFS(СВЦЭМ!$C$39:$C$782,СВЦЭМ!$A$39:$A$782,$A86,СВЦЭМ!$B$39:$B$782,W$83)+'СЕТ СН'!$H$12+СВЦЭМ!$D$10+'СЕТ СН'!$H$5-'СЕТ СН'!$H$20</f>
        <v>3949.8377824600002</v>
      </c>
      <c r="X86" s="36">
        <f>SUMIFS(СВЦЭМ!$C$39:$C$782,СВЦЭМ!$A$39:$A$782,$A86,СВЦЭМ!$B$39:$B$782,X$83)+'СЕТ СН'!$H$12+СВЦЭМ!$D$10+'СЕТ СН'!$H$5-'СЕТ СН'!$H$20</f>
        <v>4028.4698251399996</v>
      </c>
      <c r="Y86" s="36">
        <f>SUMIFS(СВЦЭМ!$C$39:$C$782,СВЦЭМ!$A$39:$A$782,$A86,СВЦЭМ!$B$39:$B$782,Y$83)+'СЕТ СН'!$H$12+СВЦЭМ!$D$10+'СЕТ СН'!$H$5-'СЕТ СН'!$H$20</f>
        <v>4125.1516369999999</v>
      </c>
    </row>
    <row r="87" spans="1:25" ht="15.75" x14ac:dyDescent="0.2">
      <c r="A87" s="35">
        <f t="shared" si="2"/>
        <v>45508</v>
      </c>
      <c r="B87" s="36">
        <f>SUMIFS(СВЦЭМ!$C$39:$C$782,СВЦЭМ!$A$39:$A$782,$A87,СВЦЭМ!$B$39:$B$782,B$83)+'СЕТ СН'!$H$12+СВЦЭМ!$D$10+'СЕТ СН'!$H$5-'СЕТ СН'!$H$20</f>
        <v>4208.63743686</v>
      </c>
      <c r="C87" s="36">
        <f>SUMIFS(СВЦЭМ!$C$39:$C$782,СВЦЭМ!$A$39:$A$782,$A87,СВЦЭМ!$B$39:$B$782,C$83)+'СЕТ СН'!$H$12+СВЦЭМ!$D$10+'СЕТ СН'!$H$5-'СЕТ СН'!$H$20</f>
        <v>4254.1702575500003</v>
      </c>
      <c r="D87" s="36">
        <f>SUMIFS(СВЦЭМ!$C$39:$C$782,СВЦЭМ!$A$39:$A$782,$A87,СВЦЭМ!$B$39:$B$782,D$83)+'СЕТ СН'!$H$12+СВЦЭМ!$D$10+'СЕТ СН'!$H$5-'СЕТ СН'!$H$20</f>
        <v>4296.14512491</v>
      </c>
      <c r="E87" s="36">
        <f>SUMIFS(СВЦЭМ!$C$39:$C$782,СВЦЭМ!$A$39:$A$782,$A87,СВЦЭМ!$B$39:$B$782,E$83)+'СЕТ СН'!$H$12+СВЦЭМ!$D$10+'СЕТ СН'!$H$5-'СЕТ СН'!$H$20</f>
        <v>4310.1575501799998</v>
      </c>
      <c r="F87" s="36">
        <f>SUMIFS(СВЦЭМ!$C$39:$C$782,СВЦЭМ!$A$39:$A$782,$A87,СВЦЭМ!$B$39:$B$782,F$83)+'СЕТ СН'!$H$12+СВЦЭМ!$D$10+'СЕТ СН'!$H$5-'СЕТ СН'!$H$20</f>
        <v>4333.8393007100003</v>
      </c>
      <c r="G87" s="36">
        <f>SUMIFS(СВЦЭМ!$C$39:$C$782,СВЦЭМ!$A$39:$A$782,$A87,СВЦЭМ!$B$39:$B$782,G$83)+'СЕТ СН'!$H$12+СВЦЭМ!$D$10+'СЕТ СН'!$H$5-'СЕТ СН'!$H$20</f>
        <v>4327.1469629799994</v>
      </c>
      <c r="H87" s="36">
        <f>SUMIFS(СВЦЭМ!$C$39:$C$782,СВЦЭМ!$A$39:$A$782,$A87,СВЦЭМ!$B$39:$B$782,H$83)+'СЕТ СН'!$H$12+СВЦЭМ!$D$10+'СЕТ СН'!$H$5-'СЕТ СН'!$H$20</f>
        <v>4306.6061389899996</v>
      </c>
      <c r="I87" s="36">
        <f>SUMIFS(СВЦЭМ!$C$39:$C$782,СВЦЭМ!$A$39:$A$782,$A87,СВЦЭМ!$B$39:$B$782,I$83)+'СЕТ СН'!$H$12+СВЦЭМ!$D$10+'СЕТ СН'!$H$5-'СЕТ СН'!$H$20</f>
        <v>4259.2082921499996</v>
      </c>
      <c r="J87" s="36">
        <f>SUMIFS(СВЦЭМ!$C$39:$C$782,СВЦЭМ!$A$39:$A$782,$A87,СВЦЭМ!$B$39:$B$782,J$83)+'СЕТ СН'!$H$12+СВЦЭМ!$D$10+'СЕТ СН'!$H$5-'СЕТ СН'!$H$20</f>
        <v>4185.2568409400001</v>
      </c>
      <c r="K87" s="36">
        <f>SUMIFS(СВЦЭМ!$C$39:$C$782,СВЦЭМ!$A$39:$A$782,$A87,СВЦЭМ!$B$39:$B$782,K$83)+'СЕТ СН'!$H$12+СВЦЭМ!$D$10+'СЕТ СН'!$H$5-'СЕТ СН'!$H$20</f>
        <v>4067.0774687499998</v>
      </c>
      <c r="L87" s="36">
        <f>SUMIFS(СВЦЭМ!$C$39:$C$782,СВЦЭМ!$A$39:$A$782,$A87,СВЦЭМ!$B$39:$B$782,L$83)+'СЕТ СН'!$H$12+СВЦЭМ!$D$10+'СЕТ СН'!$H$5-'СЕТ СН'!$H$20</f>
        <v>3983.8210820300001</v>
      </c>
      <c r="M87" s="36">
        <f>SUMIFS(СВЦЭМ!$C$39:$C$782,СВЦЭМ!$A$39:$A$782,$A87,СВЦЭМ!$B$39:$B$782,M$83)+'СЕТ СН'!$H$12+СВЦЭМ!$D$10+'СЕТ СН'!$H$5-'СЕТ СН'!$H$20</f>
        <v>3954.2168041699997</v>
      </c>
      <c r="N87" s="36">
        <f>SUMIFS(СВЦЭМ!$C$39:$C$782,СВЦЭМ!$A$39:$A$782,$A87,СВЦЭМ!$B$39:$B$782,N$83)+'СЕТ СН'!$H$12+СВЦЭМ!$D$10+'СЕТ СН'!$H$5-'СЕТ СН'!$H$20</f>
        <v>3950.7574778999997</v>
      </c>
      <c r="O87" s="36">
        <f>SUMIFS(СВЦЭМ!$C$39:$C$782,СВЦЭМ!$A$39:$A$782,$A87,СВЦЭМ!$B$39:$B$782,O$83)+'СЕТ СН'!$H$12+СВЦЭМ!$D$10+'СЕТ СН'!$H$5-'СЕТ СН'!$H$20</f>
        <v>3967.07966536</v>
      </c>
      <c r="P87" s="36">
        <f>SUMIFS(СВЦЭМ!$C$39:$C$782,СВЦЭМ!$A$39:$A$782,$A87,СВЦЭМ!$B$39:$B$782,P$83)+'СЕТ СН'!$H$12+СВЦЭМ!$D$10+'СЕТ СН'!$H$5-'СЕТ СН'!$H$20</f>
        <v>3985.36600576</v>
      </c>
      <c r="Q87" s="36">
        <f>SUMIFS(СВЦЭМ!$C$39:$C$782,СВЦЭМ!$A$39:$A$782,$A87,СВЦЭМ!$B$39:$B$782,Q$83)+'СЕТ СН'!$H$12+СВЦЭМ!$D$10+'СЕТ СН'!$H$5-'СЕТ СН'!$H$20</f>
        <v>3988.05799475</v>
      </c>
      <c r="R87" s="36">
        <f>SUMIFS(СВЦЭМ!$C$39:$C$782,СВЦЭМ!$A$39:$A$782,$A87,СВЦЭМ!$B$39:$B$782,R$83)+'СЕТ СН'!$H$12+СВЦЭМ!$D$10+'СЕТ СН'!$H$5-'СЕТ СН'!$H$20</f>
        <v>4033.3456963899998</v>
      </c>
      <c r="S87" s="36">
        <f>SUMIFS(СВЦЭМ!$C$39:$C$782,СВЦЭМ!$A$39:$A$782,$A87,СВЦЭМ!$B$39:$B$782,S$83)+'СЕТ СН'!$H$12+СВЦЭМ!$D$10+'СЕТ СН'!$H$5-'СЕТ СН'!$H$20</f>
        <v>4013.7693296899997</v>
      </c>
      <c r="T87" s="36">
        <f>SUMIFS(СВЦЭМ!$C$39:$C$782,СВЦЭМ!$A$39:$A$782,$A87,СВЦЭМ!$B$39:$B$782,T$83)+'СЕТ СН'!$H$12+СВЦЭМ!$D$10+'СЕТ СН'!$H$5-'СЕТ СН'!$H$20</f>
        <v>3993.9561268399998</v>
      </c>
      <c r="U87" s="36">
        <f>SUMIFS(СВЦЭМ!$C$39:$C$782,СВЦЭМ!$A$39:$A$782,$A87,СВЦЭМ!$B$39:$B$782,U$83)+'СЕТ СН'!$H$12+СВЦЭМ!$D$10+'СЕТ СН'!$H$5-'СЕТ СН'!$H$20</f>
        <v>4010.3118936599999</v>
      </c>
      <c r="V87" s="36">
        <f>SUMIFS(СВЦЭМ!$C$39:$C$782,СВЦЭМ!$A$39:$A$782,$A87,СВЦЭМ!$B$39:$B$782,V$83)+'СЕТ СН'!$H$12+СВЦЭМ!$D$10+'СЕТ СН'!$H$5-'СЕТ СН'!$H$20</f>
        <v>4023.6382410699998</v>
      </c>
      <c r="W87" s="36">
        <f>SUMIFS(СВЦЭМ!$C$39:$C$782,СВЦЭМ!$A$39:$A$782,$A87,СВЦЭМ!$B$39:$B$782,W$83)+'СЕТ СН'!$H$12+СВЦЭМ!$D$10+'СЕТ СН'!$H$5-'СЕТ СН'!$H$20</f>
        <v>3977.6484144999999</v>
      </c>
      <c r="X87" s="36">
        <f>SUMIFS(СВЦЭМ!$C$39:$C$782,СВЦЭМ!$A$39:$A$782,$A87,СВЦЭМ!$B$39:$B$782,X$83)+'СЕТ СН'!$H$12+СВЦЭМ!$D$10+'СЕТ СН'!$H$5-'СЕТ СН'!$H$20</f>
        <v>4032.6602723199999</v>
      </c>
      <c r="Y87" s="36">
        <f>SUMIFS(СВЦЭМ!$C$39:$C$782,СВЦЭМ!$A$39:$A$782,$A87,СВЦЭМ!$B$39:$B$782,Y$83)+'СЕТ СН'!$H$12+СВЦЭМ!$D$10+'СЕТ СН'!$H$5-'СЕТ СН'!$H$20</f>
        <v>4151.3106424899997</v>
      </c>
    </row>
    <row r="88" spans="1:25" ht="15.75" x14ac:dyDescent="0.2">
      <c r="A88" s="35">
        <f t="shared" si="2"/>
        <v>45509</v>
      </c>
      <c r="B88" s="36">
        <f>SUMIFS(СВЦЭМ!$C$39:$C$782,СВЦЭМ!$A$39:$A$782,$A88,СВЦЭМ!$B$39:$B$782,B$83)+'СЕТ СН'!$H$12+СВЦЭМ!$D$10+'СЕТ СН'!$H$5-'СЕТ СН'!$H$20</f>
        <v>4215.4589322800002</v>
      </c>
      <c r="C88" s="36">
        <f>SUMIFS(СВЦЭМ!$C$39:$C$782,СВЦЭМ!$A$39:$A$782,$A88,СВЦЭМ!$B$39:$B$782,C$83)+'СЕТ СН'!$H$12+СВЦЭМ!$D$10+'СЕТ СН'!$H$5-'СЕТ СН'!$H$20</f>
        <v>4325.2313071499993</v>
      </c>
      <c r="D88" s="36">
        <f>SUMIFS(СВЦЭМ!$C$39:$C$782,СВЦЭМ!$A$39:$A$782,$A88,СВЦЭМ!$B$39:$B$782,D$83)+'СЕТ СН'!$H$12+СВЦЭМ!$D$10+'СЕТ СН'!$H$5-'СЕТ СН'!$H$20</f>
        <v>4397.1269000299999</v>
      </c>
      <c r="E88" s="36">
        <f>SUMIFS(СВЦЭМ!$C$39:$C$782,СВЦЭМ!$A$39:$A$782,$A88,СВЦЭМ!$B$39:$B$782,E$83)+'СЕТ СН'!$H$12+СВЦЭМ!$D$10+'СЕТ СН'!$H$5-'СЕТ СН'!$H$20</f>
        <v>4418.8714872099999</v>
      </c>
      <c r="F88" s="36">
        <f>SUMIFS(СВЦЭМ!$C$39:$C$782,СВЦЭМ!$A$39:$A$782,$A88,СВЦЭМ!$B$39:$B$782,F$83)+'СЕТ СН'!$H$12+СВЦЭМ!$D$10+'СЕТ СН'!$H$5-'СЕТ СН'!$H$20</f>
        <v>4430.9029100900007</v>
      </c>
      <c r="G88" s="36">
        <f>SUMIFS(СВЦЭМ!$C$39:$C$782,СВЦЭМ!$A$39:$A$782,$A88,СВЦЭМ!$B$39:$B$782,G$83)+'СЕТ СН'!$H$12+СВЦЭМ!$D$10+'СЕТ СН'!$H$5-'СЕТ СН'!$H$20</f>
        <v>4423.2200305900005</v>
      </c>
      <c r="H88" s="36">
        <f>SUMIFS(СВЦЭМ!$C$39:$C$782,СВЦЭМ!$A$39:$A$782,$A88,СВЦЭМ!$B$39:$B$782,H$83)+'СЕТ СН'!$H$12+СВЦЭМ!$D$10+'СЕТ СН'!$H$5-'СЕТ СН'!$H$20</f>
        <v>4372.9846474400001</v>
      </c>
      <c r="I88" s="36">
        <f>SUMIFS(СВЦЭМ!$C$39:$C$782,СВЦЭМ!$A$39:$A$782,$A88,СВЦЭМ!$B$39:$B$782,I$83)+'СЕТ СН'!$H$12+СВЦЭМ!$D$10+'СЕТ СН'!$H$5-'СЕТ СН'!$H$20</f>
        <v>4298.5051082399996</v>
      </c>
      <c r="J88" s="36">
        <f>SUMIFS(СВЦЭМ!$C$39:$C$782,СВЦЭМ!$A$39:$A$782,$A88,СВЦЭМ!$B$39:$B$782,J$83)+'СЕТ СН'!$H$12+СВЦЭМ!$D$10+'СЕТ СН'!$H$5-'СЕТ СН'!$H$20</f>
        <v>4172.8986437499998</v>
      </c>
      <c r="K88" s="36">
        <f>SUMIFS(СВЦЭМ!$C$39:$C$782,СВЦЭМ!$A$39:$A$782,$A88,СВЦЭМ!$B$39:$B$782,K$83)+'СЕТ СН'!$H$12+СВЦЭМ!$D$10+'СЕТ СН'!$H$5-'СЕТ СН'!$H$20</f>
        <v>4097.3754909399995</v>
      </c>
      <c r="L88" s="36">
        <f>SUMIFS(СВЦЭМ!$C$39:$C$782,СВЦЭМ!$A$39:$A$782,$A88,СВЦЭМ!$B$39:$B$782,L$83)+'СЕТ СН'!$H$12+СВЦЭМ!$D$10+'СЕТ СН'!$H$5-'СЕТ СН'!$H$20</f>
        <v>4049.9050671099999</v>
      </c>
      <c r="M88" s="36">
        <f>SUMIFS(СВЦЭМ!$C$39:$C$782,СВЦЭМ!$A$39:$A$782,$A88,СВЦЭМ!$B$39:$B$782,M$83)+'СЕТ СН'!$H$12+СВЦЭМ!$D$10+'СЕТ СН'!$H$5-'СЕТ СН'!$H$20</f>
        <v>4010.3426843699999</v>
      </c>
      <c r="N88" s="36">
        <f>SUMIFS(СВЦЭМ!$C$39:$C$782,СВЦЭМ!$A$39:$A$782,$A88,СВЦЭМ!$B$39:$B$782,N$83)+'СЕТ СН'!$H$12+СВЦЭМ!$D$10+'СЕТ СН'!$H$5-'СЕТ СН'!$H$20</f>
        <v>4016.9493107600001</v>
      </c>
      <c r="O88" s="36">
        <f>SUMIFS(СВЦЭМ!$C$39:$C$782,СВЦЭМ!$A$39:$A$782,$A88,СВЦЭМ!$B$39:$B$782,O$83)+'СЕТ СН'!$H$12+СВЦЭМ!$D$10+'СЕТ СН'!$H$5-'СЕТ СН'!$H$20</f>
        <v>4022.7606020599997</v>
      </c>
      <c r="P88" s="36">
        <f>SUMIFS(СВЦЭМ!$C$39:$C$782,СВЦЭМ!$A$39:$A$782,$A88,СВЦЭМ!$B$39:$B$782,P$83)+'СЕТ СН'!$H$12+СВЦЭМ!$D$10+'СЕТ СН'!$H$5-'СЕТ СН'!$H$20</f>
        <v>4006.0235814500002</v>
      </c>
      <c r="Q88" s="36">
        <f>SUMIFS(СВЦЭМ!$C$39:$C$782,СВЦЭМ!$A$39:$A$782,$A88,СВЦЭМ!$B$39:$B$782,Q$83)+'СЕТ СН'!$H$12+СВЦЭМ!$D$10+'СЕТ СН'!$H$5-'СЕТ СН'!$H$20</f>
        <v>4028.7496040299998</v>
      </c>
      <c r="R88" s="36">
        <f>SUMIFS(СВЦЭМ!$C$39:$C$782,СВЦЭМ!$A$39:$A$782,$A88,СВЦЭМ!$B$39:$B$782,R$83)+'СЕТ СН'!$H$12+СВЦЭМ!$D$10+'СЕТ СН'!$H$5-'СЕТ СН'!$H$20</f>
        <v>4030.9461797599997</v>
      </c>
      <c r="S88" s="36">
        <f>SUMIFS(СВЦЭМ!$C$39:$C$782,СВЦЭМ!$A$39:$A$782,$A88,СВЦЭМ!$B$39:$B$782,S$83)+'СЕТ СН'!$H$12+СВЦЭМ!$D$10+'СЕТ СН'!$H$5-'СЕТ СН'!$H$20</f>
        <v>4031.9722265199998</v>
      </c>
      <c r="T88" s="36">
        <f>SUMIFS(СВЦЭМ!$C$39:$C$782,СВЦЭМ!$A$39:$A$782,$A88,СВЦЭМ!$B$39:$B$782,T$83)+'СЕТ СН'!$H$12+СВЦЭМ!$D$10+'СЕТ СН'!$H$5-'СЕТ СН'!$H$20</f>
        <v>4021.2121513599996</v>
      </c>
      <c r="U88" s="36">
        <f>SUMIFS(СВЦЭМ!$C$39:$C$782,СВЦЭМ!$A$39:$A$782,$A88,СВЦЭМ!$B$39:$B$782,U$83)+'СЕТ СН'!$H$12+СВЦЭМ!$D$10+'СЕТ СН'!$H$5-'СЕТ СН'!$H$20</f>
        <v>4023.6663210299998</v>
      </c>
      <c r="V88" s="36">
        <f>SUMIFS(СВЦЭМ!$C$39:$C$782,СВЦЭМ!$A$39:$A$782,$A88,СВЦЭМ!$B$39:$B$782,V$83)+'СЕТ СН'!$H$12+СВЦЭМ!$D$10+'СЕТ СН'!$H$5-'СЕТ СН'!$H$20</f>
        <v>4033.41773586</v>
      </c>
      <c r="W88" s="36">
        <f>SUMIFS(СВЦЭМ!$C$39:$C$782,СВЦЭМ!$A$39:$A$782,$A88,СВЦЭМ!$B$39:$B$782,W$83)+'СЕТ СН'!$H$12+СВЦЭМ!$D$10+'СЕТ СН'!$H$5-'СЕТ СН'!$H$20</f>
        <v>4005.8309859399997</v>
      </c>
      <c r="X88" s="36">
        <f>SUMIFS(СВЦЭМ!$C$39:$C$782,СВЦЭМ!$A$39:$A$782,$A88,СВЦЭМ!$B$39:$B$782,X$83)+'СЕТ СН'!$H$12+СВЦЭМ!$D$10+'СЕТ СН'!$H$5-'СЕТ СН'!$H$20</f>
        <v>4052.8612054300002</v>
      </c>
      <c r="Y88" s="36">
        <f>SUMIFS(СВЦЭМ!$C$39:$C$782,СВЦЭМ!$A$39:$A$782,$A88,СВЦЭМ!$B$39:$B$782,Y$83)+'СЕТ СН'!$H$12+СВЦЭМ!$D$10+'СЕТ СН'!$H$5-'СЕТ СН'!$H$20</f>
        <v>4153.4481004400004</v>
      </c>
    </row>
    <row r="89" spans="1:25" ht="15.75" x14ac:dyDescent="0.2">
      <c r="A89" s="35">
        <f t="shared" si="2"/>
        <v>45510</v>
      </c>
      <c r="B89" s="36">
        <f>SUMIFS(СВЦЭМ!$C$39:$C$782,СВЦЭМ!$A$39:$A$782,$A89,СВЦЭМ!$B$39:$B$782,B$83)+'СЕТ СН'!$H$12+СВЦЭМ!$D$10+'СЕТ СН'!$H$5-'СЕТ СН'!$H$20</f>
        <v>4249.0199837500004</v>
      </c>
      <c r="C89" s="36">
        <f>SUMIFS(СВЦЭМ!$C$39:$C$782,СВЦЭМ!$A$39:$A$782,$A89,СВЦЭМ!$B$39:$B$782,C$83)+'СЕТ СН'!$H$12+СВЦЭМ!$D$10+'СЕТ СН'!$H$5-'СЕТ СН'!$H$20</f>
        <v>4333.0600629500004</v>
      </c>
      <c r="D89" s="36">
        <f>SUMIFS(СВЦЭМ!$C$39:$C$782,СВЦЭМ!$A$39:$A$782,$A89,СВЦЭМ!$B$39:$B$782,D$83)+'СЕТ СН'!$H$12+СВЦЭМ!$D$10+'СЕТ СН'!$H$5-'СЕТ СН'!$H$20</f>
        <v>4375.0012165899998</v>
      </c>
      <c r="E89" s="36">
        <f>SUMIFS(СВЦЭМ!$C$39:$C$782,СВЦЭМ!$A$39:$A$782,$A89,СВЦЭМ!$B$39:$B$782,E$83)+'СЕТ СН'!$H$12+СВЦЭМ!$D$10+'СЕТ СН'!$H$5-'СЕТ СН'!$H$20</f>
        <v>4407.4163242100003</v>
      </c>
      <c r="F89" s="36">
        <f>SUMIFS(СВЦЭМ!$C$39:$C$782,СВЦЭМ!$A$39:$A$782,$A89,СВЦЭМ!$B$39:$B$782,F$83)+'СЕТ СН'!$H$12+СВЦЭМ!$D$10+'СЕТ СН'!$H$5-'СЕТ СН'!$H$20</f>
        <v>4398.9026329799999</v>
      </c>
      <c r="G89" s="36">
        <f>SUMIFS(СВЦЭМ!$C$39:$C$782,СВЦЭМ!$A$39:$A$782,$A89,СВЦЭМ!$B$39:$B$782,G$83)+'СЕТ СН'!$H$12+СВЦЭМ!$D$10+'СЕТ СН'!$H$5-'СЕТ СН'!$H$20</f>
        <v>4370.2743049399996</v>
      </c>
      <c r="H89" s="36">
        <f>SUMIFS(СВЦЭМ!$C$39:$C$782,СВЦЭМ!$A$39:$A$782,$A89,СВЦЭМ!$B$39:$B$782,H$83)+'СЕТ СН'!$H$12+СВЦЭМ!$D$10+'СЕТ СН'!$H$5-'СЕТ СН'!$H$20</f>
        <v>4316.7663608900002</v>
      </c>
      <c r="I89" s="36">
        <f>SUMIFS(СВЦЭМ!$C$39:$C$782,СВЦЭМ!$A$39:$A$782,$A89,СВЦЭМ!$B$39:$B$782,I$83)+'СЕТ СН'!$H$12+СВЦЭМ!$D$10+'СЕТ СН'!$H$5-'СЕТ СН'!$H$20</f>
        <v>4227.5801202900002</v>
      </c>
      <c r="J89" s="36">
        <f>SUMIFS(СВЦЭМ!$C$39:$C$782,СВЦЭМ!$A$39:$A$782,$A89,СВЦЭМ!$B$39:$B$782,J$83)+'СЕТ СН'!$H$12+СВЦЭМ!$D$10+'СЕТ СН'!$H$5-'СЕТ СН'!$H$20</f>
        <v>4124.4600776899997</v>
      </c>
      <c r="K89" s="36">
        <f>SUMIFS(СВЦЭМ!$C$39:$C$782,СВЦЭМ!$A$39:$A$782,$A89,СВЦЭМ!$B$39:$B$782,K$83)+'СЕТ СН'!$H$12+СВЦЭМ!$D$10+'СЕТ СН'!$H$5-'СЕТ СН'!$H$20</f>
        <v>4048.5207443099998</v>
      </c>
      <c r="L89" s="36">
        <f>SUMIFS(СВЦЭМ!$C$39:$C$782,СВЦЭМ!$A$39:$A$782,$A89,СВЦЭМ!$B$39:$B$782,L$83)+'СЕТ СН'!$H$12+СВЦЭМ!$D$10+'СЕТ СН'!$H$5-'СЕТ СН'!$H$20</f>
        <v>4011.2019067199999</v>
      </c>
      <c r="M89" s="36">
        <f>SUMIFS(СВЦЭМ!$C$39:$C$782,СВЦЭМ!$A$39:$A$782,$A89,СВЦЭМ!$B$39:$B$782,M$83)+'СЕТ СН'!$H$12+СВЦЭМ!$D$10+'СЕТ СН'!$H$5-'СЕТ СН'!$H$20</f>
        <v>4012.9003687300001</v>
      </c>
      <c r="N89" s="36">
        <f>SUMIFS(СВЦЭМ!$C$39:$C$782,СВЦЭМ!$A$39:$A$782,$A89,СВЦЭМ!$B$39:$B$782,N$83)+'СЕТ СН'!$H$12+СВЦЭМ!$D$10+'СЕТ СН'!$H$5-'СЕТ СН'!$H$20</f>
        <v>3997.3197534299998</v>
      </c>
      <c r="O89" s="36">
        <f>SUMIFS(СВЦЭМ!$C$39:$C$782,СВЦЭМ!$A$39:$A$782,$A89,СВЦЭМ!$B$39:$B$782,O$83)+'СЕТ СН'!$H$12+СВЦЭМ!$D$10+'СЕТ СН'!$H$5-'СЕТ СН'!$H$20</f>
        <v>3990.2449979100002</v>
      </c>
      <c r="P89" s="36">
        <f>SUMIFS(СВЦЭМ!$C$39:$C$782,СВЦЭМ!$A$39:$A$782,$A89,СВЦЭМ!$B$39:$B$782,P$83)+'СЕТ СН'!$H$12+СВЦЭМ!$D$10+'СЕТ СН'!$H$5-'СЕТ СН'!$H$20</f>
        <v>3988.2522662499996</v>
      </c>
      <c r="Q89" s="36">
        <f>SUMIFS(СВЦЭМ!$C$39:$C$782,СВЦЭМ!$A$39:$A$782,$A89,СВЦЭМ!$B$39:$B$782,Q$83)+'СЕТ СН'!$H$12+СВЦЭМ!$D$10+'СЕТ СН'!$H$5-'СЕТ СН'!$H$20</f>
        <v>3957.7564506999997</v>
      </c>
      <c r="R89" s="36">
        <f>SUMIFS(СВЦЭМ!$C$39:$C$782,СВЦЭМ!$A$39:$A$782,$A89,СВЦЭМ!$B$39:$B$782,R$83)+'СЕТ СН'!$H$12+СВЦЭМ!$D$10+'СЕТ СН'!$H$5-'СЕТ СН'!$H$20</f>
        <v>3971.5052607899997</v>
      </c>
      <c r="S89" s="36">
        <f>SUMIFS(СВЦЭМ!$C$39:$C$782,СВЦЭМ!$A$39:$A$782,$A89,СВЦЭМ!$B$39:$B$782,S$83)+'СЕТ СН'!$H$12+СВЦЭМ!$D$10+'СЕТ СН'!$H$5-'СЕТ СН'!$H$20</f>
        <v>3979.2458726</v>
      </c>
      <c r="T89" s="36">
        <f>SUMIFS(СВЦЭМ!$C$39:$C$782,СВЦЭМ!$A$39:$A$782,$A89,СВЦЭМ!$B$39:$B$782,T$83)+'СЕТ СН'!$H$12+СВЦЭМ!$D$10+'СЕТ СН'!$H$5-'СЕТ СН'!$H$20</f>
        <v>3961.2840938199997</v>
      </c>
      <c r="U89" s="36">
        <f>SUMIFS(СВЦЭМ!$C$39:$C$782,СВЦЭМ!$A$39:$A$782,$A89,СВЦЭМ!$B$39:$B$782,U$83)+'СЕТ СН'!$H$12+СВЦЭМ!$D$10+'СЕТ СН'!$H$5-'СЕТ СН'!$H$20</f>
        <v>3970.3418914599997</v>
      </c>
      <c r="V89" s="36">
        <f>SUMIFS(СВЦЭМ!$C$39:$C$782,СВЦЭМ!$A$39:$A$782,$A89,СВЦЭМ!$B$39:$B$782,V$83)+'СЕТ СН'!$H$12+СВЦЭМ!$D$10+'СЕТ СН'!$H$5-'СЕТ СН'!$H$20</f>
        <v>3983.2742082499999</v>
      </c>
      <c r="W89" s="36">
        <f>SUMIFS(СВЦЭМ!$C$39:$C$782,СВЦЭМ!$A$39:$A$782,$A89,СВЦЭМ!$B$39:$B$782,W$83)+'СЕТ СН'!$H$12+СВЦЭМ!$D$10+'СЕТ СН'!$H$5-'СЕТ СН'!$H$20</f>
        <v>3981.9823095000002</v>
      </c>
      <c r="X89" s="36">
        <f>SUMIFS(СВЦЭМ!$C$39:$C$782,СВЦЭМ!$A$39:$A$782,$A89,СВЦЭМ!$B$39:$B$782,X$83)+'СЕТ СН'!$H$12+СВЦЭМ!$D$10+'СЕТ СН'!$H$5-'СЕТ СН'!$H$20</f>
        <v>4040.92632976</v>
      </c>
      <c r="Y89" s="36">
        <f>SUMIFS(СВЦЭМ!$C$39:$C$782,СВЦЭМ!$A$39:$A$782,$A89,СВЦЭМ!$B$39:$B$782,Y$83)+'СЕТ СН'!$H$12+СВЦЭМ!$D$10+'СЕТ СН'!$H$5-'СЕТ СН'!$H$20</f>
        <v>4107.4046003900003</v>
      </c>
    </row>
    <row r="90" spans="1:25" ht="15.75" x14ac:dyDescent="0.2">
      <c r="A90" s="35">
        <f t="shared" si="2"/>
        <v>45511</v>
      </c>
      <c r="B90" s="36">
        <f>SUMIFS(СВЦЭМ!$C$39:$C$782,СВЦЭМ!$A$39:$A$782,$A90,СВЦЭМ!$B$39:$B$782,B$83)+'СЕТ СН'!$H$12+СВЦЭМ!$D$10+'СЕТ СН'!$H$5-'СЕТ СН'!$H$20</f>
        <v>4183.6038399700001</v>
      </c>
      <c r="C90" s="36">
        <f>SUMIFS(СВЦЭМ!$C$39:$C$782,СВЦЭМ!$A$39:$A$782,$A90,СВЦЭМ!$B$39:$B$782,C$83)+'СЕТ СН'!$H$12+СВЦЭМ!$D$10+'СЕТ СН'!$H$5-'СЕТ СН'!$H$20</f>
        <v>4278.4000101499996</v>
      </c>
      <c r="D90" s="36">
        <f>SUMIFS(СВЦЭМ!$C$39:$C$782,СВЦЭМ!$A$39:$A$782,$A90,СВЦЭМ!$B$39:$B$782,D$83)+'СЕТ СН'!$H$12+СВЦЭМ!$D$10+'СЕТ СН'!$H$5-'СЕТ СН'!$H$20</f>
        <v>4342.3471843199995</v>
      </c>
      <c r="E90" s="36">
        <f>SUMIFS(СВЦЭМ!$C$39:$C$782,СВЦЭМ!$A$39:$A$782,$A90,СВЦЭМ!$B$39:$B$782,E$83)+'СЕТ СН'!$H$12+СВЦЭМ!$D$10+'СЕТ СН'!$H$5-'СЕТ СН'!$H$20</f>
        <v>4369.2095009599998</v>
      </c>
      <c r="F90" s="36">
        <f>SUMIFS(СВЦЭМ!$C$39:$C$782,СВЦЭМ!$A$39:$A$782,$A90,СВЦЭМ!$B$39:$B$782,F$83)+'СЕТ СН'!$H$12+СВЦЭМ!$D$10+'СЕТ СН'!$H$5-'СЕТ СН'!$H$20</f>
        <v>4396.7912779400003</v>
      </c>
      <c r="G90" s="36">
        <f>SUMIFS(СВЦЭМ!$C$39:$C$782,СВЦЭМ!$A$39:$A$782,$A90,СВЦЭМ!$B$39:$B$782,G$83)+'СЕТ СН'!$H$12+СВЦЭМ!$D$10+'СЕТ СН'!$H$5-'СЕТ СН'!$H$20</f>
        <v>4366.4801384599996</v>
      </c>
      <c r="H90" s="36">
        <f>SUMIFS(СВЦЭМ!$C$39:$C$782,СВЦЭМ!$A$39:$A$782,$A90,СВЦЭМ!$B$39:$B$782,H$83)+'СЕТ СН'!$H$12+СВЦЭМ!$D$10+'СЕТ СН'!$H$5-'СЕТ СН'!$H$20</f>
        <v>4327.6871227800002</v>
      </c>
      <c r="I90" s="36">
        <f>SUMIFS(СВЦЭМ!$C$39:$C$782,СВЦЭМ!$A$39:$A$782,$A90,СВЦЭМ!$B$39:$B$782,I$83)+'СЕТ СН'!$H$12+СВЦЭМ!$D$10+'СЕТ СН'!$H$5-'СЕТ СН'!$H$20</f>
        <v>4235.5456854599997</v>
      </c>
      <c r="J90" s="36">
        <f>SUMIFS(СВЦЭМ!$C$39:$C$782,СВЦЭМ!$A$39:$A$782,$A90,СВЦЭМ!$B$39:$B$782,J$83)+'СЕТ СН'!$H$12+СВЦЭМ!$D$10+'СЕТ СН'!$H$5-'СЕТ СН'!$H$20</f>
        <v>4137.2243957800001</v>
      </c>
      <c r="K90" s="36">
        <f>SUMIFS(СВЦЭМ!$C$39:$C$782,СВЦЭМ!$A$39:$A$782,$A90,СВЦЭМ!$B$39:$B$782,K$83)+'СЕТ СН'!$H$12+СВЦЭМ!$D$10+'СЕТ СН'!$H$5-'СЕТ СН'!$H$20</f>
        <v>4056.9954447999999</v>
      </c>
      <c r="L90" s="36">
        <f>SUMIFS(СВЦЭМ!$C$39:$C$782,СВЦЭМ!$A$39:$A$782,$A90,СВЦЭМ!$B$39:$B$782,L$83)+'СЕТ СН'!$H$12+СВЦЭМ!$D$10+'СЕТ СН'!$H$5-'СЕТ СН'!$H$20</f>
        <v>4030.7466274600001</v>
      </c>
      <c r="M90" s="36">
        <f>SUMIFS(СВЦЭМ!$C$39:$C$782,СВЦЭМ!$A$39:$A$782,$A90,СВЦЭМ!$B$39:$B$782,M$83)+'СЕТ СН'!$H$12+СВЦЭМ!$D$10+'СЕТ СН'!$H$5-'СЕТ СН'!$H$20</f>
        <v>4012.9944242299998</v>
      </c>
      <c r="N90" s="36">
        <f>SUMIFS(СВЦЭМ!$C$39:$C$782,СВЦЭМ!$A$39:$A$782,$A90,СВЦЭМ!$B$39:$B$782,N$83)+'СЕТ СН'!$H$12+СВЦЭМ!$D$10+'СЕТ СН'!$H$5-'СЕТ СН'!$H$20</f>
        <v>3991.5087119599998</v>
      </c>
      <c r="O90" s="36">
        <f>SUMIFS(СВЦЭМ!$C$39:$C$782,СВЦЭМ!$A$39:$A$782,$A90,СВЦЭМ!$B$39:$B$782,O$83)+'СЕТ СН'!$H$12+СВЦЭМ!$D$10+'СЕТ СН'!$H$5-'СЕТ СН'!$H$20</f>
        <v>3993.1210025299997</v>
      </c>
      <c r="P90" s="36">
        <f>SUMIFS(СВЦЭМ!$C$39:$C$782,СВЦЭМ!$A$39:$A$782,$A90,СВЦЭМ!$B$39:$B$782,P$83)+'СЕТ СН'!$H$12+СВЦЭМ!$D$10+'СЕТ СН'!$H$5-'СЕТ СН'!$H$20</f>
        <v>4000.3779522899999</v>
      </c>
      <c r="Q90" s="36">
        <f>SUMIFS(СВЦЭМ!$C$39:$C$782,СВЦЭМ!$A$39:$A$782,$A90,СВЦЭМ!$B$39:$B$782,Q$83)+'СЕТ СН'!$H$12+СВЦЭМ!$D$10+'СЕТ СН'!$H$5-'СЕТ СН'!$H$20</f>
        <v>4011.0685118499996</v>
      </c>
      <c r="R90" s="36">
        <f>SUMIFS(СВЦЭМ!$C$39:$C$782,СВЦЭМ!$A$39:$A$782,$A90,СВЦЭМ!$B$39:$B$782,R$83)+'СЕТ СН'!$H$12+СВЦЭМ!$D$10+'СЕТ СН'!$H$5-'СЕТ СН'!$H$20</f>
        <v>4019.1224750000001</v>
      </c>
      <c r="S90" s="36">
        <f>SUMIFS(СВЦЭМ!$C$39:$C$782,СВЦЭМ!$A$39:$A$782,$A90,СВЦЭМ!$B$39:$B$782,S$83)+'СЕТ СН'!$H$12+СВЦЭМ!$D$10+'СЕТ СН'!$H$5-'СЕТ СН'!$H$20</f>
        <v>4015.5155909699997</v>
      </c>
      <c r="T90" s="36">
        <f>SUMIFS(СВЦЭМ!$C$39:$C$782,СВЦЭМ!$A$39:$A$782,$A90,СВЦЭМ!$B$39:$B$782,T$83)+'СЕТ СН'!$H$12+СВЦЭМ!$D$10+'СЕТ СН'!$H$5-'СЕТ СН'!$H$20</f>
        <v>4004.17156187</v>
      </c>
      <c r="U90" s="36">
        <f>SUMIFS(СВЦЭМ!$C$39:$C$782,СВЦЭМ!$A$39:$A$782,$A90,СВЦЭМ!$B$39:$B$782,U$83)+'СЕТ СН'!$H$12+СВЦЭМ!$D$10+'СЕТ СН'!$H$5-'СЕТ СН'!$H$20</f>
        <v>4018.2495268900002</v>
      </c>
      <c r="V90" s="36">
        <f>SUMIFS(СВЦЭМ!$C$39:$C$782,СВЦЭМ!$A$39:$A$782,$A90,СВЦЭМ!$B$39:$B$782,V$83)+'СЕТ СН'!$H$12+СВЦЭМ!$D$10+'СЕТ СН'!$H$5-'СЕТ СН'!$H$20</f>
        <v>4031.1777987199998</v>
      </c>
      <c r="W90" s="36">
        <f>SUMIFS(СВЦЭМ!$C$39:$C$782,СВЦЭМ!$A$39:$A$782,$A90,СВЦЭМ!$B$39:$B$782,W$83)+'СЕТ СН'!$H$12+СВЦЭМ!$D$10+'СЕТ СН'!$H$5-'СЕТ СН'!$H$20</f>
        <v>4016.7022635399999</v>
      </c>
      <c r="X90" s="36">
        <f>SUMIFS(СВЦЭМ!$C$39:$C$782,СВЦЭМ!$A$39:$A$782,$A90,СВЦЭМ!$B$39:$B$782,X$83)+'СЕТ СН'!$H$12+СВЦЭМ!$D$10+'СЕТ СН'!$H$5-'СЕТ СН'!$H$20</f>
        <v>4061.5373693199999</v>
      </c>
      <c r="Y90" s="36">
        <f>SUMIFS(СВЦЭМ!$C$39:$C$782,СВЦЭМ!$A$39:$A$782,$A90,СВЦЭМ!$B$39:$B$782,Y$83)+'СЕТ СН'!$H$12+СВЦЭМ!$D$10+'СЕТ СН'!$H$5-'СЕТ СН'!$H$20</f>
        <v>4102.0235290299997</v>
      </c>
    </row>
    <row r="91" spans="1:25" ht="15.75" x14ac:dyDescent="0.2">
      <c r="A91" s="35">
        <f t="shared" si="2"/>
        <v>45512</v>
      </c>
      <c r="B91" s="36">
        <f>SUMIFS(СВЦЭМ!$C$39:$C$782,СВЦЭМ!$A$39:$A$782,$A91,СВЦЭМ!$B$39:$B$782,B$83)+'СЕТ СН'!$H$12+СВЦЭМ!$D$10+'СЕТ СН'!$H$5-'СЕТ СН'!$H$20</f>
        <v>4251.1023581899999</v>
      </c>
      <c r="C91" s="36">
        <f>SUMIFS(СВЦЭМ!$C$39:$C$782,СВЦЭМ!$A$39:$A$782,$A91,СВЦЭМ!$B$39:$B$782,C$83)+'СЕТ СН'!$H$12+СВЦЭМ!$D$10+'СЕТ СН'!$H$5-'СЕТ СН'!$H$20</f>
        <v>4336.1030731999999</v>
      </c>
      <c r="D91" s="36">
        <f>SUMIFS(СВЦЭМ!$C$39:$C$782,СВЦЭМ!$A$39:$A$782,$A91,СВЦЭМ!$B$39:$B$782,D$83)+'СЕТ СН'!$H$12+СВЦЭМ!$D$10+'СЕТ СН'!$H$5-'СЕТ СН'!$H$20</f>
        <v>4398.8942509299995</v>
      </c>
      <c r="E91" s="36">
        <f>SUMIFS(СВЦЭМ!$C$39:$C$782,СВЦЭМ!$A$39:$A$782,$A91,СВЦЭМ!$B$39:$B$782,E$83)+'СЕТ СН'!$H$12+СВЦЭМ!$D$10+'СЕТ СН'!$H$5-'СЕТ СН'!$H$20</f>
        <v>4411.0032349800003</v>
      </c>
      <c r="F91" s="36">
        <f>SUMIFS(СВЦЭМ!$C$39:$C$782,СВЦЭМ!$A$39:$A$782,$A91,СВЦЭМ!$B$39:$B$782,F$83)+'СЕТ СН'!$H$12+СВЦЭМ!$D$10+'СЕТ СН'!$H$5-'СЕТ СН'!$H$20</f>
        <v>4410.1100783000002</v>
      </c>
      <c r="G91" s="36">
        <f>SUMIFS(СВЦЭМ!$C$39:$C$782,СВЦЭМ!$A$39:$A$782,$A91,СВЦЭМ!$B$39:$B$782,G$83)+'СЕТ СН'!$H$12+СВЦЭМ!$D$10+'СЕТ СН'!$H$5-'СЕТ СН'!$H$20</f>
        <v>4411.6272240899998</v>
      </c>
      <c r="H91" s="36">
        <f>SUMIFS(СВЦЭМ!$C$39:$C$782,СВЦЭМ!$A$39:$A$782,$A91,СВЦЭМ!$B$39:$B$782,H$83)+'СЕТ СН'!$H$12+СВЦЭМ!$D$10+'СЕТ СН'!$H$5-'СЕТ СН'!$H$20</f>
        <v>4345.7202823899997</v>
      </c>
      <c r="I91" s="36">
        <f>SUMIFS(СВЦЭМ!$C$39:$C$782,СВЦЭМ!$A$39:$A$782,$A91,СВЦЭМ!$B$39:$B$782,I$83)+'СЕТ СН'!$H$12+СВЦЭМ!$D$10+'СЕТ СН'!$H$5-'СЕТ СН'!$H$20</f>
        <v>4261.4886175600004</v>
      </c>
      <c r="J91" s="36">
        <f>SUMIFS(СВЦЭМ!$C$39:$C$782,СВЦЭМ!$A$39:$A$782,$A91,СВЦЭМ!$B$39:$B$782,J$83)+'СЕТ СН'!$H$12+СВЦЭМ!$D$10+'СЕТ СН'!$H$5-'СЕТ СН'!$H$20</f>
        <v>4147.30219227</v>
      </c>
      <c r="K91" s="36">
        <f>SUMIFS(СВЦЭМ!$C$39:$C$782,СВЦЭМ!$A$39:$A$782,$A91,СВЦЭМ!$B$39:$B$782,K$83)+'СЕТ СН'!$H$12+СВЦЭМ!$D$10+'СЕТ СН'!$H$5-'СЕТ СН'!$H$20</f>
        <v>4089.7937557699997</v>
      </c>
      <c r="L91" s="36">
        <f>SUMIFS(СВЦЭМ!$C$39:$C$782,СВЦЭМ!$A$39:$A$782,$A91,СВЦЭМ!$B$39:$B$782,L$83)+'СЕТ СН'!$H$12+СВЦЭМ!$D$10+'СЕТ СН'!$H$5-'СЕТ СН'!$H$20</f>
        <v>4053.6738584799996</v>
      </c>
      <c r="M91" s="36">
        <f>SUMIFS(СВЦЭМ!$C$39:$C$782,СВЦЭМ!$A$39:$A$782,$A91,СВЦЭМ!$B$39:$B$782,M$83)+'СЕТ СН'!$H$12+СВЦЭМ!$D$10+'СЕТ СН'!$H$5-'СЕТ СН'!$H$20</f>
        <v>4056.6657442300002</v>
      </c>
      <c r="N91" s="36">
        <f>SUMIFS(СВЦЭМ!$C$39:$C$782,СВЦЭМ!$A$39:$A$782,$A91,СВЦЭМ!$B$39:$B$782,N$83)+'СЕТ СН'!$H$12+СВЦЭМ!$D$10+'СЕТ СН'!$H$5-'СЕТ СН'!$H$20</f>
        <v>4052.7230737399996</v>
      </c>
      <c r="O91" s="36">
        <f>SUMIFS(СВЦЭМ!$C$39:$C$782,СВЦЭМ!$A$39:$A$782,$A91,СВЦЭМ!$B$39:$B$782,O$83)+'СЕТ СН'!$H$12+СВЦЭМ!$D$10+'СЕТ СН'!$H$5-'СЕТ СН'!$H$20</f>
        <v>4055.3801265900001</v>
      </c>
      <c r="P91" s="36">
        <f>SUMIFS(СВЦЭМ!$C$39:$C$782,СВЦЭМ!$A$39:$A$782,$A91,СВЦЭМ!$B$39:$B$782,P$83)+'СЕТ СН'!$H$12+СВЦЭМ!$D$10+'СЕТ СН'!$H$5-'СЕТ СН'!$H$20</f>
        <v>4062.6817272600001</v>
      </c>
      <c r="Q91" s="36">
        <f>SUMIFS(СВЦЭМ!$C$39:$C$782,СВЦЭМ!$A$39:$A$782,$A91,СВЦЭМ!$B$39:$B$782,Q$83)+'СЕТ СН'!$H$12+СВЦЭМ!$D$10+'СЕТ СН'!$H$5-'СЕТ СН'!$H$20</f>
        <v>4070.25682474</v>
      </c>
      <c r="R91" s="36">
        <f>SUMIFS(СВЦЭМ!$C$39:$C$782,СВЦЭМ!$A$39:$A$782,$A91,СВЦЭМ!$B$39:$B$782,R$83)+'СЕТ СН'!$H$12+СВЦЭМ!$D$10+'СЕТ СН'!$H$5-'СЕТ СН'!$H$20</f>
        <v>4081.0221928699998</v>
      </c>
      <c r="S91" s="36">
        <f>SUMIFS(СВЦЭМ!$C$39:$C$782,СВЦЭМ!$A$39:$A$782,$A91,СВЦЭМ!$B$39:$B$782,S$83)+'СЕТ СН'!$H$12+СВЦЭМ!$D$10+'СЕТ СН'!$H$5-'СЕТ СН'!$H$20</f>
        <v>4065.8317883299997</v>
      </c>
      <c r="T91" s="36">
        <f>SUMIFS(СВЦЭМ!$C$39:$C$782,СВЦЭМ!$A$39:$A$782,$A91,СВЦЭМ!$B$39:$B$782,T$83)+'СЕТ СН'!$H$12+СВЦЭМ!$D$10+'СЕТ СН'!$H$5-'СЕТ СН'!$H$20</f>
        <v>4061.0123099000002</v>
      </c>
      <c r="U91" s="36">
        <f>SUMIFS(СВЦЭМ!$C$39:$C$782,СВЦЭМ!$A$39:$A$782,$A91,СВЦЭМ!$B$39:$B$782,U$83)+'СЕТ СН'!$H$12+СВЦЭМ!$D$10+'СЕТ СН'!$H$5-'СЕТ СН'!$H$20</f>
        <v>4065.8516223799998</v>
      </c>
      <c r="V91" s="36">
        <f>SUMIFS(СВЦЭМ!$C$39:$C$782,СВЦЭМ!$A$39:$A$782,$A91,СВЦЭМ!$B$39:$B$782,V$83)+'СЕТ СН'!$H$12+СВЦЭМ!$D$10+'СЕТ СН'!$H$5-'СЕТ СН'!$H$20</f>
        <v>4074.3396722500001</v>
      </c>
      <c r="W91" s="36">
        <f>SUMIFS(СВЦЭМ!$C$39:$C$782,СВЦЭМ!$A$39:$A$782,$A91,СВЦЭМ!$B$39:$B$782,W$83)+'СЕТ СН'!$H$12+СВЦЭМ!$D$10+'СЕТ СН'!$H$5-'СЕТ СН'!$H$20</f>
        <v>4068.0530548699999</v>
      </c>
      <c r="X91" s="36">
        <f>SUMIFS(СВЦЭМ!$C$39:$C$782,СВЦЭМ!$A$39:$A$782,$A91,СВЦЭМ!$B$39:$B$782,X$83)+'СЕТ СН'!$H$12+СВЦЭМ!$D$10+'СЕТ СН'!$H$5-'СЕТ СН'!$H$20</f>
        <v>4120.0209246699997</v>
      </c>
      <c r="Y91" s="36">
        <f>SUMIFS(СВЦЭМ!$C$39:$C$782,СВЦЭМ!$A$39:$A$782,$A91,СВЦЭМ!$B$39:$B$782,Y$83)+'СЕТ СН'!$H$12+СВЦЭМ!$D$10+'СЕТ СН'!$H$5-'СЕТ СН'!$H$20</f>
        <v>4212.5634960199995</v>
      </c>
    </row>
    <row r="92" spans="1:25" ht="15.75" x14ac:dyDescent="0.2">
      <c r="A92" s="35">
        <f t="shared" si="2"/>
        <v>45513</v>
      </c>
      <c r="B92" s="36">
        <f>SUMIFS(СВЦЭМ!$C$39:$C$782,СВЦЭМ!$A$39:$A$782,$A92,СВЦЭМ!$B$39:$B$782,B$83)+'СЕТ СН'!$H$12+СВЦЭМ!$D$10+'СЕТ СН'!$H$5-'СЕТ СН'!$H$20</f>
        <v>4182.5826617799994</v>
      </c>
      <c r="C92" s="36">
        <f>SUMIFS(СВЦЭМ!$C$39:$C$782,СВЦЭМ!$A$39:$A$782,$A92,СВЦЭМ!$B$39:$B$782,C$83)+'СЕТ СН'!$H$12+СВЦЭМ!$D$10+'СЕТ СН'!$H$5-'СЕТ СН'!$H$20</f>
        <v>4291.5129193699995</v>
      </c>
      <c r="D92" s="36">
        <f>SUMIFS(СВЦЭМ!$C$39:$C$782,СВЦЭМ!$A$39:$A$782,$A92,СВЦЭМ!$B$39:$B$782,D$83)+'СЕТ СН'!$H$12+СВЦЭМ!$D$10+'СЕТ СН'!$H$5-'СЕТ СН'!$H$20</f>
        <v>4401.3542721800004</v>
      </c>
      <c r="E92" s="36">
        <f>SUMIFS(СВЦЭМ!$C$39:$C$782,СВЦЭМ!$A$39:$A$782,$A92,СВЦЭМ!$B$39:$B$782,E$83)+'СЕТ СН'!$H$12+СВЦЭМ!$D$10+'СЕТ СН'!$H$5-'СЕТ СН'!$H$20</f>
        <v>4441.2970130800004</v>
      </c>
      <c r="F92" s="36">
        <f>SUMIFS(СВЦЭМ!$C$39:$C$782,СВЦЭМ!$A$39:$A$782,$A92,СВЦЭМ!$B$39:$B$782,F$83)+'СЕТ СН'!$H$12+СВЦЭМ!$D$10+'СЕТ СН'!$H$5-'СЕТ СН'!$H$20</f>
        <v>4447.77527887</v>
      </c>
      <c r="G92" s="36">
        <f>SUMIFS(СВЦЭМ!$C$39:$C$782,СВЦЭМ!$A$39:$A$782,$A92,СВЦЭМ!$B$39:$B$782,G$83)+'СЕТ СН'!$H$12+СВЦЭМ!$D$10+'СЕТ СН'!$H$5-'СЕТ СН'!$H$20</f>
        <v>4440.2403607199994</v>
      </c>
      <c r="H92" s="36">
        <f>SUMIFS(СВЦЭМ!$C$39:$C$782,СВЦЭМ!$A$39:$A$782,$A92,СВЦЭМ!$B$39:$B$782,H$83)+'СЕТ СН'!$H$12+СВЦЭМ!$D$10+'СЕТ СН'!$H$5-'СЕТ СН'!$H$20</f>
        <v>4407.7420842900001</v>
      </c>
      <c r="I92" s="36">
        <f>SUMIFS(СВЦЭМ!$C$39:$C$782,СВЦЭМ!$A$39:$A$782,$A92,СВЦЭМ!$B$39:$B$782,I$83)+'СЕТ СН'!$H$12+СВЦЭМ!$D$10+'СЕТ СН'!$H$5-'СЕТ СН'!$H$20</f>
        <v>4306.1546233099998</v>
      </c>
      <c r="J92" s="36">
        <f>SUMIFS(СВЦЭМ!$C$39:$C$782,СВЦЭМ!$A$39:$A$782,$A92,СВЦЭМ!$B$39:$B$782,J$83)+'СЕТ СН'!$H$12+СВЦЭМ!$D$10+'СЕТ СН'!$H$5-'СЕТ СН'!$H$20</f>
        <v>4223.1560292499998</v>
      </c>
      <c r="K92" s="36">
        <f>SUMIFS(СВЦЭМ!$C$39:$C$782,СВЦЭМ!$A$39:$A$782,$A92,СВЦЭМ!$B$39:$B$782,K$83)+'СЕТ СН'!$H$12+СВЦЭМ!$D$10+'СЕТ СН'!$H$5-'СЕТ СН'!$H$20</f>
        <v>4131.6686645899999</v>
      </c>
      <c r="L92" s="36">
        <f>SUMIFS(СВЦЭМ!$C$39:$C$782,СВЦЭМ!$A$39:$A$782,$A92,СВЦЭМ!$B$39:$B$782,L$83)+'СЕТ СН'!$H$12+СВЦЭМ!$D$10+'СЕТ СН'!$H$5-'СЕТ СН'!$H$20</f>
        <v>4115.2274490099999</v>
      </c>
      <c r="M92" s="36">
        <f>SUMIFS(СВЦЭМ!$C$39:$C$782,СВЦЭМ!$A$39:$A$782,$A92,СВЦЭМ!$B$39:$B$782,M$83)+'СЕТ СН'!$H$12+СВЦЭМ!$D$10+'СЕТ СН'!$H$5-'СЕТ СН'!$H$20</f>
        <v>4111.4290132999995</v>
      </c>
      <c r="N92" s="36">
        <f>SUMIFS(СВЦЭМ!$C$39:$C$782,СВЦЭМ!$A$39:$A$782,$A92,СВЦЭМ!$B$39:$B$782,N$83)+'СЕТ СН'!$H$12+СВЦЭМ!$D$10+'СЕТ СН'!$H$5-'СЕТ СН'!$H$20</f>
        <v>4098.58851736</v>
      </c>
      <c r="O92" s="36">
        <f>SUMIFS(СВЦЭМ!$C$39:$C$782,СВЦЭМ!$A$39:$A$782,$A92,СВЦЭМ!$B$39:$B$782,O$83)+'СЕТ СН'!$H$12+СВЦЭМ!$D$10+'СЕТ СН'!$H$5-'СЕТ СН'!$H$20</f>
        <v>4098.6928393300004</v>
      </c>
      <c r="P92" s="36">
        <f>SUMIFS(СВЦЭМ!$C$39:$C$782,СВЦЭМ!$A$39:$A$782,$A92,СВЦЭМ!$B$39:$B$782,P$83)+'СЕТ СН'!$H$12+СВЦЭМ!$D$10+'СЕТ СН'!$H$5-'СЕТ СН'!$H$20</f>
        <v>4117.0636881700002</v>
      </c>
      <c r="Q92" s="36">
        <f>SUMIFS(СВЦЭМ!$C$39:$C$782,СВЦЭМ!$A$39:$A$782,$A92,СВЦЭМ!$B$39:$B$782,Q$83)+'СЕТ СН'!$H$12+СВЦЭМ!$D$10+'СЕТ СН'!$H$5-'СЕТ СН'!$H$20</f>
        <v>4128.7274337700001</v>
      </c>
      <c r="R92" s="36">
        <f>SUMIFS(СВЦЭМ!$C$39:$C$782,СВЦЭМ!$A$39:$A$782,$A92,СВЦЭМ!$B$39:$B$782,R$83)+'СЕТ СН'!$H$12+СВЦЭМ!$D$10+'СЕТ СН'!$H$5-'СЕТ СН'!$H$20</f>
        <v>4129.5181887700001</v>
      </c>
      <c r="S92" s="36">
        <f>SUMIFS(СВЦЭМ!$C$39:$C$782,СВЦЭМ!$A$39:$A$782,$A92,СВЦЭМ!$B$39:$B$782,S$83)+'СЕТ СН'!$H$12+СВЦЭМ!$D$10+'СЕТ СН'!$H$5-'СЕТ СН'!$H$20</f>
        <v>4119.6415448400003</v>
      </c>
      <c r="T92" s="36">
        <f>SUMIFS(СВЦЭМ!$C$39:$C$782,СВЦЭМ!$A$39:$A$782,$A92,СВЦЭМ!$B$39:$B$782,T$83)+'СЕТ СН'!$H$12+СВЦЭМ!$D$10+'СЕТ СН'!$H$5-'СЕТ СН'!$H$20</f>
        <v>4105.1925043000001</v>
      </c>
      <c r="U92" s="36">
        <f>SUMIFS(СВЦЭМ!$C$39:$C$782,СВЦЭМ!$A$39:$A$782,$A92,СВЦЭМ!$B$39:$B$782,U$83)+'СЕТ СН'!$H$12+СВЦЭМ!$D$10+'СЕТ СН'!$H$5-'СЕТ СН'!$H$20</f>
        <v>4106.30941239</v>
      </c>
      <c r="V92" s="36">
        <f>SUMIFS(СВЦЭМ!$C$39:$C$782,СВЦЭМ!$A$39:$A$782,$A92,СВЦЭМ!$B$39:$B$782,V$83)+'СЕТ СН'!$H$12+СВЦЭМ!$D$10+'СЕТ СН'!$H$5-'СЕТ СН'!$H$20</f>
        <v>4153.85398876</v>
      </c>
      <c r="W92" s="36">
        <f>SUMIFS(СВЦЭМ!$C$39:$C$782,СВЦЭМ!$A$39:$A$782,$A92,СВЦЭМ!$B$39:$B$782,W$83)+'СЕТ СН'!$H$12+СВЦЭМ!$D$10+'СЕТ СН'!$H$5-'СЕТ СН'!$H$20</f>
        <v>4127.3737308899999</v>
      </c>
      <c r="X92" s="36">
        <f>SUMIFS(СВЦЭМ!$C$39:$C$782,СВЦЭМ!$A$39:$A$782,$A92,СВЦЭМ!$B$39:$B$782,X$83)+'СЕТ СН'!$H$12+СВЦЭМ!$D$10+'СЕТ СН'!$H$5-'СЕТ СН'!$H$20</f>
        <v>4204.6182203199996</v>
      </c>
      <c r="Y92" s="36">
        <f>SUMIFS(СВЦЭМ!$C$39:$C$782,СВЦЭМ!$A$39:$A$782,$A92,СВЦЭМ!$B$39:$B$782,Y$83)+'СЕТ СН'!$H$12+СВЦЭМ!$D$10+'СЕТ СН'!$H$5-'СЕТ СН'!$H$20</f>
        <v>4257.6205132599998</v>
      </c>
    </row>
    <row r="93" spans="1:25" ht="15.75" x14ac:dyDescent="0.2">
      <c r="A93" s="35">
        <f t="shared" si="2"/>
        <v>45514</v>
      </c>
      <c r="B93" s="36">
        <f>SUMIFS(СВЦЭМ!$C$39:$C$782,СВЦЭМ!$A$39:$A$782,$A93,СВЦЭМ!$B$39:$B$782,B$83)+'СЕТ СН'!$H$12+СВЦЭМ!$D$10+'СЕТ СН'!$H$5-'СЕТ СН'!$H$20</f>
        <v>4248.7379734099995</v>
      </c>
      <c r="C93" s="36">
        <f>SUMIFS(СВЦЭМ!$C$39:$C$782,СВЦЭМ!$A$39:$A$782,$A93,СВЦЭМ!$B$39:$B$782,C$83)+'СЕТ СН'!$H$12+СВЦЭМ!$D$10+'СЕТ СН'!$H$5-'СЕТ СН'!$H$20</f>
        <v>4243.7774893999995</v>
      </c>
      <c r="D93" s="36">
        <f>SUMIFS(СВЦЭМ!$C$39:$C$782,СВЦЭМ!$A$39:$A$782,$A93,СВЦЭМ!$B$39:$B$782,D$83)+'СЕТ СН'!$H$12+СВЦЭМ!$D$10+'СЕТ СН'!$H$5-'СЕТ СН'!$H$20</f>
        <v>4298.28988742</v>
      </c>
      <c r="E93" s="36">
        <f>SUMIFS(СВЦЭМ!$C$39:$C$782,СВЦЭМ!$A$39:$A$782,$A93,СВЦЭМ!$B$39:$B$782,E$83)+'СЕТ СН'!$H$12+СВЦЭМ!$D$10+'СЕТ СН'!$H$5-'СЕТ СН'!$H$20</f>
        <v>4330.58475077</v>
      </c>
      <c r="F93" s="36">
        <f>SUMIFS(СВЦЭМ!$C$39:$C$782,СВЦЭМ!$A$39:$A$782,$A93,СВЦЭМ!$B$39:$B$782,F$83)+'СЕТ СН'!$H$12+СВЦЭМ!$D$10+'СЕТ СН'!$H$5-'СЕТ СН'!$H$20</f>
        <v>4365.61617398</v>
      </c>
      <c r="G93" s="36">
        <f>SUMIFS(СВЦЭМ!$C$39:$C$782,СВЦЭМ!$A$39:$A$782,$A93,СВЦЭМ!$B$39:$B$782,G$83)+'СЕТ СН'!$H$12+СВЦЭМ!$D$10+'СЕТ СН'!$H$5-'СЕТ СН'!$H$20</f>
        <v>4349.9001376899996</v>
      </c>
      <c r="H93" s="36">
        <f>SUMIFS(СВЦЭМ!$C$39:$C$782,СВЦЭМ!$A$39:$A$782,$A93,СВЦЭМ!$B$39:$B$782,H$83)+'СЕТ СН'!$H$12+СВЦЭМ!$D$10+'СЕТ СН'!$H$5-'СЕТ СН'!$H$20</f>
        <v>4320.4563599100002</v>
      </c>
      <c r="I93" s="36">
        <f>SUMIFS(СВЦЭМ!$C$39:$C$782,СВЦЭМ!$A$39:$A$782,$A93,СВЦЭМ!$B$39:$B$782,I$83)+'СЕТ СН'!$H$12+СВЦЭМ!$D$10+'СЕТ СН'!$H$5-'СЕТ СН'!$H$20</f>
        <v>4249.4708660400001</v>
      </c>
      <c r="J93" s="36">
        <f>SUMIFS(СВЦЭМ!$C$39:$C$782,СВЦЭМ!$A$39:$A$782,$A93,СВЦЭМ!$B$39:$B$782,J$83)+'СЕТ СН'!$H$12+СВЦЭМ!$D$10+'СЕТ СН'!$H$5-'СЕТ СН'!$H$20</f>
        <v>4152.78327266</v>
      </c>
      <c r="K93" s="36">
        <f>SUMIFS(СВЦЭМ!$C$39:$C$782,СВЦЭМ!$A$39:$A$782,$A93,СВЦЭМ!$B$39:$B$782,K$83)+'СЕТ СН'!$H$12+СВЦЭМ!$D$10+'СЕТ СН'!$H$5-'СЕТ СН'!$H$20</f>
        <v>4079.0567520200002</v>
      </c>
      <c r="L93" s="36">
        <f>SUMIFS(СВЦЭМ!$C$39:$C$782,СВЦЭМ!$A$39:$A$782,$A93,СВЦЭМ!$B$39:$B$782,L$83)+'СЕТ СН'!$H$12+СВЦЭМ!$D$10+'СЕТ СН'!$H$5-'СЕТ СН'!$H$20</f>
        <v>3983.6481224899999</v>
      </c>
      <c r="M93" s="36">
        <f>SUMIFS(СВЦЭМ!$C$39:$C$782,СВЦЭМ!$A$39:$A$782,$A93,СВЦЭМ!$B$39:$B$782,M$83)+'СЕТ СН'!$H$12+СВЦЭМ!$D$10+'СЕТ СН'!$H$5-'СЕТ СН'!$H$20</f>
        <v>3977.5619772</v>
      </c>
      <c r="N93" s="36">
        <f>SUMIFS(СВЦЭМ!$C$39:$C$782,СВЦЭМ!$A$39:$A$782,$A93,СВЦЭМ!$B$39:$B$782,N$83)+'СЕТ СН'!$H$12+СВЦЭМ!$D$10+'СЕТ СН'!$H$5-'СЕТ СН'!$H$20</f>
        <v>3969.6731837799998</v>
      </c>
      <c r="O93" s="36">
        <f>SUMIFS(СВЦЭМ!$C$39:$C$782,СВЦЭМ!$A$39:$A$782,$A93,СВЦЭМ!$B$39:$B$782,O$83)+'СЕТ СН'!$H$12+СВЦЭМ!$D$10+'СЕТ СН'!$H$5-'СЕТ СН'!$H$20</f>
        <v>3966.6222343199997</v>
      </c>
      <c r="P93" s="36">
        <f>SUMIFS(СВЦЭМ!$C$39:$C$782,СВЦЭМ!$A$39:$A$782,$A93,СВЦЭМ!$B$39:$B$782,P$83)+'СЕТ СН'!$H$12+СВЦЭМ!$D$10+'СЕТ СН'!$H$5-'СЕТ СН'!$H$20</f>
        <v>3966.8215890900001</v>
      </c>
      <c r="Q93" s="36">
        <f>SUMIFS(СВЦЭМ!$C$39:$C$782,СВЦЭМ!$A$39:$A$782,$A93,СВЦЭМ!$B$39:$B$782,Q$83)+'СЕТ СН'!$H$12+СВЦЭМ!$D$10+'СЕТ СН'!$H$5-'СЕТ СН'!$H$20</f>
        <v>3975.43656336</v>
      </c>
      <c r="R93" s="36">
        <f>SUMIFS(СВЦЭМ!$C$39:$C$782,СВЦЭМ!$A$39:$A$782,$A93,СВЦЭМ!$B$39:$B$782,R$83)+'СЕТ СН'!$H$12+СВЦЭМ!$D$10+'СЕТ СН'!$H$5-'СЕТ СН'!$H$20</f>
        <v>3981.5647019600001</v>
      </c>
      <c r="S93" s="36">
        <f>SUMIFS(СВЦЭМ!$C$39:$C$782,СВЦЭМ!$A$39:$A$782,$A93,СВЦЭМ!$B$39:$B$782,S$83)+'СЕТ СН'!$H$12+СВЦЭМ!$D$10+'СЕТ СН'!$H$5-'СЕТ СН'!$H$20</f>
        <v>3968.0851735899996</v>
      </c>
      <c r="T93" s="36">
        <f>SUMIFS(СВЦЭМ!$C$39:$C$782,СВЦЭМ!$A$39:$A$782,$A93,СВЦЭМ!$B$39:$B$782,T$83)+'СЕТ СН'!$H$12+СВЦЭМ!$D$10+'СЕТ СН'!$H$5-'СЕТ СН'!$H$20</f>
        <v>3954.8837064099998</v>
      </c>
      <c r="U93" s="36">
        <f>SUMIFS(СВЦЭМ!$C$39:$C$782,СВЦЭМ!$A$39:$A$782,$A93,СВЦЭМ!$B$39:$B$782,U$83)+'СЕТ СН'!$H$12+СВЦЭМ!$D$10+'СЕТ СН'!$H$5-'СЕТ СН'!$H$20</f>
        <v>3985.0420744100002</v>
      </c>
      <c r="V93" s="36">
        <f>SUMIFS(СВЦЭМ!$C$39:$C$782,СВЦЭМ!$A$39:$A$782,$A93,СВЦЭМ!$B$39:$B$782,V$83)+'СЕТ СН'!$H$12+СВЦЭМ!$D$10+'СЕТ СН'!$H$5-'СЕТ СН'!$H$20</f>
        <v>3972.1580338799999</v>
      </c>
      <c r="W93" s="36">
        <f>SUMIFS(СВЦЭМ!$C$39:$C$782,СВЦЭМ!$A$39:$A$782,$A93,СВЦЭМ!$B$39:$B$782,W$83)+'СЕТ СН'!$H$12+СВЦЭМ!$D$10+'СЕТ СН'!$H$5-'СЕТ СН'!$H$20</f>
        <v>3952.0552345599999</v>
      </c>
      <c r="X93" s="36">
        <f>SUMIFS(СВЦЭМ!$C$39:$C$782,СВЦЭМ!$A$39:$A$782,$A93,СВЦЭМ!$B$39:$B$782,X$83)+'СЕТ СН'!$H$12+СВЦЭМ!$D$10+'СЕТ СН'!$H$5-'СЕТ СН'!$H$20</f>
        <v>3989.4004593700001</v>
      </c>
      <c r="Y93" s="36">
        <f>SUMIFS(СВЦЭМ!$C$39:$C$782,СВЦЭМ!$A$39:$A$782,$A93,СВЦЭМ!$B$39:$B$782,Y$83)+'СЕТ СН'!$H$12+СВЦЭМ!$D$10+'СЕТ СН'!$H$5-'СЕТ СН'!$H$20</f>
        <v>4106.7489913899999</v>
      </c>
    </row>
    <row r="94" spans="1:25" ht="15.75" x14ac:dyDescent="0.2">
      <c r="A94" s="35">
        <f t="shared" si="2"/>
        <v>45515</v>
      </c>
      <c r="B94" s="36">
        <f>SUMIFS(СВЦЭМ!$C$39:$C$782,СВЦЭМ!$A$39:$A$782,$A94,СВЦЭМ!$B$39:$B$782,B$83)+'СЕТ СН'!$H$12+СВЦЭМ!$D$10+'СЕТ СН'!$H$5-'СЕТ СН'!$H$20</f>
        <v>4162.4749293799996</v>
      </c>
      <c r="C94" s="36">
        <f>SUMIFS(СВЦЭМ!$C$39:$C$782,СВЦЭМ!$A$39:$A$782,$A94,СВЦЭМ!$B$39:$B$782,C$83)+'СЕТ СН'!$H$12+СВЦЭМ!$D$10+'СЕТ СН'!$H$5-'СЕТ СН'!$H$20</f>
        <v>4229.7417240499999</v>
      </c>
      <c r="D94" s="36">
        <f>SUMIFS(СВЦЭМ!$C$39:$C$782,СВЦЭМ!$A$39:$A$782,$A94,СВЦЭМ!$B$39:$B$782,D$83)+'СЕТ СН'!$H$12+СВЦЭМ!$D$10+'СЕТ СН'!$H$5-'СЕТ СН'!$H$20</f>
        <v>4277.4852604299995</v>
      </c>
      <c r="E94" s="36">
        <f>SUMIFS(СВЦЭМ!$C$39:$C$782,СВЦЭМ!$A$39:$A$782,$A94,СВЦЭМ!$B$39:$B$782,E$83)+'СЕТ СН'!$H$12+СВЦЭМ!$D$10+'СЕТ СН'!$H$5-'СЕТ СН'!$H$20</f>
        <v>4304.6128921599993</v>
      </c>
      <c r="F94" s="36">
        <f>SUMIFS(СВЦЭМ!$C$39:$C$782,СВЦЭМ!$A$39:$A$782,$A94,СВЦЭМ!$B$39:$B$782,F$83)+'СЕТ СН'!$H$12+СВЦЭМ!$D$10+'СЕТ СН'!$H$5-'СЕТ СН'!$H$20</f>
        <v>4316.9966916200001</v>
      </c>
      <c r="G94" s="36">
        <f>SUMIFS(СВЦЭМ!$C$39:$C$782,СВЦЭМ!$A$39:$A$782,$A94,СВЦЭМ!$B$39:$B$782,G$83)+'СЕТ СН'!$H$12+СВЦЭМ!$D$10+'СЕТ СН'!$H$5-'СЕТ СН'!$H$20</f>
        <v>4312.1837178200003</v>
      </c>
      <c r="H94" s="36">
        <f>SUMIFS(СВЦЭМ!$C$39:$C$782,СВЦЭМ!$A$39:$A$782,$A94,СВЦЭМ!$B$39:$B$782,H$83)+'СЕТ СН'!$H$12+СВЦЭМ!$D$10+'СЕТ СН'!$H$5-'СЕТ СН'!$H$20</f>
        <v>4301.6569848399995</v>
      </c>
      <c r="I94" s="36">
        <f>SUMIFS(СВЦЭМ!$C$39:$C$782,СВЦЭМ!$A$39:$A$782,$A94,СВЦЭМ!$B$39:$B$782,I$83)+'СЕТ СН'!$H$12+СВЦЭМ!$D$10+'СЕТ СН'!$H$5-'СЕТ СН'!$H$20</f>
        <v>4263.2712209199999</v>
      </c>
      <c r="J94" s="36">
        <f>SUMIFS(СВЦЭМ!$C$39:$C$782,СВЦЭМ!$A$39:$A$782,$A94,СВЦЭМ!$B$39:$B$782,J$83)+'СЕТ СН'!$H$12+СВЦЭМ!$D$10+'СЕТ СН'!$H$5-'СЕТ СН'!$H$20</f>
        <v>4192.9687395399997</v>
      </c>
      <c r="K94" s="36">
        <f>SUMIFS(СВЦЭМ!$C$39:$C$782,СВЦЭМ!$A$39:$A$782,$A94,СВЦЭМ!$B$39:$B$782,K$83)+'СЕТ СН'!$H$12+СВЦЭМ!$D$10+'СЕТ СН'!$H$5-'СЕТ СН'!$H$20</f>
        <v>4115.4953133600002</v>
      </c>
      <c r="L94" s="36">
        <f>SUMIFS(СВЦЭМ!$C$39:$C$782,СВЦЭМ!$A$39:$A$782,$A94,СВЦЭМ!$B$39:$B$782,L$83)+'СЕТ СН'!$H$12+СВЦЭМ!$D$10+'СЕТ СН'!$H$5-'СЕТ СН'!$H$20</f>
        <v>4066.22551664</v>
      </c>
      <c r="M94" s="36">
        <f>SUMIFS(СВЦЭМ!$C$39:$C$782,СВЦЭМ!$A$39:$A$782,$A94,СВЦЭМ!$B$39:$B$782,M$83)+'СЕТ СН'!$H$12+СВЦЭМ!$D$10+'СЕТ СН'!$H$5-'СЕТ СН'!$H$20</f>
        <v>4046.5539477299999</v>
      </c>
      <c r="N94" s="36">
        <f>SUMIFS(СВЦЭМ!$C$39:$C$782,СВЦЭМ!$A$39:$A$782,$A94,СВЦЭМ!$B$39:$B$782,N$83)+'СЕТ СН'!$H$12+СВЦЭМ!$D$10+'СЕТ СН'!$H$5-'СЕТ СН'!$H$20</f>
        <v>4013.6993930799999</v>
      </c>
      <c r="O94" s="36">
        <f>SUMIFS(СВЦЭМ!$C$39:$C$782,СВЦЭМ!$A$39:$A$782,$A94,СВЦЭМ!$B$39:$B$782,O$83)+'СЕТ СН'!$H$12+СВЦЭМ!$D$10+'СЕТ СН'!$H$5-'СЕТ СН'!$H$20</f>
        <v>4012.5074490899997</v>
      </c>
      <c r="P94" s="36">
        <f>SUMIFS(СВЦЭМ!$C$39:$C$782,СВЦЭМ!$A$39:$A$782,$A94,СВЦЭМ!$B$39:$B$782,P$83)+'СЕТ СН'!$H$12+СВЦЭМ!$D$10+'СЕТ СН'!$H$5-'СЕТ СН'!$H$20</f>
        <v>4030.08757917</v>
      </c>
      <c r="Q94" s="36">
        <f>SUMIFS(СВЦЭМ!$C$39:$C$782,СВЦЭМ!$A$39:$A$782,$A94,СВЦЭМ!$B$39:$B$782,Q$83)+'СЕТ СН'!$H$12+СВЦЭМ!$D$10+'СЕТ СН'!$H$5-'СЕТ СН'!$H$20</f>
        <v>4034.4929200199999</v>
      </c>
      <c r="R94" s="36">
        <f>SUMIFS(СВЦЭМ!$C$39:$C$782,СВЦЭМ!$A$39:$A$782,$A94,СВЦЭМ!$B$39:$B$782,R$83)+'СЕТ СН'!$H$12+СВЦЭМ!$D$10+'СЕТ СН'!$H$5-'СЕТ СН'!$H$20</f>
        <v>4042.4557169199998</v>
      </c>
      <c r="S94" s="36">
        <f>SUMIFS(СВЦЭМ!$C$39:$C$782,СВЦЭМ!$A$39:$A$782,$A94,СВЦЭМ!$B$39:$B$782,S$83)+'СЕТ СН'!$H$12+СВЦЭМ!$D$10+'СЕТ СН'!$H$5-'СЕТ СН'!$H$20</f>
        <v>4000.0692137400001</v>
      </c>
      <c r="T94" s="36">
        <f>SUMIFS(СВЦЭМ!$C$39:$C$782,СВЦЭМ!$A$39:$A$782,$A94,СВЦЭМ!$B$39:$B$782,T$83)+'СЕТ СН'!$H$12+СВЦЭМ!$D$10+'СЕТ СН'!$H$5-'СЕТ СН'!$H$20</f>
        <v>3980.3403260499999</v>
      </c>
      <c r="U94" s="36">
        <f>SUMIFS(СВЦЭМ!$C$39:$C$782,СВЦЭМ!$A$39:$A$782,$A94,СВЦЭМ!$B$39:$B$782,U$83)+'СЕТ СН'!$H$12+СВЦЭМ!$D$10+'СЕТ СН'!$H$5-'СЕТ СН'!$H$20</f>
        <v>3998.0314263099999</v>
      </c>
      <c r="V94" s="36">
        <f>SUMIFS(СВЦЭМ!$C$39:$C$782,СВЦЭМ!$A$39:$A$782,$A94,СВЦЭМ!$B$39:$B$782,V$83)+'СЕТ СН'!$H$12+СВЦЭМ!$D$10+'СЕТ СН'!$H$5-'СЕТ СН'!$H$20</f>
        <v>3993.6466495899999</v>
      </c>
      <c r="W94" s="36">
        <f>SUMIFS(СВЦЭМ!$C$39:$C$782,СВЦЭМ!$A$39:$A$782,$A94,СВЦЭМ!$B$39:$B$782,W$83)+'СЕТ СН'!$H$12+СВЦЭМ!$D$10+'СЕТ СН'!$H$5-'СЕТ СН'!$H$20</f>
        <v>3977.3779028199997</v>
      </c>
      <c r="X94" s="36">
        <f>SUMIFS(СВЦЭМ!$C$39:$C$782,СВЦЭМ!$A$39:$A$782,$A94,СВЦЭМ!$B$39:$B$782,X$83)+'СЕТ СН'!$H$12+СВЦЭМ!$D$10+'СЕТ СН'!$H$5-'СЕТ СН'!$H$20</f>
        <v>4045.2595156699999</v>
      </c>
      <c r="Y94" s="36">
        <f>SUMIFS(СВЦЭМ!$C$39:$C$782,СВЦЭМ!$A$39:$A$782,$A94,СВЦЭМ!$B$39:$B$782,Y$83)+'СЕТ СН'!$H$12+СВЦЭМ!$D$10+'СЕТ СН'!$H$5-'СЕТ СН'!$H$20</f>
        <v>4129.7092892199998</v>
      </c>
    </row>
    <row r="95" spans="1:25" ht="15.75" x14ac:dyDescent="0.2">
      <c r="A95" s="35">
        <f t="shared" si="2"/>
        <v>45516</v>
      </c>
      <c r="B95" s="36">
        <f>SUMIFS(СВЦЭМ!$C$39:$C$782,СВЦЭМ!$A$39:$A$782,$A95,СВЦЭМ!$B$39:$B$782,B$83)+'СЕТ СН'!$H$12+СВЦЭМ!$D$10+'СЕТ СН'!$H$5-'СЕТ СН'!$H$20</f>
        <v>4206.1089005699996</v>
      </c>
      <c r="C95" s="36">
        <f>SUMIFS(СВЦЭМ!$C$39:$C$782,СВЦЭМ!$A$39:$A$782,$A95,СВЦЭМ!$B$39:$B$782,C$83)+'СЕТ СН'!$H$12+СВЦЭМ!$D$10+'СЕТ СН'!$H$5-'СЕТ СН'!$H$20</f>
        <v>4272.3968962399995</v>
      </c>
      <c r="D95" s="36">
        <f>SUMIFS(СВЦЭМ!$C$39:$C$782,СВЦЭМ!$A$39:$A$782,$A95,СВЦЭМ!$B$39:$B$782,D$83)+'СЕТ СН'!$H$12+СВЦЭМ!$D$10+'СЕТ СН'!$H$5-'СЕТ СН'!$H$20</f>
        <v>4325.3870588199998</v>
      </c>
      <c r="E95" s="36">
        <f>SUMIFS(СВЦЭМ!$C$39:$C$782,СВЦЭМ!$A$39:$A$782,$A95,СВЦЭМ!$B$39:$B$782,E$83)+'СЕТ СН'!$H$12+СВЦЭМ!$D$10+'СЕТ СН'!$H$5-'СЕТ СН'!$H$20</f>
        <v>4347.1107796199994</v>
      </c>
      <c r="F95" s="36">
        <f>SUMIFS(СВЦЭМ!$C$39:$C$782,СВЦЭМ!$A$39:$A$782,$A95,СВЦЭМ!$B$39:$B$782,F$83)+'СЕТ СН'!$H$12+СВЦЭМ!$D$10+'СЕТ СН'!$H$5-'СЕТ СН'!$H$20</f>
        <v>4360.9898247299998</v>
      </c>
      <c r="G95" s="36">
        <f>SUMIFS(СВЦЭМ!$C$39:$C$782,СВЦЭМ!$A$39:$A$782,$A95,СВЦЭМ!$B$39:$B$782,G$83)+'СЕТ СН'!$H$12+СВЦЭМ!$D$10+'СЕТ СН'!$H$5-'СЕТ СН'!$H$20</f>
        <v>4349.9415526299999</v>
      </c>
      <c r="H95" s="36">
        <f>SUMIFS(СВЦЭМ!$C$39:$C$782,СВЦЭМ!$A$39:$A$782,$A95,СВЦЭМ!$B$39:$B$782,H$83)+'СЕТ СН'!$H$12+СВЦЭМ!$D$10+'СЕТ СН'!$H$5-'СЕТ СН'!$H$20</f>
        <v>4298.0778631100002</v>
      </c>
      <c r="I95" s="36">
        <f>SUMIFS(СВЦЭМ!$C$39:$C$782,СВЦЭМ!$A$39:$A$782,$A95,СВЦЭМ!$B$39:$B$782,I$83)+'СЕТ СН'!$H$12+СВЦЭМ!$D$10+'СЕТ СН'!$H$5-'СЕТ СН'!$H$20</f>
        <v>4214.9107522499999</v>
      </c>
      <c r="J95" s="36">
        <f>SUMIFS(СВЦЭМ!$C$39:$C$782,СВЦЭМ!$A$39:$A$782,$A95,СВЦЭМ!$B$39:$B$782,J$83)+'СЕТ СН'!$H$12+СВЦЭМ!$D$10+'СЕТ СН'!$H$5-'СЕТ СН'!$H$20</f>
        <v>4138.1922444499996</v>
      </c>
      <c r="K95" s="36">
        <f>SUMIFS(СВЦЭМ!$C$39:$C$782,СВЦЭМ!$A$39:$A$782,$A95,СВЦЭМ!$B$39:$B$782,K$83)+'СЕТ СН'!$H$12+СВЦЭМ!$D$10+'СЕТ СН'!$H$5-'СЕТ СН'!$H$20</f>
        <v>4046.7714024899997</v>
      </c>
      <c r="L95" s="36">
        <f>SUMIFS(СВЦЭМ!$C$39:$C$782,СВЦЭМ!$A$39:$A$782,$A95,СВЦЭМ!$B$39:$B$782,L$83)+'СЕТ СН'!$H$12+СВЦЭМ!$D$10+'СЕТ СН'!$H$5-'СЕТ СН'!$H$20</f>
        <v>4017.0890401799998</v>
      </c>
      <c r="M95" s="36">
        <f>SUMIFS(СВЦЭМ!$C$39:$C$782,СВЦЭМ!$A$39:$A$782,$A95,СВЦЭМ!$B$39:$B$782,M$83)+'СЕТ СН'!$H$12+СВЦЭМ!$D$10+'СЕТ СН'!$H$5-'СЕТ СН'!$H$20</f>
        <v>4002.0031263999999</v>
      </c>
      <c r="N95" s="36">
        <f>SUMIFS(СВЦЭМ!$C$39:$C$782,СВЦЭМ!$A$39:$A$782,$A95,СВЦЭМ!$B$39:$B$782,N$83)+'СЕТ СН'!$H$12+СВЦЭМ!$D$10+'СЕТ СН'!$H$5-'СЕТ СН'!$H$20</f>
        <v>3989.02031377</v>
      </c>
      <c r="O95" s="36">
        <f>SUMIFS(СВЦЭМ!$C$39:$C$782,СВЦЭМ!$A$39:$A$782,$A95,СВЦЭМ!$B$39:$B$782,O$83)+'СЕТ СН'!$H$12+СВЦЭМ!$D$10+'СЕТ СН'!$H$5-'СЕТ СН'!$H$20</f>
        <v>3990.6804249999996</v>
      </c>
      <c r="P95" s="36">
        <f>SUMIFS(СВЦЭМ!$C$39:$C$782,СВЦЭМ!$A$39:$A$782,$A95,СВЦЭМ!$B$39:$B$782,P$83)+'СЕТ СН'!$H$12+СВЦЭМ!$D$10+'СЕТ СН'!$H$5-'СЕТ СН'!$H$20</f>
        <v>3987.8971834499998</v>
      </c>
      <c r="Q95" s="36">
        <f>SUMIFS(СВЦЭМ!$C$39:$C$782,СВЦЭМ!$A$39:$A$782,$A95,СВЦЭМ!$B$39:$B$782,Q$83)+'СЕТ СН'!$H$12+СВЦЭМ!$D$10+'СЕТ СН'!$H$5-'СЕТ СН'!$H$20</f>
        <v>3983.61087615</v>
      </c>
      <c r="R95" s="36">
        <f>SUMIFS(СВЦЭМ!$C$39:$C$782,СВЦЭМ!$A$39:$A$782,$A95,СВЦЭМ!$B$39:$B$782,R$83)+'СЕТ СН'!$H$12+СВЦЭМ!$D$10+'СЕТ СН'!$H$5-'СЕТ СН'!$H$20</f>
        <v>3988.5929865799999</v>
      </c>
      <c r="S95" s="36">
        <f>SUMIFS(СВЦЭМ!$C$39:$C$782,СВЦЭМ!$A$39:$A$782,$A95,СВЦЭМ!$B$39:$B$782,S$83)+'СЕТ СН'!$H$12+СВЦЭМ!$D$10+'СЕТ СН'!$H$5-'СЕТ СН'!$H$20</f>
        <v>3947.3896513199998</v>
      </c>
      <c r="T95" s="36">
        <f>SUMIFS(СВЦЭМ!$C$39:$C$782,СВЦЭМ!$A$39:$A$782,$A95,СВЦЭМ!$B$39:$B$782,T$83)+'СЕТ СН'!$H$12+СВЦЭМ!$D$10+'СЕТ СН'!$H$5-'СЕТ СН'!$H$20</f>
        <v>3920.9788540999998</v>
      </c>
      <c r="U95" s="36">
        <f>SUMIFS(СВЦЭМ!$C$39:$C$782,СВЦЭМ!$A$39:$A$782,$A95,СВЦЭМ!$B$39:$B$782,U$83)+'СЕТ СН'!$H$12+СВЦЭМ!$D$10+'СЕТ СН'!$H$5-'СЕТ СН'!$H$20</f>
        <v>3944.4484993400001</v>
      </c>
      <c r="V95" s="36">
        <f>SUMIFS(СВЦЭМ!$C$39:$C$782,СВЦЭМ!$A$39:$A$782,$A95,СВЦЭМ!$B$39:$B$782,V$83)+'СЕТ СН'!$H$12+СВЦЭМ!$D$10+'СЕТ СН'!$H$5-'СЕТ СН'!$H$20</f>
        <v>3954.8020479299998</v>
      </c>
      <c r="W95" s="36">
        <f>SUMIFS(СВЦЭМ!$C$39:$C$782,СВЦЭМ!$A$39:$A$782,$A95,СВЦЭМ!$B$39:$B$782,W$83)+'СЕТ СН'!$H$12+СВЦЭМ!$D$10+'СЕТ СН'!$H$5-'СЕТ СН'!$H$20</f>
        <v>3944.6190156399998</v>
      </c>
      <c r="X95" s="36">
        <f>SUMIFS(СВЦЭМ!$C$39:$C$782,СВЦЭМ!$A$39:$A$782,$A95,СВЦЭМ!$B$39:$B$782,X$83)+'СЕТ СН'!$H$12+СВЦЭМ!$D$10+'СЕТ СН'!$H$5-'СЕТ СН'!$H$20</f>
        <v>3987.6658969099999</v>
      </c>
      <c r="Y95" s="36">
        <f>SUMIFS(СВЦЭМ!$C$39:$C$782,СВЦЭМ!$A$39:$A$782,$A95,СВЦЭМ!$B$39:$B$782,Y$83)+'СЕТ СН'!$H$12+СВЦЭМ!$D$10+'СЕТ СН'!$H$5-'СЕТ СН'!$H$20</f>
        <v>4063.2822830599998</v>
      </c>
    </row>
    <row r="96" spans="1:25" ht="15.75" x14ac:dyDescent="0.2">
      <c r="A96" s="35">
        <f t="shared" si="2"/>
        <v>45517</v>
      </c>
      <c r="B96" s="36">
        <f>SUMIFS(СВЦЭМ!$C$39:$C$782,СВЦЭМ!$A$39:$A$782,$A96,СВЦЭМ!$B$39:$B$782,B$83)+'СЕТ СН'!$H$12+СВЦЭМ!$D$10+'СЕТ СН'!$H$5-'СЕТ СН'!$H$20</f>
        <v>4165.9930066799998</v>
      </c>
      <c r="C96" s="36">
        <f>SUMIFS(СВЦЭМ!$C$39:$C$782,СВЦЭМ!$A$39:$A$782,$A96,СВЦЭМ!$B$39:$B$782,C$83)+'СЕТ СН'!$H$12+СВЦЭМ!$D$10+'СЕТ СН'!$H$5-'СЕТ СН'!$H$20</f>
        <v>4304.6957591499995</v>
      </c>
      <c r="D96" s="36">
        <f>SUMIFS(СВЦЭМ!$C$39:$C$782,СВЦЭМ!$A$39:$A$782,$A96,СВЦЭМ!$B$39:$B$782,D$83)+'СЕТ СН'!$H$12+СВЦЭМ!$D$10+'СЕТ СН'!$H$5-'СЕТ СН'!$H$20</f>
        <v>4383.7387577999998</v>
      </c>
      <c r="E96" s="36">
        <f>SUMIFS(СВЦЭМ!$C$39:$C$782,СВЦЭМ!$A$39:$A$782,$A96,СВЦЭМ!$B$39:$B$782,E$83)+'СЕТ СН'!$H$12+СВЦЭМ!$D$10+'СЕТ СН'!$H$5-'СЕТ СН'!$H$20</f>
        <v>4420.7614712200002</v>
      </c>
      <c r="F96" s="36">
        <f>SUMIFS(СВЦЭМ!$C$39:$C$782,СВЦЭМ!$A$39:$A$782,$A96,СВЦЭМ!$B$39:$B$782,F$83)+'СЕТ СН'!$H$12+СВЦЭМ!$D$10+'СЕТ СН'!$H$5-'СЕТ СН'!$H$20</f>
        <v>4431.33940024</v>
      </c>
      <c r="G96" s="36">
        <f>SUMIFS(СВЦЭМ!$C$39:$C$782,СВЦЭМ!$A$39:$A$782,$A96,СВЦЭМ!$B$39:$B$782,G$83)+'СЕТ СН'!$H$12+СВЦЭМ!$D$10+'СЕТ СН'!$H$5-'СЕТ СН'!$H$20</f>
        <v>4424.4561790099997</v>
      </c>
      <c r="H96" s="36">
        <f>SUMIFS(СВЦЭМ!$C$39:$C$782,СВЦЭМ!$A$39:$A$782,$A96,СВЦЭМ!$B$39:$B$782,H$83)+'СЕТ СН'!$H$12+СВЦЭМ!$D$10+'СЕТ СН'!$H$5-'СЕТ СН'!$H$20</f>
        <v>4418.9552327700003</v>
      </c>
      <c r="I96" s="36">
        <f>SUMIFS(СВЦЭМ!$C$39:$C$782,СВЦЭМ!$A$39:$A$782,$A96,СВЦЭМ!$B$39:$B$782,I$83)+'СЕТ СН'!$H$12+СВЦЭМ!$D$10+'СЕТ СН'!$H$5-'СЕТ СН'!$H$20</f>
        <v>4294.3469849699995</v>
      </c>
      <c r="J96" s="36">
        <f>SUMIFS(СВЦЭМ!$C$39:$C$782,СВЦЭМ!$A$39:$A$782,$A96,СВЦЭМ!$B$39:$B$782,J$83)+'СЕТ СН'!$H$12+СВЦЭМ!$D$10+'СЕТ СН'!$H$5-'СЕТ СН'!$H$20</f>
        <v>4164.7894681199996</v>
      </c>
      <c r="K96" s="36">
        <f>SUMIFS(СВЦЭМ!$C$39:$C$782,СВЦЭМ!$A$39:$A$782,$A96,СВЦЭМ!$B$39:$B$782,K$83)+'СЕТ СН'!$H$12+СВЦЭМ!$D$10+'СЕТ СН'!$H$5-'СЕТ СН'!$H$20</f>
        <v>4074.0922108799996</v>
      </c>
      <c r="L96" s="36">
        <f>SUMIFS(СВЦЭМ!$C$39:$C$782,СВЦЭМ!$A$39:$A$782,$A96,СВЦЭМ!$B$39:$B$782,L$83)+'СЕТ СН'!$H$12+СВЦЭМ!$D$10+'СЕТ СН'!$H$5-'СЕТ СН'!$H$20</f>
        <v>4018.3510831200001</v>
      </c>
      <c r="M96" s="36">
        <f>SUMIFS(СВЦЭМ!$C$39:$C$782,СВЦЭМ!$A$39:$A$782,$A96,СВЦЭМ!$B$39:$B$782,M$83)+'СЕТ СН'!$H$12+СВЦЭМ!$D$10+'СЕТ СН'!$H$5-'СЕТ СН'!$H$20</f>
        <v>4014.1913719999998</v>
      </c>
      <c r="N96" s="36">
        <f>SUMIFS(СВЦЭМ!$C$39:$C$782,СВЦЭМ!$A$39:$A$782,$A96,СВЦЭМ!$B$39:$B$782,N$83)+'СЕТ СН'!$H$12+СВЦЭМ!$D$10+'СЕТ СН'!$H$5-'СЕТ СН'!$H$20</f>
        <v>4021.3480675199999</v>
      </c>
      <c r="O96" s="36">
        <f>SUMIFS(СВЦЭМ!$C$39:$C$782,СВЦЭМ!$A$39:$A$782,$A96,СВЦЭМ!$B$39:$B$782,O$83)+'СЕТ СН'!$H$12+СВЦЭМ!$D$10+'СЕТ СН'!$H$5-'СЕТ СН'!$H$20</f>
        <v>4001.2514926899998</v>
      </c>
      <c r="P96" s="36">
        <f>SUMIFS(СВЦЭМ!$C$39:$C$782,СВЦЭМ!$A$39:$A$782,$A96,СВЦЭМ!$B$39:$B$782,P$83)+'СЕТ СН'!$H$12+СВЦЭМ!$D$10+'СЕТ СН'!$H$5-'СЕТ СН'!$H$20</f>
        <v>4004.06724558</v>
      </c>
      <c r="Q96" s="36">
        <f>SUMIFS(СВЦЭМ!$C$39:$C$782,СВЦЭМ!$A$39:$A$782,$A96,СВЦЭМ!$B$39:$B$782,Q$83)+'СЕТ СН'!$H$12+СВЦЭМ!$D$10+'СЕТ СН'!$H$5-'СЕТ СН'!$H$20</f>
        <v>4010.4055407999999</v>
      </c>
      <c r="R96" s="36">
        <f>SUMIFS(СВЦЭМ!$C$39:$C$782,СВЦЭМ!$A$39:$A$782,$A96,СВЦЭМ!$B$39:$B$782,R$83)+'СЕТ СН'!$H$12+СВЦЭМ!$D$10+'СЕТ СН'!$H$5-'СЕТ СН'!$H$20</f>
        <v>4030.9939765700001</v>
      </c>
      <c r="S96" s="36">
        <f>SUMIFS(СВЦЭМ!$C$39:$C$782,СВЦЭМ!$A$39:$A$782,$A96,СВЦЭМ!$B$39:$B$782,S$83)+'СЕТ СН'!$H$12+СВЦЭМ!$D$10+'СЕТ СН'!$H$5-'СЕТ СН'!$H$20</f>
        <v>3991.0842865699997</v>
      </c>
      <c r="T96" s="36">
        <f>SUMIFS(СВЦЭМ!$C$39:$C$782,СВЦЭМ!$A$39:$A$782,$A96,СВЦЭМ!$B$39:$B$782,T$83)+'СЕТ СН'!$H$12+СВЦЭМ!$D$10+'СЕТ СН'!$H$5-'СЕТ СН'!$H$20</f>
        <v>3979.2345266499997</v>
      </c>
      <c r="U96" s="36">
        <f>SUMIFS(СВЦЭМ!$C$39:$C$782,СВЦЭМ!$A$39:$A$782,$A96,СВЦЭМ!$B$39:$B$782,U$83)+'СЕТ СН'!$H$12+СВЦЭМ!$D$10+'СЕТ СН'!$H$5-'СЕТ СН'!$H$20</f>
        <v>4024.5753773599999</v>
      </c>
      <c r="V96" s="36">
        <f>SUMIFS(СВЦЭМ!$C$39:$C$782,СВЦЭМ!$A$39:$A$782,$A96,СВЦЭМ!$B$39:$B$782,V$83)+'СЕТ СН'!$H$12+СВЦЭМ!$D$10+'СЕТ СН'!$H$5-'СЕТ СН'!$H$20</f>
        <v>4016.8244727900001</v>
      </c>
      <c r="W96" s="36">
        <f>SUMIFS(СВЦЭМ!$C$39:$C$782,СВЦЭМ!$A$39:$A$782,$A96,СВЦЭМ!$B$39:$B$782,W$83)+'СЕТ СН'!$H$12+СВЦЭМ!$D$10+'СЕТ СН'!$H$5-'СЕТ СН'!$H$20</f>
        <v>4011.59994241</v>
      </c>
      <c r="X96" s="36">
        <f>SUMIFS(СВЦЭМ!$C$39:$C$782,СВЦЭМ!$A$39:$A$782,$A96,СВЦЭМ!$B$39:$B$782,X$83)+'СЕТ СН'!$H$12+СВЦЭМ!$D$10+'СЕТ СН'!$H$5-'СЕТ СН'!$H$20</f>
        <v>4086.1927499699996</v>
      </c>
      <c r="Y96" s="36">
        <f>SUMIFS(СВЦЭМ!$C$39:$C$782,СВЦЭМ!$A$39:$A$782,$A96,СВЦЭМ!$B$39:$B$782,Y$83)+'СЕТ СН'!$H$12+СВЦЭМ!$D$10+'СЕТ СН'!$H$5-'СЕТ СН'!$H$20</f>
        <v>4147.1560064300002</v>
      </c>
    </row>
    <row r="97" spans="1:25" ht="15.75" x14ac:dyDescent="0.2">
      <c r="A97" s="35">
        <f t="shared" si="2"/>
        <v>45518</v>
      </c>
      <c r="B97" s="36">
        <f>SUMIFS(СВЦЭМ!$C$39:$C$782,СВЦЭМ!$A$39:$A$782,$A97,СВЦЭМ!$B$39:$B$782,B$83)+'СЕТ СН'!$H$12+СВЦЭМ!$D$10+'СЕТ СН'!$H$5-'СЕТ СН'!$H$20</f>
        <v>4321.9755112799994</v>
      </c>
      <c r="C97" s="36">
        <f>SUMIFS(СВЦЭМ!$C$39:$C$782,СВЦЭМ!$A$39:$A$782,$A97,СВЦЭМ!$B$39:$B$782,C$83)+'СЕТ СН'!$H$12+СВЦЭМ!$D$10+'СЕТ СН'!$H$5-'СЕТ СН'!$H$20</f>
        <v>4426.0655567800004</v>
      </c>
      <c r="D97" s="36">
        <f>SUMIFS(СВЦЭМ!$C$39:$C$782,СВЦЭМ!$A$39:$A$782,$A97,СВЦЭМ!$B$39:$B$782,D$83)+'СЕТ СН'!$H$12+СВЦЭМ!$D$10+'СЕТ СН'!$H$5-'СЕТ СН'!$H$20</f>
        <v>4520.6111648000006</v>
      </c>
      <c r="E97" s="36">
        <f>SUMIFS(СВЦЭМ!$C$39:$C$782,СВЦЭМ!$A$39:$A$782,$A97,СВЦЭМ!$B$39:$B$782,E$83)+'СЕТ СН'!$H$12+СВЦЭМ!$D$10+'СЕТ СН'!$H$5-'СЕТ СН'!$H$20</f>
        <v>4594.08605842</v>
      </c>
      <c r="F97" s="36">
        <f>SUMIFS(СВЦЭМ!$C$39:$C$782,СВЦЭМ!$A$39:$A$782,$A97,СВЦЭМ!$B$39:$B$782,F$83)+'СЕТ СН'!$H$12+СВЦЭМ!$D$10+'СЕТ СН'!$H$5-'СЕТ СН'!$H$20</f>
        <v>4604.34025165</v>
      </c>
      <c r="G97" s="36">
        <f>SUMIFS(СВЦЭМ!$C$39:$C$782,СВЦЭМ!$A$39:$A$782,$A97,СВЦЭМ!$B$39:$B$782,G$83)+'СЕТ СН'!$H$12+СВЦЭМ!$D$10+'СЕТ СН'!$H$5-'СЕТ СН'!$H$20</f>
        <v>4580.8537903699998</v>
      </c>
      <c r="H97" s="36">
        <f>SUMIFS(СВЦЭМ!$C$39:$C$782,СВЦЭМ!$A$39:$A$782,$A97,СВЦЭМ!$B$39:$B$782,H$83)+'СЕТ СН'!$H$12+СВЦЭМ!$D$10+'СЕТ СН'!$H$5-'СЕТ СН'!$H$20</f>
        <v>4568.8238820900006</v>
      </c>
      <c r="I97" s="36">
        <f>SUMIFS(СВЦЭМ!$C$39:$C$782,СВЦЭМ!$A$39:$A$782,$A97,СВЦЭМ!$B$39:$B$782,I$83)+'СЕТ СН'!$H$12+СВЦЭМ!$D$10+'СЕТ СН'!$H$5-'СЕТ СН'!$H$20</f>
        <v>4495.7744740899998</v>
      </c>
      <c r="J97" s="36">
        <f>SUMIFS(СВЦЭМ!$C$39:$C$782,СВЦЭМ!$A$39:$A$782,$A97,СВЦЭМ!$B$39:$B$782,J$83)+'СЕТ СН'!$H$12+СВЦЭМ!$D$10+'СЕТ СН'!$H$5-'СЕТ СН'!$H$20</f>
        <v>4372.7217235099997</v>
      </c>
      <c r="K97" s="36">
        <f>SUMIFS(СВЦЭМ!$C$39:$C$782,СВЦЭМ!$A$39:$A$782,$A97,СВЦЭМ!$B$39:$B$782,K$83)+'СЕТ СН'!$H$12+СВЦЭМ!$D$10+'СЕТ СН'!$H$5-'СЕТ СН'!$H$20</f>
        <v>4280.0007960499997</v>
      </c>
      <c r="L97" s="36">
        <f>SUMIFS(СВЦЭМ!$C$39:$C$782,СВЦЭМ!$A$39:$A$782,$A97,СВЦЭМ!$B$39:$B$782,L$83)+'СЕТ СН'!$H$12+СВЦЭМ!$D$10+'СЕТ СН'!$H$5-'СЕТ СН'!$H$20</f>
        <v>4206.2470028099997</v>
      </c>
      <c r="M97" s="36">
        <f>SUMIFS(СВЦЭМ!$C$39:$C$782,СВЦЭМ!$A$39:$A$782,$A97,СВЦЭМ!$B$39:$B$782,M$83)+'СЕТ СН'!$H$12+СВЦЭМ!$D$10+'СЕТ СН'!$H$5-'СЕТ СН'!$H$20</f>
        <v>4179.5425094299999</v>
      </c>
      <c r="N97" s="36">
        <f>SUMIFS(СВЦЭМ!$C$39:$C$782,СВЦЭМ!$A$39:$A$782,$A97,СВЦЭМ!$B$39:$B$782,N$83)+'СЕТ СН'!$H$12+СВЦЭМ!$D$10+'СЕТ СН'!$H$5-'СЕТ СН'!$H$20</f>
        <v>4185.0384804999994</v>
      </c>
      <c r="O97" s="36">
        <f>SUMIFS(СВЦЭМ!$C$39:$C$782,СВЦЭМ!$A$39:$A$782,$A97,СВЦЭМ!$B$39:$B$782,O$83)+'СЕТ СН'!$H$12+СВЦЭМ!$D$10+'СЕТ СН'!$H$5-'СЕТ СН'!$H$20</f>
        <v>4179.0245341399996</v>
      </c>
      <c r="P97" s="36">
        <f>SUMIFS(СВЦЭМ!$C$39:$C$782,СВЦЭМ!$A$39:$A$782,$A97,СВЦЭМ!$B$39:$B$782,P$83)+'СЕТ СН'!$H$12+СВЦЭМ!$D$10+'СЕТ СН'!$H$5-'СЕТ СН'!$H$20</f>
        <v>4172.2431261199999</v>
      </c>
      <c r="Q97" s="36">
        <f>SUMIFS(СВЦЭМ!$C$39:$C$782,СВЦЭМ!$A$39:$A$782,$A97,СВЦЭМ!$B$39:$B$782,Q$83)+'СЕТ СН'!$H$12+СВЦЭМ!$D$10+'СЕТ СН'!$H$5-'СЕТ СН'!$H$20</f>
        <v>4175.2748686300001</v>
      </c>
      <c r="R97" s="36">
        <f>SUMIFS(СВЦЭМ!$C$39:$C$782,СВЦЭМ!$A$39:$A$782,$A97,СВЦЭМ!$B$39:$B$782,R$83)+'СЕТ СН'!$H$12+СВЦЭМ!$D$10+'СЕТ СН'!$H$5-'СЕТ СН'!$H$20</f>
        <v>4182.7149196999999</v>
      </c>
      <c r="S97" s="36">
        <f>SUMIFS(СВЦЭМ!$C$39:$C$782,СВЦЭМ!$A$39:$A$782,$A97,СВЦЭМ!$B$39:$B$782,S$83)+'СЕТ СН'!$H$12+СВЦЭМ!$D$10+'СЕТ СН'!$H$5-'СЕТ СН'!$H$20</f>
        <v>4190.0364897299996</v>
      </c>
      <c r="T97" s="36">
        <f>SUMIFS(СВЦЭМ!$C$39:$C$782,СВЦЭМ!$A$39:$A$782,$A97,СВЦЭМ!$B$39:$B$782,T$83)+'СЕТ СН'!$H$12+СВЦЭМ!$D$10+'СЕТ СН'!$H$5-'СЕТ СН'!$H$20</f>
        <v>4176.73802454</v>
      </c>
      <c r="U97" s="36">
        <f>SUMIFS(СВЦЭМ!$C$39:$C$782,СВЦЭМ!$A$39:$A$782,$A97,СВЦЭМ!$B$39:$B$782,U$83)+'СЕТ СН'!$H$12+СВЦЭМ!$D$10+'СЕТ СН'!$H$5-'СЕТ СН'!$H$20</f>
        <v>4189.5833426899999</v>
      </c>
      <c r="V97" s="36">
        <f>SUMIFS(СВЦЭМ!$C$39:$C$782,СВЦЭМ!$A$39:$A$782,$A97,СВЦЭМ!$B$39:$B$782,V$83)+'СЕТ СН'!$H$12+СВЦЭМ!$D$10+'СЕТ СН'!$H$5-'СЕТ СН'!$H$20</f>
        <v>4195.32755843</v>
      </c>
      <c r="W97" s="36">
        <f>SUMIFS(СВЦЭМ!$C$39:$C$782,СВЦЭМ!$A$39:$A$782,$A97,СВЦЭМ!$B$39:$B$782,W$83)+'СЕТ СН'!$H$12+СВЦЭМ!$D$10+'СЕТ СН'!$H$5-'СЕТ СН'!$H$20</f>
        <v>4182.6366431200004</v>
      </c>
      <c r="X97" s="36">
        <f>SUMIFS(СВЦЭМ!$C$39:$C$782,СВЦЭМ!$A$39:$A$782,$A97,СВЦЭМ!$B$39:$B$782,X$83)+'СЕТ СН'!$H$12+СВЦЭМ!$D$10+'СЕТ СН'!$H$5-'СЕТ СН'!$H$20</f>
        <v>4263.4299065100004</v>
      </c>
      <c r="Y97" s="36">
        <f>SUMIFS(СВЦЭМ!$C$39:$C$782,СВЦЭМ!$A$39:$A$782,$A97,СВЦЭМ!$B$39:$B$782,Y$83)+'СЕТ СН'!$H$12+СВЦЭМ!$D$10+'СЕТ СН'!$H$5-'СЕТ СН'!$H$20</f>
        <v>4369.2265716399997</v>
      </c>
    </row>
    <row r="98" spans="1:25" ht="15.75" x14ac:dyDescent="0.2">
      <c r="A98" s="35">
        <f t="shared" si="2"/>
        <v>45519</v>
      </c>
      <c r="B98" s="36">
        <f>SUMIFS(СВЦЭМ!$C$39:$C$782,СВЦЭМ!$A$39:$A$782,$A98,СВЦЭМ!$B$39:$B$782,B$83)+'СЕТ СН'!$H$12+СВЦЭМ!$D$10+'СЕТ СН'!$H$5-'СЕТ СН'!$H$20</f>
        <v>4421.35342115</v>
      </c>
      <c r="C98" s="36">
        <f>SUMIFS(СВЦЭМ!$C$39:$C$782,СВЦЭМ!$A$39:$A$782,$A98,СВЦЭМ!$B$39:$B$782,C$83)+'СЕТ СН'!$H$12+СВЦЭМ!$D$10+'СЕТ СН'!$H$5-'СЕТ СН'!$H$20</f>
        <v>4489.7270630100002</v>
      </c>
      <c r="D98" s="36">
        <f>SUMIFS(СВЦЭМ!$C$39:$C$782,СВЦЭМ!$A$39:$A$782,$A98,СВЦЭМ!$B$39:$B$782,D$83)+'СЕТ СН'!$H$12+СВЦЭМ!$D$10+'СЕТ СН'!$H$5-'СЕТ СН'!$H$20</f>
        <v>4530.73251927</v>
      </c>
      <c r="E98" s="36">
        <f>SUMIFS(СВЦЭМ!$C$39:$C$782,СВЦЭМ!$A$39:$A$782,$A98,СВЦЭМ!$B$39:$B$782,E$83)+'СЕТ СН'!$H$12+СВЦЭМ!$D$10+'СЕТ СН'!$H$5-'СЕТ СН'!$H$20</f>
        <v>4540.4119116500005</v>
      </c>
      <c r="F98" s="36">
        <f>SUMIFS(СВЦЭМ!$C$39:$C$782,СВЦЭМ!$A$39:$A$782,$A98,СВЦЭМ!$B$39:$B$782,F$83)+'СЕТ СН'!$H$12+СВЦЭМ!$D$10+'СЕТ СН'!$H$5-'СЕТ СН'!$H$20</f>
        <v>4543.6750422200003</v>
      </c>
      <c r="G98" s="36">
        <f>SUMIFS(СВЦЭМ!$C$39:$C$782,СВЦЭМ!$A$39:$A$782,$A98,СВЦЭМ!$B$39:$B$782,G$83)+'СЕТ СН'!$H$12+СВЦЭМ!$D$10+'СЕТ СН'!$H$5-'СЕТ СН'!$H$20</f>
        <v>4524.19249562</v>
      </c>
      <c r="H98" s="36">
        <f>SUMIFS(СВЦЭМ!$C$39:$C$782,СВЦЭМ!$A$39:$A$782,$A98,СВЦЭМ!$B$39:$B$782,H$83)+'СЕТ СН'!$H$12+СВЦЭМ!$D$10+'СЕТ СН'!$H$5-'СЕТ СН'!$H$20</f>
        <v>4479.94968135</v>
      </c>
      <c r="I98" s="36">
        <f>SUMIFS(СВЦЭМ!$C$39:$C$782,СВЦЭМ!$A$39:$A$782,$A98,СВЦЭМ!$B$39:$B$782,I$83)+'СЕТ СН'!$H$12+СВЦЭМ!$D$10+'СЕТ СН'!$H$5-'СЕТ СН'!$H$20</f>
        <v>4389.3938219600004</v>
      </c>
      <c r="J98" s="36">
        <f>SUMIFS(СВЦЭМ!$C$39:$C$782,СВЦЭМ!$A$39:$A$782,$A98,СВЦЭМ!$B$39:$B$782,J$83)+'СЕТ СН'!$H$12+СВЦЭМ!$D$10+'СЕТ СН'!$H$5-'СЕТ СН'!$H$20</f>
        <v>4333.0184813899996</v>
      </c>
      <c r="K98" s="36">
        <f>SUMIFS(СВЦЭМ!$C$39:$C$782,СВЦЭМ!$A$39:$A$782,$A98,СВЦЭМ!$B$39:$B$782,K$83)+'СЕТ СН'!$H$12+СВЦЭМ!$D$10+'СЕТ СН'!$H$5-'СЕТ СН'!$H$20</f>
        <v>4245.9369907</v>
      </c>
      <c r="L98" s="36">
        <f>SUMIFS(СВЦЭМ!$C$39:$C$782,СВЦЭМ!$A$39:$A$782,$A98,СВЦЭМ!$B$39:$B$782,L$83)+'СЕТ СН'!$H$12+СВЦЭМ!$D$10+'СЕТ СН'!$H$5-'СЕТ СН'!$H$20</f>
        <v>4239.0955573600004</v>
      </c>
      <c r="M98" s="36">
        <f>SUMIFS(СВЦЭМ!$C$39:$C$782,СВЦЭМ!$A$39:$A$782,$A98,СВЦЭМ!$B$39:$B$782,M$83)+'СЕТ СН'!$H$12+СВЦЭМ!$D$10+'СЕТ СН'!$H$5-'СЕТ СН'!$H$20</f>
        <v>4263.05942607</v>
      </c>
      <c r="N98" s="36">
        <f>SUMIFS(СВЦЭМ!$C$39:$C$782,СВЦЭМ!$A$39:$A$782,$A98,СВЦЭМ!$B$39:$B$782,N$83)+'СЕТ СН'!$H$12+СВЦЭМ!$D$10+'СЕТ СН'!$H$5-'СЕТ СН'!$H$20</f>
        <v>4254.0229701299995</v>
      </c>
      <c r="O98" s="36">
        <f>SUMIFS(СВЦЭМ!$C$39:$C$782,СВЦЭМ!$A$39:$A$782,$A98,СВЦЭМ!$B$39:$B$782,O$83)+'СЕТ СН'!$H$12+СВЦЭМ!$D$10+'СЕТ СН'!$H$5-'СЕТ СН'!$H$20</f>
        <v>4242.2616647899995</v>
      </c>
      <c r="P98" s="36">
        <f>SUMIFS(СВЦЭМ!$C$39:$C$782,СВЦЭМ!$A$39:$A$782,$A98,СВЦЭМ!$B$39:$B$782,P$83)+'СЕТ СН'!$H$12+СВЦЭМ!$D$10+'СЕТ СН'!$H$5-'СЕТ СН'!$H$20</f>
        <v>4244.4824445499999</v>
      </c>
      <c r="Q98" s="36">
        <f>SUMIFS(СВЦЭМ!$C$39:$C$782,СВЦЭМ!$A$39:$A$782,$A98,СВЦЭМ!$B$39:$B$782,Q$83)+'СЕТ СН'!$H$12+СВЦЭМ!$D$10+'СЕТ СН'!$H$5-'СЕТ СН'!$H$20</f>
        <v>4233.8665262899995</v>
      </c>
      <c r="R98" s="36">
        <f>SUMIFS(СВЦЭМ!$C$39:$C$782,СВЦЭМ!$A$39:$A$782,$A98,СВЦЭМ!$B$39:$B$782,R$83)+'СЕТ СН'!$H$12+СВЦЭМ!$D$10+'СЕТ СН'!$H$5-'СЕТ СН'!$H$20</f>
        <v>4244.3741597099997</v>
      </c>
      <c r="S98" s="36">
        <f>SUMIFS(СВЦЭМ!$C$39:$C$782,СВЦЭМ!$A$39:$A$782,$A98,СВЦЭМ!$B$39:$B$782,S$83)+'СЕТ СН'!$H$12+СВЦЭМ!$D$10+'СЕТ СН'!$H$5-'СЕТ СН'!$H$20</f>
        <v>4243.1989791400001</v>
      </c>
      <c r="T98" s="36">
        <f>SUMIFS(СВЦЭМ!$C$39:$C$782,СВЦЭМ!$A$39:$A$782,$A98,СВЦЭМ!$B$39:$B$782,T$83)+'СЕТ СН'!$H$12+СВЦЭМ!$D$10+'СЕТ СН'!$H$5-'СЕТ СН'!$H$20</f>
        <v>4226.1246400500004</v>
      </c>
      <c r="U98" s="36">
        <f>SUMIFS(СВЦЭМ!$C$39:$C$782,СВЦЭМ!$A$39:$A$782,$A98,СВЦЭМ!$B$39:$B$782,U$83)+'СЕТ СН'!$H$12+СВЦЭМ!$D$10+'СЕТ СН'!$H$5-'СЕТ СН'!$H$20</f>
        <v>4233.37726767</v>
      </c>
      <c r="V98" s="36">
        <f>SUMIFS(СВЦЭМ!$C$39:$C$782,СВЦЭМ!$A$39:$A$782,$A98,СВЦЭМ!$B$39:$B$782,V$83)+'СЕТ СН'!$H$12+СВЦЭМ!$D$10+'СЕТ СН'!$H$5-'СЕТ СН'!$H$20</f>
        <v>4254.8962342499999</v>
      </c>
      <c r="W98" s="36">
        <f>SUMIFS(СВЦЭМ!$C$39:$C$782,СВЦЭМ!$A$39:$A$782,$A98,СВЦЭМ!$B$39:$B$782,W$83)+'СЕТ СН'!$H$12+СВЦЭМ!$D$10+'СЕТ СН'!$H$5-'СЕТ СН'!$H$20</f>
        <v>4247.3086321999999</v>
      </c>
      <c r="X98" s="36">
        <f>SUMIFS(СВЦЭМ!$C$39:$C$782,СВЦЭМ!$A$39:$A$782,$A98,СВЦЭМ!$B$39:$B$782,X$83)+'СЕТ СН'!$H$12+СВЦЭМ!$D$10+'СЕТ СН'!$H$5-'СЕТ СН'!$H$20</f>
        <v>4324.6199477199998</v>
      </c>
      <c r="Y98" s="36">
        <f>SUMIFS(СВЦЭМ!$C$39:$C$782,СВЦЭМ!$A$39:$A$782,$A98,СВЦЭМ!$B$39:$B$782,Y$83)+'СЕТ СН'!$H$12+СВЦЭМ!$D$10+'СЕТ СН'!$H$5-'СЕТ СН'!$H$20</f>
        <v>4398.1126875600003</v>
      </c>
    </row>
    <row r="99" spans="1:25" ht="15.75" x14ac:dyDescent="0.2">
      <c r="A99" s="35">
        <f t="shared" si="2"/>
        <v>45520</v>
      </c>
      <c r="B99" s="36">
        <f>SUMIFS(СВЦЭМ!$C$39:$C$782,СВЦЭМ!$A$39:$A$782,$A99,СВЦЭМ!$B$39:$B$782,B$83)+'СЕТ СН'!$H$12+СВЦЭМ!$D$10+'СЕТ СН'!$H$5-'СЕТ СН'!$H$20</f>
        <v>4550.9620844500005</v>
      </c>
      <c r="C99" s="36">
        <f>SUMIFS(СВЦЭМ!$C$39:$C$782,СВЦЭМ!$A$39:$A$782,$A99,СВЦЭМ!$B$39:$B$782,C$83)+'СЕТ СН'!$H$12+СВЦЭМ!$D$10+'СЕТ СН'!$H$5-'СЕТ СН'!$H$20</f>
        <v>4556.0323841700001</v>
      </c>
      <c r="D99" s="36">
        <f>SUMIFS(СВЦЭМ!$C$39:$C$782,СВЦЭМ!$A$39:$A$782,$A99,СВЦЭМ!$B$39:$B$782,D$83)+'СЕТ СН'!$H$12+СВЦЭМ!$D$10+'СЕТ СН'!$H$5-'СЕТ СН'!$H$20</f>
        <v>4594.64361955</v>
      </c>
      <c r="E99" s="36">
        <f>SUMIFS(СВЦЭМ!$C$39:$C$782,СВЦЭМ!$A$39:$A$782,$A99,СВЦЭМ!$B$39:$B$782,E$83)+'СЕТ СН'!$H$12+СВЦЭМ!$D$10+'СЕТ СН'!$H$5-'СЕТ СН'!$H$20</f>
        <v>4523.4959344500003</v>
      </c>
      <c r="F99" s="36">
        <f>SUMIFS(СВЦЭМ!$C$39:$C$782,СВЦЭМ!$A$39:$A$782,$A99,СВЦЭМ!$B$39:$B$782,F$83)+'СЕТ СН'!$H$12+СВЦЭМ!$D$10+'СЕТ СН'!$H$5-'СЕТ СН'!$H$20</f>
        <v>4495.2316042900002</v>
      </c>
      <c r="G99" s="36">
        <f>SUMIFS(СВЦЭМ!$C$39:$C$782,СВЦЭМ!$A$39:$A$782,$A99,СВЦЭМ!$B$39:$B$782,G$83)+'СЕТ СН'!$H$12+СВЦЭМ!$D$10+'СЕТ СН'!$H$5-'СЕТ СН'!$H$20</f>
        <v>4440.2805734900003</v>
      </c>
      <c r="H99" s="36">
        <f>SUMIFS(СВЦЭМ!$C$39:$C$782,СВЦЭМ!$A$39:$A$782,$A99,СВЦЭМ!$B$39:$B$782,H$83)+'СЕТ СН'!$H$12+СВЦЭМ!$D$10+'СЕТ СН'!$H$5-'СЕТ СН'!$H$20</f>
        <v>4397.0941100700002</v>
      </c>
      <c r="I99" s="36">
        <f>SUMIFS(СВЦЭМ!$C$39:$C$782,СВЦЭМ!$A$39:$A$782,$A99,СВЦЭМ!$B$39:$B$782,I$83)+'СЕТ СН'!$H$12+СВЦЭМ!$D$10+'СЕТ СН'!$H$5-'СЕТ СН'!$H$20</f>
        <v>4301.5226139599999</v>
      </c>
      <c r="J99" s="36">
        <f>SUMIFS(СВЦЭМ!$C$39:$C$782,СВЦЭМ!$A$39:$A$782,$A99,СВЦЭМ!$B$39:$B$782,J$83)+'СЕТ СН'!$H$12+СВЦЭМ!$D$10+'СЕТ СН'!$H$5-'СЕТ СН'!$H$20</f>
        <v>4216.5476728800004</v>
      </c>
      <c r="K99" s="36">
        <f>SUMIFS(СВЦЭМ!$C$39:$C$782,СВЦЭМ!$A$39:$A$782,$A99,СВЦЭМ!$B$39:$B$782,K$83)+'СЕТ СН'!$H$12+СВЦЭМ!$D$10+'СЕТ СН'!$H$5-'СЕТ СН'!$H$20</f>
        <v>4100.40427774</v>
      </c>
      <c r="L99" s="36">
        <f>SUMIFS(СВЦЭМ!$C$39:$C$782,СВЦЭМ!$A$39:$A$782,$A99,СВЦЭМ!$B$39:$B$782,L$83)+'СЕТ СН'!$H$12+СВЦЭМ!$D$10+'СЕТ СН'!$H$5-'СЕТ СН'!$H$20</f>
        <v>4065.2963456299999</v>
      </c>
      <c r="M99" s="36">
        <f>SUMIFS(СВЦЭМ!$C$39:$C$782,СВЦЭМ!$A$39:$A$782,$A99,СВЦЭМ!$B$39:$B$782,M$83)+'СЕТ СН'!$H$12+СВЦЭМ!$D$10+'СЕТ СН'!$H$5-'СЕТ СН'!$H$20</f>
        <v>4063.6203325199999</v>
      </c>
      <c r="N99" s="36">
        <f>SUMIFS(СВЦЭМ!$C$39:$C$782,СВЦЭМ!$A$39:$A$782,$A99,СВЦЭМ!$B$39:$B$782,N$83)+'СЕТ СН'!$H$12+СВЦЭМ!$D$10+'СЕТ СН'!$H$5-'СЕТ СН'!$H$20</f>
        <v>4058.6258174799996</v>
      </c>
      <c r="O99" s="36">
        <f>SUMIFS(СВЦЭМ!$C$39:$C$782,СВЦЭМ!$A$39:$A$782,$A99,СВЦЭМ!$B$39:$B$782,O$83)+'СЕТ СН'!$H$12+СВЦЭМ!$D$10+'СЕТ СН'!$H$5-'СЕТ СН'!$H$20</f>
        <v>4079.27330996</v>
      </c>
      <c r="P99" s="36">
        <f>SUMIFS(СВЦЭМ!$C$39:$C$782,СВЦЭМ!$A$39:$A$782,$A99,СВЦЭМ!$B$39:$B$782,P$83)+'СЕТ СН'!$H$12+СВЦЭМ!$D$10+'СЕТ СН'!$H$5-'СЕТ СН'!$H$20</f>
        <v>4117.2938431399998</v>
      </c>
      <c r="Q99" s="36">
        <f>SUMIFS(СВЦЭМ!$C$39:$C$782,СВЦЭМ!$A$39:$A$782,$A99,СВЦЭМ!$B$39:$B$782,Q$83)+'СЕТ СН'!$H$12+СВЦЭМ!$D$10+'СЕТ СН'!$H$5-'СЕТ СН'!$H$20</f>
        <v>4139.3374848799995</v>
      </c>
      <c r="R99" s="36">
        <f>SUMIFS(СВЦЭМ!$C$39:$C$782,СВЦЭМ!$A$39:$A$782,$A99,СВЦЭМ!$B$39:$B$782,R$83)+'СЕТ СН'!$H$12+СВЦЭМ!$D$10+'СЕТ СН'!$H$5-'СЕТ СН'!$H$20</f>
        <v>4142.1671842599999</v>
      </c>
      <c r="S99" s="36">
        <f>SUMIFS(СВЦЭМ!$C$39:$C$782,СВЦЭМ!$A$39:$A$782,$A99,СВЦЭМ!$B$39:$B$782,S$83)+'СЕТ СН'!$H$12+СВЦЭМ!$D$10+'СЕТ СН'!$H$5-'СЕТ СН'!$H$20</f>
        <v>4058.1007110800001</v>
      </c>
      <c r="T99" s="36">
        <f>SUMIFS(СВЦЭМ!$C$39:$C$782,СВЦЭМ!$A$39:$A$782,$A99,СВЦЭМ!$B$39:$B$782,T$83)+'СЕТ СН'!$H$12+СВЦЭМ!$D$10+'СЕТ СН'!$H$5-'СЕТ СН'!$H$20</f>
        <v>4031.2881428599999</v>
      </c>
      <c r="U99" s="36">
        <f>SUMIFS(СВЦЭМ!$C$39:$C$782,СВЦЭМ!$A$39:$A$782,$A99,СВЦЭМ!$B$39:$B$782,U$83)+'СЕТ СН'!$H$12+СВЦЭМ!$D$10+'СЕТ СН'!$H$5-'СЕТ СН'!$H$20</f>
        <v>4052.8008711799998</v>
      </c>
      <c r="V99" s="36">
        <f>SUMIFS(СВЦЭМ!$C$39:$C$782,СВЦЭМ!$A$39:$A$782,$A99,СВЦЭМ!$B$39:$B$782,V$83)+'СЕТ СН'!$H$12+СВЦЭМ!$D$10+'СЕТ СН'!$H$5-'СЕТ СН'!$H$20</f>
        <v>4097.7484254999999</v>
      </c>
      <c r="W99" s="36">
        <f>SUMIFS(СВЦЭМ!$C$39:$C$782,СВЦЭМ!$A$39:$A$782,$A99,СВЦЭМ!$B$39:$B$782,W$83)+'СЕТ СН'!$H$12+СВЦЭМ!$D$10+'СЕТ СН'!$H$5-'СЕТ СН'!$H$20</f>
        <v>4106.11771916</v>
      </c>
      <c r="X99" s="36">
        <f>SUMIFS(СВЦЭМ!$C$39:$C$782,СВЦЭМ!$A$39:$A$782,$A99,СВЦЭМ!$B$39:$B$782,X$83)+'СЕТ СН'!$H$12+СВЦЭМ!$D$10+'СЕТ СН'!$H$5-'СЕТ СН'!$H$20</f>
        <v>4155.4375429800002</v>
      </c>
      <c r="Y99" s="36">
        <f>SUMIFS(СВЦЭМ!$C$39:$C$782,СВЦЭМ!$A$39:$A$782,$A99,СВЦЭМ!$B$39:$B$782,Y$83)+'СЕТ СН'!$H$12+СВЦЭМ!$D$10+'СЕТ СН'!$H$5-'СЕТ СН'!$H$20</f>
        <v>4219.5043683900003</v>
      </c>
    </row>
    <row r="100" spans="1:25" ht="15.75" x14ac:dyDescent="0.2">
      <c r="A100" s="35">
        <f t="shared" si="2"/>
        <v>45521</v>
      </c>
      <c r="B100" s="36">
        <f>SUMIFS(СВЦЭМ!$C$39:$C$782,СВЦЭМ!$A$39:$A$782,$A100,СВЦЭМ!$B$39:$B$782,B$83)+'СЕТ СН'!$H$12+СВЦЭМ!$D$10+'СЕТ СН'!$H$5-'СЕТ СН'!$H$20</f>
        <v>4271.0036697400001</v>
      </c>
      <c r="C100" s="36">
        <f>SUMIFS(СВЦЭМ!$C$39:$C$782,СВЦЭМ!$A$39:$A$782,$A100,СВЦЭМ!$B$39:$B$782,C$83)+'СЕТ СН'!$H$12+СВЦЭМ!$D$10+'СЕТ СН'!$H$5-'СЕТ СН'!$H$20</f>
        <v>4378.7288594399997</v>
      </c>
      <c r="D100" s="36">
        <f>SUMIFS(СВЦЭМ!$C$39:$C$782,СВЦЭМ!$A$39:$A$782,$A100,СВЦЭМ!$B$39:$B$782,D$83)+'СЕТ СН'!$H$12+СВЦЭМ!$D$10+'СЕТ СН'!$H$5-'СЕТ СН'!$H$20</f>
        <v>4422.1152367200002</v>
      </c>
      <c r="E100" s="36">
        <f>SUMIFS(СВЦЭМ!$C$39:$C$782,СВЦЭМ!$A$39:$A$782,$A100,СВЦЭМ!$B$39:$B$782,E$83)+'СЕТ СН'!$H$12+СВЦЭМ!$D$10+'СЕТ СН'!$H$5-'СЕТ СН'!$H$20</f>
        <v>4430.42085993</v>
      </c>
      <c r="F100" s="36">
        <f>SUMIFS(СВЦЭМ!$C$39:$C$782,СВЦЭМ!$A$39:$A$782,$A100,СВЦЭМ!$B$39:$B$782,F$83)+'СЕТ СН'!$H$12+СВЦЭМ!$D$10+'СЕТ СН'!$H$5-'СЕТ СН'!$H$20</f>
        <v>4441.8249697499996</v>
      </c>
      <c r="G100" s="36">
        <f>SUMIFS(СВЦЭМ!$C$39:$C$782,СВЦЭМ!$A$39:$A$782,$A100,СВЦЭМ!$B$39:$B$782,G$83)+'СЕТ СН'!$H$12+СВЦЭМ!$D$10+'СЕТ СН'!$H$5-'СЕТ СН'!$H$20</f>
        <v>4425.8275857799999</v>
      </c>
      <c r="H100" s="36">
        <f>SUMIFS(СВЦЭМ!$C$39:$C$782,СВЦЭМ!$A$39:$A$782,$A100,СВЦЭМ!$B$39:$B$782,H$83)+'СЕТ СН'!$H$12+СВЦЭМ!$D$10+'СЕТ СН'!$H$5-'СЕТ СН'!$H$20</f>
        <v>4413.3817281299998</v>
      </c>
      <c r="I100" s="36">
        <f>SUMIFS(СВЦЭМ!$C$39:$C$782,СВЦЭМ!$A$39:$A$782,$A100,СВЦЭМ!$B$39:$B$782,I$83)+'СЕТ СН'!$H$12+СВЦЭМ!$D$10+'СЕТ СН'!$H$5-'СЕТ СН'!$H$20</f>
        <v>4388.6897332400004</v>
      </c>
      <c r="J100" s="36">
        <f>SUMIFS(СВЦЭМ!$C$39:$C$782,СВЦЭМ!$A$39:$A$782,$A100,СВЦЭМ!$B$39:$B$782,J$83)+'СЕТ СН'!$H$12+СВЦЭМ!$D$10+'СЕТ СН'!$H$5-'СЕТ СН'!$H$20</f>
        <v>4276.9041489600004</v>
      </c>
      <c r="K100" s="36">
        <f>SUMIFS(СВЦЭМ!$C$39:$C$782,СВЦЭМ!$A$39:$A$782,$A100,СВЦЭМ!$B$39:$B$782,K$83)+'СЕТ СН'!$H$12+СВЦЭМ!$D$10+'СЕТ СН'!$H$5-'СЕТ СН'!$H$20</f>
        <v>4194.2484363399999</v>
      </c>
      <c r="L100" s="36">
        <f>SUMIFS(СВЦЭМ!$C$39:$C$782,СВЦЭМ!$A$39:$A$782,$A100,СВЦЭМ!$B$39:$B$782,L$83)+'СЕТ СН'!$H$12+СВЦЭМ!$D$10+'СЕТ СН'!$H$5-'СЕТ СН'!$H$20</f>
        <v>4123.8454663499997</v>
      </c>
      <c r="M100" s="36">
        <f>SUMIFS(СВЦЭМ!$C$39:$C$782,СВЦЭМ!$A$39:$A$782,$A100,СВЦЭМ!$B$39:$B$782,M$83)+'СЕТ СН'!$H$12+СВЦЭМ!$D$10+'СЕТ СН'!$H$5-'СЕТ СН'!$H$20</f>
        <v>4109.8105473699998</v>
      </c>
      <c r="N100" s="36">
        <f>SUMIFS(СВЦЭМ!$C$39:$C$782,СВЦЭМ!$A$39:$A$782,$A100,СВЦЭМ!$B$39:$B$782,N$83)+'СЕТ СН'!$H$12+СВЦЭМ!$D$10+'СЕТ СН'!$H$5-'СЕТ СН'!$H$20</f>
        <v>4108.8349050799998</v>
      </c>
      <c r="O100" s="36">
        <f>SUMIFS(СВЦЭМ!$C$39:$C$782,СВЦЭМ!$A$39:$A$782,$A100,СВЦЭМ!$B$39:$B$782,O$83)+'СЕТ СН'!$H$12+СВЦЭМ!$D$10+'СЕТ СН'!$H$5-'СЕТ СН'!$H$20</f>
        <v>4102.3153740500002</v>
      </c>
      <c r="P100" s="36">
        <f>SUMIFS(СВЦЭМ!$C$39:$C$782,СВЦЭМ!$A$39:$A$782,$A100,СВЦЭМ!$B$39:$B$782,P$83)+'СЕТ СН'!$H$12+СВЦЭМ!$D$10+'СЕТ СН'!$H$5-'СЕТ СН'!$H$20</f>
        <v>4103.2744028699999</v>
      </c>
      <c r="Q100" s="36">
        <f>SUMIFS(СВЦЭМ!$C$39:$C$782,СВЦЭМ!$A$39:$A$782,$A100,СВЦЭМ!$B$39:$B$782,Q$83)+'СЕТ СН'!$H$12+СВЦЭМ!$D$10+'СЕТ СН'!$H$5-'СЕТ СН'!$H$20</f>
        <v>4113.4519357199997</v>
      </c>
      <c r="R100" s="36">
        <f>SUMIFS(СВЦЭМ!$C$39:$C$782,СВЦЭМ!$A$39:$A$782,$A100,СВЦЭМ!$B$39:$B$782,R$83)+'СЕТ СН'!$H$12+СВЦЭМ!$D$10+'СЕТ СН'!$H$5-'СЕТ СН'!$H$20</f>
        <v>4137.8923364299999</v>
      </c>
      <c r="S100" s="36">
        <f>SUMIFS(СВЦЭМ!$C$39:$C$782,СВЦЭМ!$A$39:$A$782,$A100,СВЦЭМ!$B$39:$B$782,S$83)+'СЕТ СН'!$H$12+СВЦЭМ!$D$10+'СЕТ СН'!$H$5-'СЕТ СН'!$H$20</f>
        <v>4117.3550859699999</v>
      </c>
      <c r="T100" s="36">
        <f>SUMIFS(СВЦЭМ!$C$39:$C$782,СВЦЭМ!$A$39:$A$782,$A100,СВЦЭМ!$B$39:$B$782,T$83)+'СЕТ СН'!$H$12+СВЦЭМ!$D$10+'СЕТ СН'!$H$5-'СЕТ СН'!$H$20</f>
        <v>4103.2523586699999</v>
      </c>
      <c r="U100" s="36">
        <f>SUMIFS(СВЦЭМ!$C$39:$C$782,СВЦЭМ!$A$39:$A$782,$A100,СВЦЭМ!$B$39:$B$782,U$83)+'СЕТ СН'!$H$12+СВЦЭМ!$D$10+'СЕТ СН'!$H$5-'СЕТ СН'!$H$20</f>
        <v>4099.9923570699993</v>
      </c>
      <c r="V100" s="36">
        <f>SUMIFS(СВЦЭМ!$C$39:$C$782,СВЦЭМ!$A$39:$A$782,$A100,СВЦЭМ!$B$39:$B$782,V$83)+'СЕТ СН'!$H$12+СВЦЭМ!$D$10+'СЕТ СН'!$H$5-'СЕТ СН'!$H$20</f>
        <v>4098.5556067500002</v>
      </c>
      <c r="W100" s="36">
        <f>SUMIFS(СВЦЭМ!$C$39:$C$782,СВЦЭМ!$A$39:$A$782,$A100,СВЦЭМ!$B$39:$B$782,W$83)+'СЕТ СН'!$H$12+СВЦЭМ!$D$10+'СЕТ СН'!$H$5-'СЕТ СН'!$H$20</f>
        <v>4086.9676722300001</v>
      </c>
      <c r="X100" s="36">
        <f>SUMIFS(СВЦЭМ!$C$39:$C$782,СВЦЭМ!$A$39:$A$782,$A100,СВЦЭМ!$B$39:$B$782,X$83)+'СЕТ СН'!$H$12+СВЦЭМ!$D$10+'СЕТ СН'!$H$5-'СЕТ СН'!$H$20</f>
        <v>4141.9795011699998</v>
      </c>
      <c r="Y100" s="36">
        <f>SUMIFS(СВЦЭМ!$C$39:$C$782,СВЦЭМ!$A$39:$A$782,$A100,СВЦЭМ!$B$39:$B$782,Y$83)+'СЕТ СН'!$H$12+СВЦЭМ!$D$10+'СЕТ СН'!$H$5-'СЕТ СН'!$H$20</f>
        <v>4225.7735956199995</v>
      </c>
    </row>
    <row r="101" spans="1:25" ht="15.75" x14ac:dyDescent="0.2">
      <c r="A101" s="35">
        <f t="shared" si="2"/>
        <v>45522</v>
      </c>
      <c r="B101" s="36">
        <f>SUMIFS(СВЦЭМ!$C$39:$C$782,СВЦЭМ!$A$39:$A$782,$A101,СВЦЭМ!$B$39:$B$782,B$83)+'СЕТ СН'!$H$12+СВЦЭМ!$D$10+'СЕТ СН'!$H$5-'СЕТ СН'!$H$20</f>
        <v>4213.9425940599995</v>
      </c>
      <c r="C101" s="36">
        <f>SUMIFS(СВЦЭМ!$C$39:$C$782,СВЦЭМ!$A$39:$A$782,$A101,СВЦЭМ!$B$39:$B$782,C$83)+'СЕТ СН'!$H$12+СВЦЭМ!$D$10+'СЕТ СН'!$H$5-'СЕТ СН'!$H$20</f>
        <v>4310.4853095099998</v>
      </c>
      <c r="D101" s="36">
        <f>SUMIFS(СВЦЭМ!$C$39:$C$782,СВЦЭМ!$A$39:$A$782,$A101,СВЦЭМ!$B$39:$B$782,D$83)+'СЕТ СН'!$H$12+СВЦЭМ!$D$10+'СЕТ СН'!$H$5-'СЕТ СН'!$H$20</f>
        <v>4369.6998676599997</v>
      </c>
      <c r="E101" s="36">
        <f>SUMIFS(СВЦЭМ!$C$39:$C$782,СВЦЭМ!$A$39:$A$782,$A101,СВЦЭМ!$B$39:$B$782,E$83)+'СЕТ СН'!$H$12+СВЦЭМ!$D$10+'СЕТ СН'!$H$5-'СЕТ СН'!$H$20</f>
        <v>4394.8872715199996</v>
      </c>
      <c r="F101" s="36">
        <f>SUMIFS(СВЦЭМ!$C$39:$C$782,СВЦЭМ!$A$39:$A$782,$A101,СВЦЭМ!$B$39:$B$782,F$83)+'СЕТ СН'!$H$12+СВЦЭМ!$D$10+'СЕТ СН'!$H$5-'СЕТ СН'!$H$20</f>
        <v>4427.1313892500002</v>
      </c>
      <c r="G101" s="36">
        <f>SUMIFS(СВЦЭМ!$C$39:$C$782,СВЦЭМ!$A$39:$A$782,$A101,СВЦЭМ!$B$39:$B$782,G$83)+'СЕТ СН'!$H$12+СВЦЭМ!$D$10+'СЕТ СН'!$H$5-'СЕТ СН'!$H$20</f>
        <v>4408.2920420499995</v>
      </c>
      <c r="H101" s="36">
        <f>SUMIFS(СВЦЭМ!$C$39:$C$782,СВЦЭМ!$A$39:$A$782,$A101,СВЦЭМ!$B$39:$B$782,H$83)+'СЕТ СН'!$H$12+СВЦЭМ!$D$10+'СЕТ СН'!$H$5-'СЕТ СН'!$H$20</f>
        <v>4387.01499057</v>
      </c>
      <c r="I101" s="36">
        <f>SUMIFS(СВЦЭМ!$C$39:$C$782,СВЦЭМ!$A$39:$A$782,$A101,СВЦЭМ!$B$39:$B$782,I$83)+'СЕТ СН'!$H$12+СВЦЭМ!$D$10+'СЕТ СН'!$H$5-'СЕТ СН'!$H$20</f>
        <v>4325.2385502400002</v>
      </c>
      <c r="J101" s="36">
        <f>SUMIFS(СВЦЭМ!$C$39:$C$782,СВЦЭМ!$A$39:$A$782,$A101,СВЦЭМ!$B$39:$B$782,J$83)+'СЕТ СН'!$H$12+СВЦЭМ!$D$10+'СЕТ СН'!$H$5-'СЕТ СН'!$H$20</f>
        <v>4230.09683176</v>
      </c>
      <c r="K101" s="36">
        <f>SUMIFS(СВЦЭМ!$C$39:$C$782,СВЦЭМ!$A$39:$A$782,$A101,СВЦЭМ!$B$39:$B$782,K$83)+'СЕТ СН'!$H$12+СВЦЭМ!$D$10+'СЕТ СН'!$H$5-'СЕТ СН'!$H$20</f>
        <v>4150.8727761099999</v>
      </c>
      <c r="L101" s="36">
        <f>SUMIFS(СВЦЭМ!$C$39:$C$782,СВЦЭМ!$A$39:$A$782,$A101,СВЦЭМ!$B$39:$B$782,L$83)+'СЕТ СН'!$H$12+СВЦЭМ!$D$10+'СЕТ СН'!$H$5-'СЕТ СН'!$H$20</f>
        <v>4109.0333340899997</v>
      </c>
      <c r="M101" s="36">
        <f>SUMIFS(СВЦЭМ!$C$39:$C$782,СВЦЭМ!$A$39:$A$782,$A101,СВЦЭМ!$B$39:$B$782,M$83)+'СЕТ СН'!$H$12+СВЦЭМ!$D$10+'СЕТ СН'!$H$5-'СЕТ СН'!$H$20</f>
        <v>4090.54393794</v>
      </c>
      <c r="N101" s="36">
        <f>SUMIFS(СВЦЭМ!$C$39:$C$782,СВЦЭМ!$A$39:$A$782,$A101,СВЦЭМ!$B$39:$B$782,N$83)+'СЕТ СН'!$H$12+СВЦЭМ!$D$10+'СЕТ СН'!$H$5-'СЕТ СН'!$H$20</f>
        <v>4066.63371822</v>
      </c>
      <c r="O101" s="36">
        <f>SUMIFS(СВЦЭМ!$C$39:$C$782,СВЦЭМ!$A$39:$A$782,$A101,СВЦЭМ!$B$39:$B$782,O$83)+'СЕТ СН'!$H$12+СВЦЭМ!$D$10+'СЕТ СН'!$H$5-'СЕТ СН'!$H$20</f>
        <v>4085.7791176000001</v>
      </c>
      <c r="P101" s="36">
        <f>SUMIFS(СВЦЭМ!$C$39:$C$782,СВЦЭМ!$A$39:$A$782,$A101,СВЦЭМ!$B$39:$B$782,P$83)+'СЕТ СН'!$H$12+СВЦЭМ!$D$10+'СЕТ СН'!$H$5-'СЕТ СН'!$H$20</f>
        <v>4134.3272991499998</v>
      </c>
      <c r="Q101" s="36">
        <f>SUMIFS(СВЦЭМ!$C$39:$C$782,СВЦЭМ!$A$39:$A$782,$A101,СВЦЭМ!$B$39:$B$782,Q$83)+'СЕТ СН'!$H$12+СВЦЭМ!$D$10+'СЕТ СН'!$H$5-'СЕТ СН'!$H$20</f>
        <v>4167.6908506999998</v>
      </c>
      <c r="R101" s="36">
        <f>SUMIFS(СВЦЭМ!$C$39:$C$782,СВЦЭМ!$A$39:$A$782,$A101,СВЦЭМ!$B$39:$B$782,R$83)+'СЕТ СН'!$H$12+СВЦЭМ!$D$10+'СЕТ СН'!$H$5-'СЕТ СН'!$H$20</f>
        <v>4166.6588890499997</v>
      </c>
      <c r="S101" s="36">
        <f>SUMIFS(СВЦЭМ!$C$39:$C$782,СВЦЭМ!$A$39:$A$782,$A101,СВЦЭМ!$B$39:$B$782,S$83)+'СЕТ СН'!$H$12+СВЦЭМ!$D$10+'СЕТ СН'!$H$5-'СЕТ СН'!$H$20</f>
        <v>4166.0630701800001</v>
      </c>
      <c r="T101" s="36">
        <f>SUMIFS(СВЦЭМ!$C$39:$C$782,СВЦЭМ!$A$39:$A$782,$A101,СВЦЭМ!$B$39:$B$782,T$83)+'СЕТ СН'!$H$12+СВЦЭМ!$D$10+'СЕТ СН'!$H$5-'СЕТ СН'!$H$20</f>
        <v>4149.2493881999999</v>
      </c>
      <c r="U101" s="36">
        <f>SUMIFS(СВЦЭМ!$C$39:$C$782,СВЦЭМ!$A$39:$A$782,$A101,СВЦЭМ!$B$39:$B$782,U$83)+'СЕТ СН'!$H$12+СВЦЭМ!$D$10+'СЕТ СН'!$H$5-'СЕТ СН'!$H$20</f>
        <v>4148.3426845100003</v>
      </c>
      <c r="V101" s="36">
        <f>SUMIFS(СВЦЭМ!$C$39:$C$782,СВЦЭМ!$A$39:$A$782,$A101,СВЦЭМ!$B$39:$B$782,V$83)+'СЕТ СН'!$H$12+СВЦЭМ!$D$10+'СЕТ СН'!$H$5-'СЕТ СН'!$H$20</f>
        <v>4154.57506741</v>
      </c>
      <c r="W101" s="36">
        <f>SUMIFS(СВЦЭМ!$C$39:$C$782,СВЦЭМ!$A$39:$A$782,$A101,СВЦЭМ!$B$39:$B$782,W$83)+'СЕТ СН'!$H$12+СВЦЭМ!$D$10+'СЕТ СН'!$H$5-'СЕТ СН'!$H$20</f>
        <v>4140.0758230600004</v>
      </c>
      <c r="X101" s="36">
        <f>SUMIFS(СВЦЭМ!$C$39:$C$782,СВЦЭМ!$A$39:$A$782,$A101,СВЦЭМ!$B$39:$B$782,X$83)+'СЕТ СН'!$H$12+СВЦЭМ!$D$10+'СЕТ СН'!$H$5-'СЕТ СН'!$H$20</f>
        <v>4205.2479915699996</v>
      </c>
      <c r="Y101" s="36">
        <f>SUMIFS(СВЦЭМ!$C$39:$C$782,СВЦЭМ!$A$39:$A$782,$A101,СВЦЭМ!$B$39:$B$782,Y$83)+'СЕТ СН'!$H$12+СВЦЭМ!$D$10+'СЕТ СН'!$H$5-'СЕТ СН'!$H$20</f>
        <v>4283.9632066200002</v>
      </c>
    </row>
    <row r="102" spans="1:25" ht="15.75" x14ac:dyDescent="0.2">
      <c r="A102" s="35">
        <f t="shared" si="2"/>
        <v>45523</v>
      </c>
      <c r="B102" s="36">
        <f>SUMIFS(СВЦЭМ!$C$39:$C$782,СВЦЭМ!$A$39:$A$782,$A102,СВЦЭМ!$B$39:$B$782,B$83)+'СЕТ СН'!$H$12+СВЦЭМ!$D$10+'СЕТ СН'!$H$5-'СЕТ СН'!$H$20</f>
        <v>4359.9196425299997</v>
      </c>
      <c r="C102" s="36">
        <f>SUMIFS(СВЦЭМ!$C$39:$C$782,СВЦЭМ!$A$39:$A$782,$A102,СВЦЭМ!$B$39:$B$782,C$83)+'СЕТ СН'!$H$12+СВЦЭМ!$D$10+'СЕТ СН'!$H$5-'СЕТ СН'!$H$20</f>
        <v>4486.6788149500007</v>
      </c>
      <c r="D102" s="36">
        <f>SUMIFS(СВЦЭМ!$C$39:$C$782,СВЦЭМ!$A$39:$A$782,$A102,СВЦЭМ!$B$39:$B$782,D$83)+'СЕТ СН'!$H$12+СВЦЭМ!$D$10+'СЕТ СН'!$H$5-'СЕТ СН'!$H$20</f>
        <v>4524.0953030700002</v>
      </c>
      <c r="E102" s="36">
        <f>SUMIFS(СВЦЭМ!$C$39:$C$782,СВЦЭМ!$A$39:$A$782,$A102,СВЦЭМ!$B$39:$B$782,E$83)+'СЕТ СН'!$H$12+СВЦЭМ!$D$10+'СЕТ СН'!$H$5-'СЕТ СН'!$H$20</f>
        <v>4482.2417865500001</v>
      </c>
      <c r="F102" s="36">
        <f>SUMIFS(СВЦЭМ!$C$39:$C$782,СВЦЭМ!$A$39:$A$782,$A102,СВЦЭМ!$B$39:$B$782,F$83)+'СЕТ СН'!$H$12+СВЦЭМ!$D$10+'СЕТ СН'!$H$5-'СЕТ СН'!$H$20</f>
        <v>4487.3311918899999</v>
      </c>
      <c r="G102" s="36">
        <f>SUMIFS(СВЦЭМ!$C$39:$C$782,СВЦЭМ!$A$39:$A$782,$A102,СВЦЭМ!$B$39:$B$782,G$83)+'СЕТ СН'!$H$12+СВЦЭМ!$D$10+'СЕТ СН'!$H$5-'СЕТ СН'!$H$20</f>
        <v>4498.6263561800006</v>
      </c>
      <c r="H102" s="36">
        <f>SUMIFS(СВЦЭМ!$C$39:$C$782,СВЦЭМ!$A$39:$A$782,$A102,СВЦЭМ!$B$39:$B$782,H$83)+'СЕТ СН'!$H$12+СВЦЭМ!$D$10+'СЕТ СН'!$H$5-'СЕТ СН'!$H$20</f>
        <v>4502.4006619900001</v>
      </c>
      <c r="I102" s="36">
        <f>SUMIFS(СВЦЭМ!$C$39:$C$782,СВЦЭМ!$A$39:$A$782,$A102,СВЦЭМ!$B$39:$B$782,I$83)+'СЕТ СН'!$H$12+СВЦЭМ!$D$10+'СЕТ СН'!$H$5-'СЕТ СН'!$H$20</f>
        <v>4429.9301878599999</v>
      </c>
      <c r="J102" s="36">
        <f>SUMIFS(СВЦЭМ!$C$39:$C$782,СВЦЭМ!$A$39:$A$782,$A102,СВЦЭМ!$B$39:$B$782,J$83)+'СЕТ СН'!$H$12+СВЦЭМ!$D$10+'СЕТ СН'!$H$5-'СЕТ СН'!$H$20</f>
        <v>4252.5645897699997</v>
      </c>
      <c r="K102" s="36">
        <f>SUMIFS(СВЦЭМ!$C$39:$C$782,СВЦЭМ!$A$39:$A$782,$A102,СВЦЭМ!$B$39:$B$782,K$83)+'СЕТ СН'!$H$12+СВЦЭМ!$D$10+'СЕТ СН'!$H$5-'СЕТ СН'!$H$20</f>
        <v>4212.7878143199996</v>
      </c>
      <c r="L102" s="36">
        <f>SUMIFS(СВЦЭМ!$C$39:$C$782,СВЦЭМ!$A$39:$A$782,$A102,СВЦЭМ!$B$39:$B$782,L$83)+'СЕТ СН'!$H$12+СВЦЭМ!$D$10+'СЕТ СН'!$H$5-'СЕТ СН'!$H$20</f>
        <v>4206.61027122</v>
      </c>
      <c r="M102" s="36">
        <f>SUMIFS(СВЦЭМ!$C$39:$C$782,СВЦЭМ!$A$39:$A$782,$A102,СВЦЭМ!$B$39:$B$782,M$83)+'СЕТ СН'!$H$12+СВЦЭМ!$D$10+'СЕТ СН'!$H$5-'СЕТ СН'!$H$20</f>
        <v>4193.7765891500003</v>
      </c>
      <c r="N102" s="36">
        <f>SUMIFS(СВЦЭМ!$C$39:$C$782,СВЦЭМ!$A$39:$A$782,$A102,СВЦЭМ!$B$39:$B$782,N$83)+'СЕТ СН'!$H$12+СВЦЭМ!$D$10+'СЕТ СН'!$H$5-'СЕТ СН'!$H$20</f>
        <v>4180.4381077399994</v>
      </c>
      <c r="O102" s="36">
        <f>SUMIFS(СВЦЭМ!$C$39:$C$782,СВЦЭМ!$A$39:$A$782,$A102,СВЦЭМ!$B$39:$B$782,O$83)+'СЕТ СН'!$H$12+СВЦЭМ!$D$10+'СЕТ СН'!$H$5-'СЕТ СН'!$H$20</f>
        <v>4173.0851256699998</v>
      </c>
      <c r="P102" s="36">
        <f>SUMIFS(СВЦЭМ!$C$39:$C$782,СВЦЭМ!$A$39:$A$782,$A102,СВЦЭМ!$B$39:$B$782,P$83)+'СЕТ СН'!$H$12+СВЦЭМ!$D$10+'СЕТ СН'!$H$5-'СЕТ СН'!$H$20</f>
        <v>4184.2853803799999</v>
      </c>
      <c r="Q102" s="36">
        <f>SUMIFS(СВЦЭМ!$C$39:$C$782,СВЦЭМ!$A$39:$A$782,$A102,СВЦЭМ!$B$39:$B$782,Q$83)+'СЕТ СН'!$H$12+СВЦЭМ!$D$10+'СЕТ СН'!$H$5-'СЕТ СН'!$H$20</f>
        <v>4176.6879191199996</v>
      </c>
      <c r="R102" s="36">
        <f>SUMIFS(СВЦЭМ!$C$39:$C$782,СВЦЭМ!$A$39:$A$782,$A102,СВЦЭМ!$B$39:$B$782,R$83)+'СЕТ СН'!$H$12+СВЦЭМ!$D$10+'СЕТ СН'!$H$5-'СЕТ СН'!$H$20</f>
        <v>4184.37142554</v>
      </c>
      <c r="S102" s="36">
        <f>SUMIFS(СВЦЭМ!$C$39:$C$782,СВЦЭМ!$A$39:$A$782,$A102,СВЦЭМ!$B$39:$B$782,S$83)+'СЕТ СН'!$H$12+СВЦЭМ!$D$10+'СЕТ СН'!$H$5-'СЕТ СН'!$H$20</f>
        <v>4171.0102040399997</v>
      </c>
      <c r="T102" s="36">
        <f>SUMIFS(СВЦЭМ!$C$39:$C$782,СВЦЭМ!$A$39:$A$782,$A102,СВЦЭМ!$B$39:$B$782,T$83)+'СЕТ СН'!$H$12+СВЦЭМ!$D$10+'СЕТ СН'!$H$5-'СЕТ СН'!$H$20</f>
        <v>4135.9626271099996</v>
      </c>
      <c r="U102" s="36">
        <f>SUMIFS(СВЦЭМ!$C$39:$C$782,СВЦЭМ!$A$39:$A$782,$A102,СВЦЭМ!$B$39:$B$782,U$83)+'СЕТ СН'!$H$12+СВЦЭМ!$D$10+'СЕТ СН'!$H$5-'СЕТ СН'!$H$20</f>
        <v>4161.5169434999998</v>
      </c>
      <c r="V102" s="36">
        <f>SUMIFS(СВЦЭМ!$C$39:$C$782,СВЦЭМ!$A$39:$A$782,$A102,СВЦЭМ!$B$39:$B$782,V$83)+'СЕТ СН'!$H$12+СВЦЭМ!$D$10+'СЕТ СН'!$H$5-'СЕТ СН'!$H$20</f>
        <v>4170.3852976199996</v>
      </c>
      <c r="W102" s="36">
        <f>SUMIFS(СВЦЭМ!$C$39:$C$782,СВЦЭМ!$A$39:$A$782,$A102,СВЦЭМ!$B$39:$B$782,W$83)+'СЕТ СН'!$H$12+СВЦЭМ!$D$10+'СЕТ СН'!$H$5-'СЕТ СН'!$H$20</f>
        <v>4135.4984463500004</v>
      </c>
      <c r="X102" s="36">
        <f>SUMIFS(СВЦЭМ!$C$39:$C$782,СВЦЭМ!$A$39:$A$782,$A102,СВЦЭМ!$B$39:$B$782,X$83)+'СЕТ СН'!$H$12+СВЦЭМ!$D$10+'СЕТ СН'!$H$5-'СЕТ СН'!$H$20</f>
        <v>4186.2891813699998</v>
      </c>
      <c r="Y102" s="36">
        <f>SUMIFS(СВЦЭМ!$C$39:$C$782,СВЦЭМ!$A$39:$A$782,$A102,СВЦЭМ!$B$39:$B$782,Y$83)+'СЕТ СН'!$H$12+СВЦЭМ!$D$10+'СЕТ СН'!$H$5-'СЕТ СН'!$H$20</f>
        <v>4272.0723756500001</v>
      </c>
    </row>
    <row r="103" spans="1:25" ht="15.75" x14ac:dyDescent="0.2">
      <c r="A103" s="35">
        <f t="shared" si="2"/>
        <v>45524</v>
      </c>
      <c r="B103" s="36">
        <f>SUMIFS(СВЦЭМ!$C$39:$C$782,СВЦЭМ!$A$39:$A$782,$A103,СВЦЭМ!$B$39:$B$782,B$83)+'СЕТ СН'!$H$12+СВЦЭМ!$D$10+'СЕТ СН'!$H$5-'СЕТ СН'!$H$20</f>
        <v>4257.4666446900001</v>
      </c>
      <c r="C103" s="36">
        <f>SUMIFS(СВЦЭМ!$C$39:$C$782,СВЦЭМ!$A$39:$A$782,$A103,СВЦЭМ!$B$39:$B$782,C$83)+'СЕТ СН'!$H$12+СВЦЭМ!$D$10+'СЕТ СН'!$H$5-'СЕТ СН'!$H$20</f>
        <v>4350.3584746899996</v>
      </c>
      <c r="D103" s="36">
        <f>SUMIFS(СВЦЭМ!$C$39:$C$782,СВЦЭМ!$A$39:$A$782,$A103,СВЦЭМ!$B$39:$B$782,D$83)+'СЕТ СН'!$H$12+СВЦЭМ!$D$10+'СЕТ СН'!$H$5-'СЕТ СН'!$H$20</f>
        <v>4421.7167236300002</v>
      </c>
      <c r="E103" s="36">
        <f>SUMIFS(СВЦЭМ!$C$39:$C$782,СВЦЭМ!$A$39:$A$782,$A103,СВЦЭМ!$B$39:$B$782,E$83)+'СЕТ СН'!$H$12+СВЦЭМ!$D$10+'СЕТ СН'!$H$5-'СЕТ СН'!$H$20</f>
        <v>4455.1154665699996</v>
      </c>
      <c r="F103" s="36">
        <f>SUMIFS(СВЦЭМ!$C$39:$C$782,СВЦЭМ!$A$39:$A$782,$A103,СВЦЭМ!$B$39:$B$782,F$83)+'СЕТ СН'!$H$12+СВЦЭМ!$D$10+'СЕТ СН'!$H$5-'СЕТ СН'!$H$20</f>
        <v>4442.7859015800004</v>
      </c>
      <c r="G103" s="36">
        <f>SUMIFS(СВЦЭМ!$C$39:$C$782,СВЦЭМ!$A$39:$A$782,$A103,СВЦЭМ!$B$39:$B$782,G$83)+'СЕТ СН'!$H$12+СВЦЭМ!$D$10+'СЕТ СН'!$H$5-'СЕТ СН'!$H$20</f>
        <v>4430.3659039100003</v>
      </c>
      <c r="H103" s="36">
        <f>SUMIFS(СВЦЭМ!$C$39:$C$782,СВЦЭМ!$A$39:$A$782,$A103,СВЦЭМ!$B$39:$B$782,H$83)+'СЕТ СН'!$H$12+СВЦЭМ!$D$10+'СЕТ СН'!$H$5-'СЕТ СН'!$H$20</f>
        <v>4423.5377897100007</v>
      </c>
      <c r="I103" s="36">
        <f>SUMIFS(СВЦЭМ!$C$39:$C$782,СВЦЭМ!$A$39:$A$782,$A103,СВЦЭМ!$B$39:$B$782,I$83)+'СЕТ СН'!$H$12+СВЦЭМ!$D$10+'СЕТ СН'!$H$5-'СЕТ СН'!$H$20</f>
        <v>4308.3243097599998</v>
      </c>
      <c r="J103" s="36">
        <f>SUMIFS(СВЦЭМ!$C$39:$C$782,СВЦЭМ!$A$39:$A$782,$A103,СВЦЭМ!$B$39:$B$782,J$83)+'СЕТ СН'!$H$12+СВЦЭМ!$D$10+'СЕТ СН'!$H$5-'СЕТ СН'!$H$20</f>
        <v>4177.6509863900001</v>
      </c>
      <c r="K103" s="36">
        <f>SUMIFS(СВЦЭМ!$C$39:$C$782,СВЦЭМ!$A$39:$A$782,$A103,СВЦЭМ!$B$39:$B$782,K$83)+'СЕТ СН'!$H$12+СВЦЭМ!$D$10+'СЕТ СН'!$H$5-'СЕТ СН'!$H$20</f>
        <v>4077.5559356499998</v>
      </c>
      <c r="L103" s="36">
        <f>SUMIFS(СВЦЭМ!$C$39:$C$782,СВЦЭМ!$A$39:$A$782,$A103,СВЦЭМ!$B$39:$B$782,L$83)+'СЕТ СН'!$H$12+СВЦЭМ!$D$10+'СЕТ СН'!$H$5-'СЕТ СН'!$H$20</f>
        <v>4055.9777010799999</v>
      </c>
      <c r="M103" s="36">
        <f>SUMIFS(СВЦЭМ!$C$39:$C$782,СВЦЭМ!$A$39:$A$782,$A103,СВЦЭМ!$B$39:$B$782,M$83)+'СЕТ СН'!$H$12+СВЦЭМ!$D$10+'СЕТ СН'!$H$5-'СЕТ СН'!$H$20</f>
        <v>4048.8759057699999</v>
      </c>
      <c r="N103" s="36">
        <f>SUMIFS(СВЦЭМ!$C$39:$C$782,СВЦЭМ!$A$39:$A$782,$A103,СВЦЭМ!$B$39:$B$782,N$83)+'СЕТ СН'!$H$12+СВЦЭМ!$D$10+'СЕТ СН'!$H$5-'СЕТ СН'!$H$20</f>
        <v>4057.5356972899999</v>
      </c>
      <c r="O103" s="36">
        <f>SUMIFS(СВЦЭМ!$C$39:$C$782,СВЦЭМ!$A$39:$A$782,$A103,СВЦЭМ!$B$39:$B$782,O$83)+'СЕТ СН'!$H$12+СВЦЭМ!$D$10+'СЕТ СН'!$H$5-'СЕТ СН'!$H$20</f>
        <v>4024.5922271499999</v>
      </c>
      <c r="P103" s="36">
        <f>SUMIFS(СВЦЭМ!$C$39:$C$782,СВЦЭМ!$A$39:$A$782,$A103,СВЦЭМ!$B$39:$B$782,P$83)+'СЕТ СН'!$H$12+СВЦЭМ!$D$10+'СЕТ СН'!$H$5-'СЕТ СН'!$H$20</f>
        <v>4029.2889578799995</v>
      </c>
      <c r="Q103" s="36">
        <f>SUMIFS(СВЦЭМ!$C$39:$C$782,СВЦЭМ!$A$39:$A$782,$A103,СВЦЭМ!$B$39:$B$782,Q$83)+'СЕТ СН'!$H$12+СВЦЭМ!$D$10+'СЕТ СН'!$H$5-'СЕТ СН'!$H$20</f>
        <v>4029.8973068099999</v>
      </c>
      <c r="R103" s="36">
        <f>SUMIFS(СВЦЭМ!$C$39:$C$782,СВЦЭМ!$A$39:$A$782,$A103,СВЦЭМ!$B$39:$B$782,R$83)+'СЕТ СН'!$H$12+СВЦЭМ!$D$10+'СЕТ СН'!$H$5-'СЕТ СН'!$H$20</f>
        <v>4050.6620864199999</v>
      </c>
      <c r="S103" s="36">
        <f>SUMIFS(СВЦЭМ!$C$39:$C$782,СВЦЭМ!$A$39:$A$782,$A103,СВЦЭМ!$B$39:$B$782,S$83)+'СЕТ СН'!$H$12+СВЦЭМ!$D$10+'СЕТ СН'!$H$5-'СЕТ СН'!$H$20</f>
        <v>4026.9421010999999</v>
      </c>
      <c r="T103" s="36">
        <f>SUMIFS(СВЦЭМ!$C$39:$C$782,СВЦЭМ!$A$39:$A$782,$A103,СВЦЭМ!$B$39:$B$782,T$83)+'СЕТ СН'!$H$12+СВЦЭМ!$D$10+'СЕТ СН'!$H$5-'СЕТ СН'!$H$20</f>
        <v>4005.3875492299999</v>
      </c>
      <c r="U103" s="36">
        <f>SUMIFS(СВЦЭМ!$C$39:$C$782,СВЦЭМ!$A$39:$A$782,$A103,СВЦЭМ!$B$39:$B$782,U$83)+'СЕТ СН'!$H$12+СВЦЭМ!$D$10+'СЕТ СН'!$H$5-'СЕТ СН'!$H$20</f>
        <v>4033.8062992699997</v>
      </c>
      <c r="V103" s="36">
        <f>SUMIFS(СВЦЭМ!$C$39:$C$782,СВЦЭМ!$A$39:$A$782,$A103,СВЦЭМ!$B$39:$B$782,V$83)+'СЕТ СН'!$H$12+СВЦЭМ!$D$10+'СЕТ СН'!$H$5-'СЕТ СН'!$H$20</f>
        <v>4008.7247527700001</v>
      </c>
      <c r="W103" s="36">
        <f>SUMIFS(СВЦЭМ!$C$39:$C$782,СВЦЭМ!$A$39:$A$782,$A103,СВЦЭМ!$B$39:$B$782,W$83)+'СЕТ СН'!$H$12+СВЦЭМ!$D$10+'СЕТ СН'!$H$5-'СЕТ СН'!$H$20</f>
        <v>4015.77014203</v>
      </c>
      <c r="X103" s="36">
        <f>SUMIFS(СВЦЭМ!$C$39:$C$782,СВЦЭМ!$A$39:$A$782,$A103,СВЦЭМ!$B$39:$B$782,X$83)+'СЕТ СН'!$H$12+СВЦЭМ!$D$10+'СЕТ СН'!$H$5-'СЕТ СН'!$H$20</f>
        <v>4116.8541888199998</v>
      </c>
      <c r="Y103" s="36">
        <f>SUMIFS(СВЦЭМ!$C$39:$C$782,СВЦЭМ!$A$39:$A$782,$A103,СВЦЭМ!$B$39:$B$782,Y$83)+'СЕТ СН'!$H$12+СВЦЭМ!$D$10+'СЕТ СН'!$H$5-'СЕТ СН'!$H$20</f>
        <v>4260.4287176500002</v>
      </c>
    </row>
    <row r="104" spans="1:25" ht="15.75" x14ac:dyDescent="0.2">
      <c r="A104" s="35">
        <f t="shared" si="2"/>
        <v>45525</v>
      </c>
      <c r="B104" s="36">
        <f>SUMIFS(СВЦЭМ!$C$39:$C$782,СВЦЭМ!$A$39:$A$782,$A104,СВЦЭМ!$B$39:$B$782,B$83)+'СЕТ СН'!$H$12+СВЦЭМ!$D$10+'СЕТ СН'!$H$5-'СЕТ СН'!$H$20</f>
        <v>4448.2662158100002</v>
      </c>
      <c r="C104" s="36">
        <f>SUMIFS(СВЦЭМ!$C$39:$C$782,СВЦЭМ!$A$39:$A$782,$A104,СВЦЭМ!$B$39:$B$782,C$83)+'СЕТ СН'!$H$12+СВЦЭМ!$D$10+'СЕТ СН'!$H$5-'СЕТ СН'!$H$20</f>
        <v>4499.2560122100003</v>
      </c>
      <c r="D104" s="36">
        <f>SUMIFS(СВЦЭМ!$C$39:$C$782,СВЦЭМ!$A$39:$A$782,$A104,СВЦЭМ!$B$39:$B$782,D$83)+'СЕТ СН'!$H$12+СВЦЭМ!$D$10+'СЕТ СН'!$H$5-'СЕТ СН'!$H$20</f>
        <v>4545.9434152600006</v>
      </c>
      <c r="E104" s="36">
        <f>SUMIFS(СВЦЭМ!$C$39:$C$782,СВЦЭМ!$A$39:$A$782,$A104,СВЦЭМ!$B$39:$B$782,E$83)+'СЕТ СН'!$H$12+СВЦЭМ!$D$10+'СЕТ СН'!$H$5-'СЕТ СН'!$H$20</f>
        <v>4509.2361391100003</v>
      </c>
      <c r="F104" s="36">
        <f>SUMIFS(СВЦЭМ!$C$39:$C$782,СВЦЭМ!$A$39:$A$782,$A104,СВЦЭМ!$B$39:$B$782,F$83)+'СЕТ СН'!$H$12+СВЦЭМ!$D$10+'СЕТ СН'!$H$5-'СЕТ СН'!$H$20</f>
        <v>4494.4233109500001</v>
      </c>
      <c r="G104" s="36">
        <f>SUMIFS(СВЦЭМ!$C$39:$C$782,СВЦЭМ!$A$39:$A$782,$A104,СВЦЭМ!$B$39:$B$782,G$83)+'СЕТ СН'!$H$12+СВЦЭМ!$D$10+'СЕТ СН'!$H$5-'СЕТ СН'!$H$20</f>
        <v>4504.4314616199999</v>
      </c>
      <c r="H104" s="36">
        <f>SUMIFS(СВЦЭМ!$C$39:$C$782,СВЦЭМ!$A$39:$A$782,$A104,СВЦЭМ!$B$39:$B$782,H$83)+'СЕТ СН'!$H$12+СВЦЭМ!$D$10+'СЕТ СН'!$H$5-'СЕТ СН'!$H$20</f>
        <v>4436.667238</v>
      </c>
      <c r="I104" s="36">
        <f>SUMIFS(СВЦЭМ!$C$39:$C$782,СВЦЭМ!$A$39:$A$782,$A104,СВЦЭМ!$B$39:$B$782,I$83)+'СЕТ СН'!$H$12+СВЦЭМ!$D$10+'СЕТ СН'!$H$5-'СЕТ СН'!$H$20</f>
        <v>4310.1980146999995</v>
      </c>
      <c r="J104" s="36">
        <f>SUMIFS(СВЦЭМ!$C$39:$C$782,СВЦЭМ!$A$39:$A$782,$A104,СВЦЭМ!$B$39:$B$782,J$83)+'СЕТ СН'!$H$12+СВЦЭМ!$D$10+'СЕТ СН'!$H$5-'СЕТ СН'!$H$20</f>
        <v>4222.0475451700004</v>
      </c>
      <c r="K104" s="36">
        <f>SUMIFS(СВЦЭМ!$C$39:$C$782,СВЦЭМ!$A$39:$A$782,$A104,СВЦЭМ!$B$39:$B$782,K$83)+'СЕТ СН'!$H$12+СВЦЭМ!$D$10+'СЕТ СН'!$H$5-'СЕТ СН'!$H$20</f>
        <v>4146.7560435899995</v>
      </c>
      <c r="L104" s="36">
        <f>SUMIFS(СВЦЭМ!$C$39:$C$782,СВЦЭМ!$A$39:$A$782,$A104,СВЦЭМ!$B$39:$B$782,L$83)+'СЕТ СН'!$H$12+СВЦЭМ!$D$10+'СЕТ СН'!$H$5-'СЕТ СН'!$H$20</f>
        <v>4131.2344059699999</v>
      </c>
      <c r="M104" s="36">
        <f>SUMIFS(СВЦЭМ!$C$39:$C$782,СВЦЭМ!$A$39:$A$782,$A104,СВЦЭМ!$B$39:$B$782,M$83)+'СЕТ СН'!$H$12+СВЦЭМ!$D$10+'СЕТ СН'!$H$5-'СЕТ СН'!$H$20</f>
        <v>4129.4076289200002</v>
      </c>
      <c r="N104" s="36">
        <f>SUMIFS(СВЦЭМ!$C$39:$C$782,СВЦЭМ!$A$39:$A$782,$A104,СВЦЭМ!$B$39:$B$782,N$83)+'СЕТ СН'!$H$12+СВЦЭМ!$D$10+'СЕТ СН'!$H$5-'СЕТ СН'!$H$20</f>
        <v>4113.8690470199999</v>
      </c>
      <c r="O104" s="36">
        <f>SUMIFS(СВЦЭМ!$C$39:$C$782,СВЦЭМ!$A$39:$A$782,$A104,СВЦЭМ!$B$39:$B$782,O$83)+'СЕТ СН'!$H$12+СВЦЭМ!$D$10+'СЕТ СН'!$H$5-'СЕТ СН'!$H$20</f>
        <v>4104.7373039699996</v>
      </c>
      <c r="P104" s="36">
        <f>SUMIFS(СВЦЭМ!$C$39:$C$782,СВЦЭМ!$A$39:$A$782,$A104,СВЦЭМ!$B$39:$B$782,P$83)+'СЕТ СН'!$H$12+СВЦЭМ!$D$10+'СЕТ СН'!$H$5-'СЕТ СН'!$H$20</f>
        <v>4142.4726584700002</v>
      </c>
      <c r="Q104" s="36">
        <f>SUMIFS(СВЦЭМ!$C$39:$C$782,СВЦЭМ!$A$39:$A$782,$A104,СВЦЭМ!$B$39:$B$782,Q$83)+'СЕТ СН'!$H$12+СВЦЭМ!$D$10+'СЕТ СН'!$H$5-'СЕТ СН'!$H$20</f>
        <v>4169.1607820199997</v>
      </c>
      <c r="R104" s="36">
        <f>SUMIFS(СВЦЭМ!$C$39:$C$782,СВЦЭМ!$A$39:$A$782,$A104,СВЦЭМ!$B$39:$B$782,R$83)+'СЕТ СН'!$H$12+СВЦЭМ!$D$10+'СЕТ СН'!$H$5-'СЕТ СН'!$H$20</f>
        <v>4158.9461073700004</v>
      </c>
      <c r="S104" s="36">
        <f>SUMIFS(СВЦЭМ!$C$39:$C$782,СВЦЭМ!$A$39:$A$782,$A104,СВЦЭМ!$B$39:$B$782,S$83)+'СЕТ СН'!$H$12+СВЦЭМ!$D$10+'СЕТ СН'!$H$5-'СЕТ СН'!$H$20</f>
        <v>4164.4879517499994</v>
      </c>
      <c r="T104" s="36">
        <f>SUMIFS(СВЦЭМ!$C$39:$C$782,СВЦЭМ!$A$39:$A$782,$A104,СВЦЭМ!$B$39:$B$782,T$83)+'СЕТ СН'!$H$12+СВЦЭМ!$D$10+'СЕТ СН'!$H$5-'СЕТ СН'!$H$20</f>
        <v>4155.9683288300002</v>
      </c>
      <c r="U104" s="36">
        <f>SUMIFS(СВЦЭМ!$C$39:$C$782,СВЦЭМ!$A$39:$A$782,$A104,СВЦЭМ!$B$39:$B$782,U$83)+'СЕТ СН'!$H$12+СВЦЭМ!$D$10+'СЕТ СН'!$H$5-'СЕТ СН'!$H$20</f>
        <v>4165.2216927299996</v>
      </c>
      <c r="V104" s="36">
        <f>SUMIFS(СВЦЭМ!$C$39:$C$782,СВЦЭМ!$A$39:$A$782,$A104,СВЦЭМ!$B$39:$B$782,V$83)+'СЕТ СН'!$H$12+СВЦЭМ!$D$10+'СЕТ СН'!$H$5-'СЕТ СН'!$H$20</f>
        <v>4156.33177961</v>
      </c>
      <c r="W104" s="36">
        <f>SUMIFS(СВЦЭМ!$C$39:$C$782,СВЦЭМ!$A$39:$A$782,$A104,СВЦЭМ!$B$39:$B$782,W$83)+'СЕТ СН'!$H$12+СВЦЭМ!$D$10+'СЕТ СН'!$H$5-'СЕТ СН'!$H$20</f>
        <v>4153.1805324400002</v>
      </c>
      <c r="X104" s="36">
        <f>SUMIFS(СВЦЭМ!$C$39:$C$782,СВЦЭМ!$A$39:$A$782,$A104,СВЦЭМ!$B$39:$B$782,X$83)+'СЕТ СН'!$H$12+СВЦЭМ!$D$10+'СЕТ СН'!$H$5-'СЕТ СН'!$H$20</f>
        <v>4172.9245904099998</v>
      </c>
      <c r="Y104" s="36">
        <f>SUMIFS(СВЦЭМ!$C$39:$C$782,СВЦЭМ!$A$39:$A$782,$A104,СВЦЭМ!$B$39:$B$782,Y$83)+'СЕТ СН'!$H$12+СВЦЭМ!$D$10+'СЕТ СН'!$H$5-'СЕТ СН'!$H$20</f>
        <v>4210.0008392199998</v>
      </c>
    </row>
    <row r="105" spans="1:25" ht="15.75" x14ac:dyDescent="0.2">
      <c r="A105" s="35">
        <f t="shared" si="2"/>
        <v>45526</v>
      </c>
      <c r="B105" s="36">
        <f>SUMIFS(СВЦЭМ!$C$39:$C$782,СВЦЭМ!$A$39:$A$782,$A105,СВЦЭМ!$B$39:$B$782,B$83)+'СЕТ СН'!$H$12+СВЦЭМ!$D$10+'СЕТ СН'!$H$5-'СЕТ СН'!$H$20</f>
        <v>4148.7673445500004</v>
      </c>
      <c r="C105" s="36">
        <f>SUMIFS(СВЦЭМ!$C$39:$C$782,СВЦЭМ!$A$39:$A$782,$A105,СВЦЭМ!$B$39:$B$782,C$83)+'СЕТ СН'!$H$12+СВЦЭМ!$D$10+'СЕТ СН'!$H$5-'СЕТ СН'!$H$20</f>
        <v>4245.24978861</v>
      </c>
      <c r="D105" s="36">
        <f>SUMIFS(СВЦЭМ!$C$39:$C$782,СВЦЭМ!$A$39:$A$782,$A105,СВЦЭМ!$B$39:$B$782,D$83)+'СЕТ СН'!$H$12+СВЦЭМ!$D$10+'СЕТ СН'!$H$5-'СЕТ СН'!$H$20</f>
        <v>4289.9587598099997</v>
      </c>
      <c r="E105" s="36">
        <f>SUMIFS(СВЦЭМ!$C$39:$C$782,СВЦЭМ!$A$39:$A$782,$A105,СВЦЭМ!$B$39:$B$782,E$83)+'СЕТ СН'!$H$12+СВЦЭМ!$D$10+'СЕТ СН'!$H$5-'СЕТ СН'!$H$20</f>
        <v>4323.3588810800002</v>
      </c>
      <c r="F105" s="36">
        <f>SUMIFS(СВЦЭМ!$C$39:$C$782,СВЦЭМ!$A$39:$A$782,$A105,СВЦЭМ!$B$39:$B$782,F$83)+'СЕТ СН'!$H$12+СВЦЭМ!$D$10+'СЕТ СН'!$H$5-'СЕТ СН'!$H$20</f>
        <v>4325.2359509799999</v>
      </c>
      <c r="G105" s="36">
        <f>SUMIFS(СВЦЭМ!$C$39:$C$782,СВЦЭМ!$A$39:$A$782,$A105,СВЦЭМ!$B$39:$B$782,G$83)+'СЕТ СН'!$H$12+СВЦЭМ!$D$10+'СЕТ СН'!$H$5-'СЕТ СН'!$H$20</f>
        <v>4291.7300048099996</v>
      </c>
      <c r="H105" s="36">
        <f>SUMIFS(СВЦЭМ!$C$39:$C$782,СВЦЭМ!$A$39:$A$782,$A105,СВЦЭМ!$B$39:$B$782,H$83)+'СЕТ СН'!$H$12+СВЦЭМ!$D$10+'СЕТ СН'!$H$5-'СЕТ СН'!$H$20</f>
        <v>4252.8675871199994</v>
      </c>
      <c r="I105" s="36">
        <f>SUMIFS(СВЦЭМ!$C$39:$C$782,СВЦЭМ!$A$39:$A$782,$A105,СВЦЭМ!$B$39:$B$782,I$83)+'СЕТ СН'!$H$12+СВЦЭМ!$D$10+'СЕТ СН'!$H$5-'СЕТ СН'!$H$20</f>
        <v>4164.6112101500003</v>
      </c>
      <c r="J105" s="36">
        <f>SUMIFS(СВЦЭМ!$C$39:$C$782,СВЦЭМ!$A$39:$A$782,$A105,СВЦЭМ!$B$39:$B$782,J$83)+'СЕТ СН'!$H$12+СВЦЭМ!$D$10+'СЕТ СН'!$H$5-'СЕТ СН'!$H$20</f>
        <v>4064.1006044599999</v>
      </c>
      <c r="K105" s="36">
        <f>SUMIFS(СВЦЭМ!$C$39:$C$782,СВЦЭМ!$A$39:$A$782,$A105,СВЦЭМ!$B$39:$B$782,K$83)+'СЕТ СН'!$H$12+СВЦЭМ!$D$10+'СЕТ СН'!$H$5-'СЕТ СН'!$H$20</f>
        <v>3992.1661854499998</v>
      </c>
      <c r="L105" s="36">
        <f>SUMIFS(СВЦЭМ!$C$39:$C$782,СВЦЭМ!$A$39:$A$782,$A105,СВЦЭМ!$B$39:$B$782,L$83)+'СЕТ СН'!$H$12+СВЦЭМ!$D$10+'СЕТ СН'!$H$5-'СЕТ СН'!$H$20</f>
        <v>3955.81266237</v>
      </c>
      <c r="M105" s="36">
        <f>SUMIFS(СВЦЭМ!$C$39:$C$782,СВЦЭМ!$A$39:$A$782,$A105,СВЦЭМ!$B$39:$B$782,M$83)+'СЕТ СН'!$H$12+СВЦЭМ!$D$10+'СЕТ СН'!$H$5-'СЕТ СН'!$H$20</f>
        <v>3961.4269023999996</v>
      </c>
      <c r="N105" s="36">
        <f>SUMIFS(СВЦЭМ!$C$39:$C$782,СВЦЭМ!$A$39:$A$782,$A105,СВЦЭМ!$B$39:$B$782,N$83)+'СЕТ СН'!$H$12+СВЦЭМ!$D$10+'СЕТ СН'!$H$5-'СЕТ СН'!$H$20</f>
        <v>3952.10088219</v>
      </c>
      <c r="O105" s="36">
        <f>SUMIFS(СВЦЭМ!$C$39:$C$782,СВЦЭМ!$A$39:$A$782,$A105,СВЦЭМ!$B$39:$B$782,O$83)+'СЕТ СН'!$H$12+СВЦЭМ!$D$10+'СЕТ СН'!$H$5-'СЕТ СН'!$H$20</f>
        <v>3958.0380545199996</v>
      </c>
      <c r="P105" s="36">
        <f>SUMIFS(СВЦЭМ!$C$39:$C$782,СВЦЭМ!$A$39:$A$782,$A105,СВЦЭМ!$B$39:$B$782,P$83)+'СЕТ СН'!$H$12+СВЦЭМ!$D$10+'СЕТ СН'!$H$5-'СЕТ СН'!$H$20</f>
        <v>3965.4366454299998</v>
      </c>
      <c r="Q105" s="36">
        <f>SUMIFS(СВЦЭМ!$C$39:$C$782,СВЦЭМ!$A$39:$A$782,$A105,СВЦЭМ!$B$39:$B$782,Q$83)+'СЕТ СН'!$H$12+СВЦЭМ!$D$10+'СЕТ СН'!$H$5-'СЕТ СН'!$H$20</f>
        <v>3969.46395201</v>
      </c>
      <c r="R105" s="36">
        <f>SUMIFS(СВЦЭМ!$C$39:$C$782,СВЦЭМ!$A$39:$A$782,$A105,СВЦЭМ!$B$39:$B$782,R$83)+'СЕТ СН'!$H$12+СВЦЭМ!$D$10+'СЕТ СН'!$H$5-'СЕТ СН'!$H$20</f>
        <v>3979.1239202699999</v>
      </c>
      <c r="S105" s="36">
        <f>SUMIFS(СВЦЭМ!$C$39:$C$782,СВЦЭМ!$A$39:$A$782,$A105,СВЦЭМ!$B$39:$B$782,S$83)+'СЕТ СН'!$H$12+СВЦЭМ!$D$10+'СЕТ СН'!$H$5-'СЕТ СН'!$H$20</f>
        <v>3972.4469094699998</v>
      </c>
      <c r="T105" s="36">
        <f>SUMIFS(СВЦЭМ!$C$39:$C$782,СВЦЭМ!$A$39:$A$782,$A105,СВЦЭМ!$B$39:$B$782,T$83)+'СЕТ СН'!$H$12+СВЦЭМ!$D$10+'СЕТ СН'!$H$5-'СЕТ СН'!$H$20</f>
        <v>3970.2150174199996</v>
      </c>
      <c r="U105" s="36">
        <f>SUMIFS(СВЦЭМ!$C$39:$C$782,СВЦЭМ!$A$39:$A$782,$A105,СВЦЭМ!$B$39:$B$782,U$83)+'СЕТ СН'!$H$12+СВЦЭМ!$D$10+'СЕТ СН'!$H$5-'СЕТ СН'!$H$20</f>
        <v>3976.8290198999998</v>
      </c>
      <c r="V105" s="36">
        <f>SUMIFS(СВЦЭМ!$C$39:$C$782,СВЦЭМ!$A$39:$A$782,$A105,СВЦЭМ!$B$39:$B$782,V$83)+'СЕТ СН'!$H$12+СВЦЭМ!$D$10+'СЕТ СН'!$H$5-'СЕТ СН'!$H$20</f>
        <v>3962.6694163000002</v>
      </c>
      <c r="W105" s="36">
        <f>SUMIFS(СВЦЭМ!$C$39:$C$782,СВЦЭМ!$A$39:$A$782,$A105,СВЦЭМ!$B$39:$B$782,W$83)+'СЕТ СН'!$H$12+СВЦЭМ!$D$10+'СЕТ СН'!$H$5-'СЕТ СН'!$H$20</f>
        <v>3960.205191</v>
      </c>
      <c r="X105" s="36">
        <f>SUMIFS(СВЦЭМ!$C$39:$C$782,СВЦЭМ!$A$39:$A$782,$A105,СВЦЭМ!$B$39:$B$782,X$83)+'СЕТ СН'!$H$12+СВЦЭМ!$D$10+'СЕТ СН'!$H$5-'СЕТ СН'!$H$20</f>
        <v>4035.2537061899998</v>
      </c>
      <c r="Y105" s="36">
        <f>SUMIFS(СВЦЭМ!$C$39:$C$782,СВЦЭМ!$A$39:$A$782,$A105,СВЦЭМ!$B$39:$B$782,Y$83)+'СЕТ СН'!$H$12+СВЦЭМ!$D$10+'СЕТ СН'!$H$5-'СЕТ СН'!$H$20</f>
        <v>4074.9893639299999</v>
      </c>
    </row>
    <row r="106" spans="1:25" ht="15.75" x14ac:dyDescent="0.2">
      <c r="A106" s="35">
        <f t="shared" si="2"/>
        <v>45527</v>
      </c>
      <c r="B106" s="36">
        <f>SUMIFS(СВЦЭМ!$C$39:$C$782,СВЦЭМ!$A$39:$A$782,$A106,СВЦЭМ!$B$39:$B$782,B$83)+'СЕТ СН'!$H$12+СВЦЭМ!$D$10+'СЕТ СН'!$H$5-'СЕТ СН'!$H$20</f>
        <v>4228.04653693</v>
      </c>
      <c r="C106" s="36">
        <f>SUMIFS(СВЦЭМ!$C$39:$C$782,СВЦЭМ!$A$39:$A$782,$A106,СВЦЭМ!$B$39:$B$782,C$83)+'СЕТ СН'!$H$12+СВЦЭМ!$D$10+'СЕТ СН'!$H$5-'СЕТ СН'!$H$20</f>
        <v>4339.6300093899999</v>
      </c>
      <c r="D106" s="36">
        <f>SUMIFS(СВЦЭМ!$C$39:$C$782,СВЦЭМ!$A$39:$A$782,$A106,СВЦЭМ!$B$39:$B$782,D$83)+'СЕТ СН'!$H$12+СВЦЭМ!$D$10+'СЕТ СН'!$H$5-'СЕТ СН'!$H$20</f>
        <v>4371.7031348700002</v>
      </c>
      <c r="E106" s="36">
        <f>SUMIFS(СВЦЭМ!$C$39:$C$782,СВЦЭМ!$A$39:$A$782,$A106,СВЦЭМ!$B$39:$B$782,E$83)+'СЕТ СН'!$H$12+СВЦЭМ!$D$10+'СЕТ СН'!$H$5-'СЕТ СН'!$H$20</f>
        <v>4396.55775696</v>
      </c>
      <c r="F106" s="36">
        <f>SUMIFS(СВЦЭМ!$C$39:$C$782,СВЦЭМ!$A$39:$A$782,$A106,СВЦЭМ!$B$39:$B$782,F$83)+'СЕТ СН'!$H$12+СВЦЭМ!$D$10+'СЕТ СН'!$H$5-'СЕТ СН'!$H$20</f>
        <v>4406.4020385700005</v>
      </c>
      <c r="G106" s="36">
        <f>SUMIFS(СВЦЭМ!$C$39:$C$782,СВЦЭМ!$A$39:$A$782,$A106,СВЦЭМ!$B$39:$B$782,G$83)+'СЕТ СН'!$H$12+СВЦЭМ!$D$10+'СЕТ СН'!$H$5-'СЕТ СН'!$H$20</f>
        <v>4392.5062565899998</v>
      </c>
      <c r="H106" s="36">
        <f>SUMIFS(СВЦЭМ!$C$39:$C$782,СВЦЭМ!$A$39:$A$782,$A106,СВЦЭМ!$B$39:$B$782,H$83)+'СЕТ СН'!$H$12+СВЦЭМ!$D$10+'СЕТ СН'!$H$5-'СЕТ СН'!$H$20</f>
        <v>4365.3004351899999</v>
      </c>
      <c r="I106" s="36">
        <f>SUMIFS(СВЦЭМ!$C$39:$C$782,СВЦЭМ!$A$39:$A$782,$A106,СВЦЭМ!$B$39:$B$782,I$83)+'СЕТ СН'!$H$12+СВЦЭМ!$D$10+'СЕТ СН'!$H$5-'СЕТ СН'!$H$20</f>
        <v>4273.6474275800001</v>
      </c>
      <c r="J106" s="36">
        <f>SUMIFS(СВЦЭМ!$C$39:$C$782,СВЦЭМ!$A$39:$A$782,$A106,СВЦЭМ!$B$39:$B$782,J$83)+'СЕТ СН'!$H$12+СВЦЭМ!$D$10+'СЕТ СН'!$H$5-'СЕТ СН'!$H$20</f>
        <v>4161.2239534500004</v>
      </c>
      <c r="K106" s="36">
        <f>SUMIFS(СВЦЭМ!$C$39:$C$782,СВЦЭМ!$A$39:$A$782,$A106,СВЦЭМ!$B$39:$B$782,K$83)+'СЕТ СН'!$H$12+СВЦЭМ!$D$10+'СЕТ СН'!$H$5-'СЕТ СН'!$H$20</f>
        <v>4058.8497900299999</v>
      </c>
      <c r="L106" s="36">
        <f>SUMIFS(СВЦЭМ!$C$39:$C$782,СВЦЭМ!$A$39:$A$782,$A106,СВЦЭМ!$B$39:$B$782,L$83)+'СЕТ СН'!$H$12+СВЦЭМ!$D$10+'СЕТ СН'!$H$5-'СЕТ СН'!$H$20</f>
        <v>4051.0181030099998</v>
      </c>
      <c r="M106" s="36">
        <f>SUMIFS(СВЦЭМ!$C$39:$C$782,СВЦЭМ!$A$39:$A$782,$A106,СВЦЭМ!$B$39:$B$782,M$83)+'СЕТ СН'!$H$12+СВЦЭМ!$D$10+'СЕТ СН'!$H$5-'СЕТ СН'!$H$20</f>
        <v>4047.6634103899996</v>
      </c>
      <c r="N106" s="36">
        <f>SUMIFS(СВЦЭМ!$C$39:$C$782,СВЦЭМ!$A$39:$A$782,$A106,СВЦЭМ!$B$39:$B$782,N$83)+'СЕТ СН'!$H$12+СВЦЭМ!$D$10+'СЕТ СН'!$H$5-'СЕТ СН'!$H$20</f>
        <v>4039.7611869100001</v>
      </c>
      <c r="O106" s="36">
        <f>SUMIFS(СВЦЭМ!$C$39:$C$782,СВЦЭМ!$A$39:$A$782,$A106,СВЦЭМ!$B$39:$B$782,O$83)+'СЕТ СН'!$H$12+СВЦЭМ!$D$10+'СЕТ СН'!$H$5-'СЕТ СН'!$H$20</f>
        <v>4053.5555372499998</v>
      </c>
      <c r="P106" s="36">
        <f>SUMIFS(СВЦЭМ!$C$39:$C$782,СВЦЭМ!$A$39:$A$782,$A106,СВЦЭМ!$B$39:$B$782,P$83)+'СЕТ СН'!$H$12+СВЦЭМ!$D$10+'СЕТ СН'!$H$5-'СЕТ СН'!$H$20</f>
        <v>4070.9683419899998</v>
      </c>
      <c r="Q106" s="36">
        <f>SUMIFS(СВЦЭМ!$C$39:$C$782,СВЦЭМ!$A$39:$A$782,$A106,СВЦЭМ!$B$39:$B$782,Q$83)+'СЕТ СН'!$H$12+СВЦЭМ!$D$10+'СЕТ СН'!$H$5-'СЕТ СН'!$H$20</f>
        <v>4057.01886453</v>
      </c>
      <c r="R106" s="36">
        <f>SUMIFS(СВЦЭМ!$C$39:$C$782,СВЦЭМ!$A$39:$A$782,$A106,СВЦЭМ!$B$39:$B$782,R$83)+'СЕТ СН'!$H$12+СВЦЭМ!$D$10+'СЕТ СН'!$H$5-'СЕТ СН'!$H$20</f>
        <v>4044.8940809400001</v>
      </c>
      <c r="S106" s="36">
        <f>SUMIFS(СВЦЭМ!$C$39:$C$782,СВЦЭМ!$A$39:$A$782,$A106,СВЦЭМ!$B$39:$B$782,S$83)+'СЕТ СН'!$H$12+СВЦЭМ!$D$10+'СЕТ СН'!$H$5-'СЕТ СН'!$H$20</f>
        <v>4071.5035556100001</v>
      </c>
      <c r="T106" s="36">
        <f>SUMIFS(СВЦЭМ!$C$39:$C$782,СВЦЭМ!$A$39:$A$782,$A106,СВЦЭМ!$B$39:$B$782,T$83)+'СЕТ СН'!$H$12+СВЦЭМ!$D$10+'СЕТ СН'!$H$5-'СЕТ СН'!$H$20</f>
        <v>4060.4657382300002</v>
      </c>
      <c r="U106" s="36">
        <f>SUMIFS(СВЦЭМ!$C$39:$C$782,СВЦЭМ!$A$39:$A$782,$A106,СВЦЭМ!$B$39:$B$782,U$83)+'СЕТ СН'!$H$12+СВЦЭМ!$D$10+'СЕТ СН'!$H$5-'СЕТ СН'!$H$20</f>
        <v>4061.9840019799999</v>
      </c>
      <c r="V106" s="36">
        <f>SUMIFS(СВЦЭМ!$C$39:$C$782,СВЦЭМ!$A$39:$A$782,$A106,СВЦЭМ!$B$39:$B$782,V$83)+'СЕТ СН'!$H$12+СВЦЭМ!$D$10+'СЕТ СН'!$H$5-'СЕТ СН'!$H$20</f>
        <v>4060.2202729699998</v>
      </c>
      <c r="W106" s="36">
        <f>SUMIFS(СВЦЭМ!$C$39:$C$782,СВЦЭМ!$A$39:$A$782,$A106,СВЦЭМ!$B$39:$B$782,W$83)+'СЕТ СН'!$H$12+СВЦЭМ!$D$10+'СЕТ СН'!$H$5-'СЕТ СН'!$H$20</f>
        <v>4064.9682915899998</v>
      </c>
      <c r="X106" s="36">
        <f>SUMIFS(СВЦЭМ!$C$39:$C$782,СВЦЭМ!$A$39:$A$782,$A106,СВЦЭМ!$B$39:$B$782,X$83)+'СЕТ СН'!$H$12+СВЦЭМ!$D$10+'СЕТ СН'!$H$5-'СЕТ СН'!$H$20</f>
        <v>4138.2575631199998</v>
      </c>
      <c r="Y106" s="36">
        <f>SUMIFS(СВЦЭМ!$C$39:$C$782,СВЦЭМ!$A$39:$A$782,$A106,СВЦЭМ!$B$39:$B$782,Y$83)+'СЕТ СН'!$H$12+СВЦЭМ!$D$10+'СЕТ СН'!$H$5-'СЕТ СН'!$H$20</f>
        <v>4239.0793591499996</v>
      </c>
    </row>
    <row r="107" spans="1:25" ht="15.75" x14ac:dyDescent="0.2">
      <c r="A107" s="35">
        <f t="shared" si="2"/>
        <v>45528</v>
      </c>
      <c r="B107" s="36">
        <f>SUMIFS(СВЦЭМ!$C$39:$C$782,СВЦЭМ!$A$39:$A$782,$A107,СВЦЭМ!$B$39:$B$782,B$83)+'СЕТ СН'!$H$12+СВЦЭМ!$D$10+'СЕТ СН'!$H$5-'СЕТ СН'!$H$20</f>
        <v>4205.3454461499996</v>
      </c>
      <c r="C107" s="36">
        <f>SUMIFS(СВЦЭМ!$C$39:$C$782,СВЦЭМ!$A$39:$A$782,$A107,СВЦЭМ!$B$39:$B$782,C$83)+'СЕТ СН'!$H$12+СВЦЭМ!$D$10+'СЕТ СН'!$H$5-'СЕТ СН'!$H$20</f>
        <v>4278.3746435699995</v>
      </c>
      <c r="D107" s="36">
        <f>SUMIFS(СВЦЭМ!$C$39:$C$782,СВЦЭМ!$A$39:$A$782,$A107,СВЦЭМ!$B$39:$B$782,D$83)+'СЕТ СН'!$H$12+СВЦЭМ!$D$10+'СЕТ СН'!$H$5-'СЕТ СН'!$H$20</f>
        <v>4315.9915595399998</v>
      </c>
      <c r="E107" s="36">
        <f>SUMIFS(СВЦЭМ!$C$39:$C$782,СВЦЭМ!$A$39:$A$782,$A107,СВЦЭМ!$B$39:$B$782,E$83)+'СЕТ СН'!$H$12+СВЦЭМ!$D$10+'СЕТ СН'!$H$5-'СЕТ СН'!$H$20</f>
        <v>4356.5572655300002</v>
      </c>
      <c r="F107" s="36">
        <f>SUMIFS(СВЦЭМ!$C$39:$C$782,СВЦЭМ!$A$39:$A$782,$A107,СВЦЭМ!$B$39:$B$782,F$83)+'СЕТ СН'!$H$12+СВЦЭМ!$D$10+'СЕТ СН'!$H$5-'СЕТ СН'!$H$20</f>
        <v>4360.53550378</v>
      </c>
      <c r="G107" s="36">
        <f>SUMIFS(СВЦЭМ!$C$39:$C$782,СВЦЭМ!$A$39:$A$782,$A107,СВЦЭМ!$B$39:$B$782,G$83)+'СЕТ СН'!$H$12+СВЦЭМ!$D$10+'СЕТ СН'!$H$5-'СЕТ СН'!$H$20</f>
        <v>4343.0613820999997</v>
      </c>
      <c r="H107" s="36">
        <f>SUMIFS(СВЦЭМ!$C$39:$C$782,СВЦЭМ!$A$39:$A$782,$A107,СВЦЭМ!$B$39:$B$782,H$83)+'СЕТ СН'!$H$12+СВЦЭМ!$D$10+'СЕТ СН'!$H$5-'СЕТ СН'!$H$20</f>
        <v>4311.2620449299993</v>
      </c>
      <c r="I107" s="36">
        <f>SUMIFS(СВЦЭМ!$C$39:$C$782,СВЦЭМ!$A$39:$A$782,$A107,СВЦЭМ!$B$39:$B$782,I$83)+'СЕТ СН'!$H$12+СВЦЭМ!$D$10+'СЕТ СН'!$H$5-'СЕТ СН'!$H$20</f>
        <v>4213.4008729300003</v>
      </c>
      <c r="J107" s="36">
        <f>SUMIFS(СВЦЭМ!$C$39:$C$782,СВЦЭМ!$A$39:$A$782,$A107,СВЦЭМ!$B$39:$B$782,J$83)+'СЕТ СН'!$H$12+СВЦЭМ!$D$10+'СЕТ СН'!$H$5-'СЕТ СН'!$H$20</f>
        <v>4117.2908750400002</v>
      </c>
      <c r="K107" s="36">
        <f>SUMIFS(СВЦЭМ!$C$39:$C$782,СВЦЭМ!$A$39:$A$782,$A107,СВЦЭМ!$B$39:$B$782,K$83)+'СЕТ СН'!$H$12+СВЦЭМ!$D$10+'СЕТ СН'!$H$5-'СЕТ СН'!$H$20</f>
        <v>3997.8947681</v>
      </c>
      <c r="L107" s="36">
        <f>SUMIFS(СВЦЭМ!$C$39:$C$782,СВЦЭМ!$A$39:$A$782,$A107,СВЦЭМ!$B$39:$B$782,L$83)+'СЕТ СН'!$H$12+СВЦЭМ!$D$10+'СЕТ СН'!$H$5-'СЕТ СН'!$H$20</f>
        <v>3974.8110669399998</v>
      </c>
      <c r="M107" s="36">
        <f>SUMIFS(СВЦЭМ!$C$39:$C$782,СВЦЭМ!$A$39:$A$782,$A107,СВЦЭМ!$B$39:$B$782,M$83)+'СЕТ СН'!$H$12+СВЦЭМ!$D$10+'СЕТ СН'!$H$5-'СЕТ СН'!$H$20</f>
        <v>3999.6235577199996</v>
      </c>
      <c r="N107" s="36">
        <f>SUMIFS(СВЦЭМ!$C$39:$C$782,СВЦЭМ!$A$39:$A$782,$A107,СВЦЭМ!$B$39:$B$782,N$83)+'СЕТ СН'!$H$12+СВЦЭМ!$D$10+'СЕТ СН'!$H$5-'СЕТ СН'!$H$20</f>
        <v>4086.7499974100001</v>
      </c>
      <c r="O107" s="36">
        <f>SUMIFS(СВЦЭМ!$C$39:$C$782,СВЦЭМ!$A$39:$A$782,$A107,СВЦЭМ!$B$39:$B$782,O$83)+'СЕТ СН'!$H$12+СВЦЭМ!$D$10+'СЕТ СН'!$H$5-'СЕТ СН'!$H$20</f>
        <v>4078.85130243</v>
      </c>
      <c r="P107" s="36">
        <f>SUMIFS(СВЦЭМ!$C$39:$C$782,СВЦЭМ!$A$39:$A$782,$A107,СВЦЭМ!$B$39:$B$782,P$83)+'СЕТ СН'!$H$12+СВЦЭМ!$D$10+'СЕТ СН'!$H$5-'СЕТ СН'!$H$20</f>
        <v>4082.9269125000001</v>
      </c>
      <c r="Q107" s="36">
        <f>SUMIFS(СВЦЭМ!$C$39:$C$782,СВЦЭМ!$A$39:$A$782,$A107,СВЦЭМ!$B$39:$B$782,Q$83)+'СЕТ СН'!$H$12+СВЦЭМ!$D$10+'СЕТ СН'!$H$5-'СЕТ СН'!$H$20</f>
        <v>4096.0666753699998</v>
      </c>
      <c r="R107" s="36">
        <f>SUMIFS(СВЦЭМ!$C$39:$C$782,СВЦЭМ!$A$39:$A$782,$A107,СВЦЭМ!$B$39:$B$782,R$83)+'СЕТ СН'!$H$12+СВЦЭМ!$D$10+'СЕТ СН'!$H$5-'СЕТ СН'!$H$20</f>
        <v>4099.4353250099994</v>
      </c>
      <c r="S107" s="36">
        <f>SUMIFS(СВЦЭМ!$C$39:$C$782,СВЦЭМ!$A$39:$A$782,$A107,СВЦЭМ!$B$39:$B$782,S$83)+'СЕТ СН'!$H$12+СВЦЭМ!$D$10+'СЕТ СН'!$H$5-'СЕТ СН'!$H$20</f>
        <v>4113.9821647299996</v>
      </c>
      <c r="T107" s="36">
        <f>SUMIFS(СВЦЭМ!$C$39:$C$782,СВЦЭМ!$A$39:$A$782,$A107,СВЦЭМ!$B$39:$B$782,T$83)+'СЕТ СН'!$H$12+СВЦЭМ!$D$10+'СЕТ СН'!$H$5-'СЕТ СН'!$H$20</f>
        <v>4098.16853257</v>
      </c>
      <c r="U107" s="36">
        <f>SUMIFS(СВЦЭМ!$C$39:$C$782,СВЦЭМ!$A$39:$A$782,$A107,СВЦЭМ!$B$39:$B$782,U$83)+'СЕТ СН'!$H$12+СВЦЭМ!$D$10+'СЕТ СН'!$H$5-'СЕТ СН'!$H$20</f>
        <v>4112.1705934700003</v>
      </c>
      <c r="V107" s="36">
        <f>SUMIFS(СВЦЭМ!$C$39:$C$782,СВЦЭМ!$A$39:$A$782,$A107,СВЦЭМ!$B$39:$B$782,V$83)+'СЕТ СН'!$H$12+СВЦЭМ!$D$10+'СЕТ СН'!$H$5-'СЕТ СН'!$H$20</f>
        <v>4113.7562754299997</v>
      </c>
      <c r="W107" s="36">
        <f>SUMIFS(СВЦЭМ!$C$39:$C$782,СВЦЭМ!$A$39:$A$782,$A107,СВЦЭМ!$B$39:$B$782,W$83)+'СЕТ СН'!$H$12+СВЦЭМ!$D$10+'СЕТ СН'!$H$5-'СЕТ СН'!$H$20</f>
        <v>4099.5847080399999</v>
      </c>
      <c r="X107" s="36">
        <f>SUMIFS(СВЦЭМ!$C$39:$C$782,СВЦЭМ!$A$39:$A$782,$A107,СВЦЭМ!$B$39:$B$782,X$83)+'СЕТ СН'!$H$12+СВЦЭМ!$D$10+'СЕТ СН'!$H$5-'СЕТ СН'!$H$20</f>
        <v>4140.5211488000004</v>
      </c>
      <c r="Y107" s="36">
        <f>SUMIFS(СВЦЭМ!$C$39:$C$782,СВЦЭМ!$A$39:$A$782,$A107,СВЦЭМ!$B$39:$B$782,Y$83)+'СЕТ СН'!$H$12+СВЦЭМ!$D$10+'СЕТ СН'!$H$5-'СЕТ СН'!$H$20</f>
        <v>4230.6683756700004</v>
      </c>
    </row>
    <row r="108" spans="1:25" ht="15.75" x14ac:dyDescent="0.2">
      <c r="A108" s="35">
        <f t="shared" si="2"/>
        <v>45529</v>
      </c>
      <c r="B108" s="36">
        <f>SUMIFS(СВЦЭМ!$C$39:$C$782,СВЦЭМ!$A$39:$A$782,$A108,СВЦЭМ!$B$39:$B$782,B$83)+'СЕТ СН'!$H$12+СВЦЭМ!$D$10+'СЕТ СН'!$H$5-'СЕТ СН'!$H$20</f>
        <v>4209.6619264800001</v>
      </c>
      <c r="C108" s="36">
        <f>SUMIFS(СВЦЭМ!$C$39:$C$782,СВЦЭМ!$A$39:$A$782,$A108,СВЦЭМ!$B$39:$B$782,C$83)+'СЕТ СН'!$H$12+СВЦЭМ!$D$10+'СЕТ СН'!$H$5-'СЕТ СН'!$H$20</f>
        <v>4269.4078546599994</v>
      </c>
      <c r="D108" s="36">
        <f>SUMIFS(СВЦЭМ!$C$39:$C$782,СВЦЭМ!$A$39:$A$782,$A108,СВЦЭМ!$B$39:$B$782,D$83)+'СЕТ СН'!$H$12+СВЦЭМ!$D$10+'СЕТ СН'!$H$5-'СЕТ СН'!$H$20</f>
        <v>4289.7732729999998</v>
      </c>
      <c r="E108" s="36">
        <f>SUMIFS(СВЦЭМ!$C$39:$C$782,СВЦЭМ!$A$39:$A$782,$A108,СВЦЭМ!$B$39:$B$782,E$83)+'СЕТ СН'!$H$12+СВЦЭМ!$D$10+'СЕТ СН'!$H$5-'СЕТ СН'!$H$20</f>
        <v>4297.3412368099998</v>
      </c>
      <c r="F108" s="36">
        <f>SUMIFS(СВЦЭМ!$C$39:$C$782,СВЦЭМ!$A$39:$A$782,$A108,СВЦЭМ!$B$39:$B$782,F$83)+'СЕТ СН'!$H$12+СВЦЭМ!$D$10+'СЕТ СН'!$H$5-'СЕТ СН'!$H$20</f>
        <v>4344.6187490900002</v>
      </c>
      <c r="G108" s="36">
        <f>SUMIFS(СВЦЭМ!$C$39:$C$782,СВЦЭМ!$A$39:$A$782,$A108,СВЦЭМ!$B$39:$B$782,G$83)+'СЕТ СН'!$H$12+СВЦЭМ!$D$10+'СЕТ СН'!$H$5-'СЕТ СН'!$H$20</f>
        <v>4333.9623693699996</v>
      </c>
      <c r="H108" s="36">
        <f>SUMIFS(СВЦЭМ!$C$39:$C$782,СВЦЭМ!$A$39:$A$782,$A108,СВЦЭМ!$B$39:$B$782,H$83)+'СЕТ СН'!$H$12+СВЦЭМ!$D$10+'СЕТ СН'!$H$5-'СЕТ СН'!$H$20</f>
        <v>4307.3021720899997</v>
      </c>
      <c r="I108" s="36">
        <f>SUMIFS(СВЦЭМ!$C$39:$C$782,СВЦЭМ!$A$39:$A$782,$A108,СВЦЭМ!$B$39:$B$782,I$83)+'СЕТ СН'!$H$12+СВЦЭМ!$D$10+'СЕТ СН'!$H$5-'СЕТ СН'!$H$20</f>
        <v>4256.1113279800002</v>
      </c>
      <c r="J108" s="36">
        <f>SUMIFS(СВЦЭМ!$C$39:$C$782,СВЦЭМ!$A$39:$A$782,$A108,СВЦЭМ!$B$39:$B$782,J$83)+'СЕТ СН'!$H$12+СВЦЭМ!$D$10+'СЕТ СН'!$H$5-'СЕТ СН'!$H$20</f>
        <v>4179.4881237700001</v>
      </c>
      <c r="K108" s="36">
        <f>SUMIFS(СВЦЭМ!$C$39:$C$782,СВЦЭМ!$A$39:$A$782,$A108,СВЦЭМ!$B$39:$B$782,K$83)+'СЕТ СН'!$H$12+СВЦЭМ!$D$10+'СЕТ СН'!$H$5-'СЕТ СН'!$H$20</f>
        <v>4086.5418443099998</v>
      </c>
      <c r="L108" s="36">
        <f>SUMIFS(СВЦЭМ!$C$39:$C$782,СВЦЭМ!$A$39:$A$782,$A108,СВЦЭМ!$B$39:$B$782,L$83)+'СЕТ СН'!$H$12+СВЦЭМ!$D$10+'СЕТ СН'!$H$5-'СЕТ СН'!$H$20</f>
        <v>4034.6148420199997</v>
      </c>
      <c r="M108" s="36">
        <f>SUMIFS(СВЦЭМ!$C$39:$C$782,СВЦЭМ!$A$39:$A$782,$A108,СВЦЭМ!$B$39:$B$782,M$83)+'СЕТ СН'!$H$12+СВЦЭМ!$D$10+'СЕТ СН'!$H$5-'СЕТ СН'!$H$20</f>
        <v>4003.3967936899999</v>
      </c>
      <c r="N108" s="36">
        <f>SUMIFS(СВЦЭМ!$C$39:$C$782,СВЦЭМ!$A$39:$A$782,$A108,СВЦЭМ!$B$39:$B$782,N$83)+'СЕТ СН'!$H$12+СВЦЭМ!$D$10+'СЕТ СН'!$H$5-'СЕТ СН'!$H$20</f>
        <v>3986.8208154899999</v>
      </c>
      <c r="O108" s="36">
        <f>SUMIFS(СВЦЭМ!$C$39:$C$782,СВЦЭМ!$A$39:$A$782,$A108,СВЦЭМ!$B$39:$B$782,O$83)+'СЕТ СН'!$H$12+СВЦЭМ!$D$10+'СЕТ СН'!$H$5-'СЕТ СН'!$H$20</f>
        <v>3991.6393491199997</v>
      </c>
      <c r="P108" s="36">
        <f>SUMIFS(СВЦЭМ!$C$39:$C$782,СВЦЭМ!$A$39:$A$782,$A108,СВЦЭМ!$B$39:$B$782,P$83)+'СЕТ СН'!$H$12+СВЦЭМ!$D$10+'СЕТ СН'!$H$5-'СЕТ СН'!$H$20</f>
        <v>3992.4760588600002</v>
      </c>
      <c r="Q108" s="36">
        <f>SUMIFS(СВЦЭМ!$C$39:$C$782,СВЦЭМ!$A$39:$A$782,$A108,СВЦЭМ!$B$39:$B$782,Q$83)+'СЕТ СН'!$H$12+СВЦЭМ!$D$10+'СЕТ СН'!$H$5-'СЕТ СН'!$H$20</f>
        <v>3993.2746370599998</v>
      </c>
      <c r="R108" s="36">
        <f>SUMIFS(СВЦЭМ!$C$39:$C$782,СВЦЭМ!$A$39:$A$782,$A108,СВЦЭМ!$B$39:$B$782,R$83)+'СЕТ СН'!$H$12+СВЦЭМ!$D$10+'СЕТ СН'!$H$5-'СЕТ СН'!$H$20</f>
        <v>4016.6554029600002</v>
      </c>
      <c r="S108" s="36">
        <f>SUMIFS(СВЦЭМ!$C$39:$C$782,СВЦЭМ!$A$39:$A$782,$A108,СВЦЭМ!$B$39:$B$782,S$83)+'СЕТ СН'!$H$12+СВЦЭМ!$D$10+'СЕТ СН'!$H$5-'СЕТ СН'!$H$20</f>
        <v>3999.4886785999997</v>
      </c>
      <c r="T108" s="36">
        <f>SUMIFS(СВЦЭМ!$C$39:$C$782,СВЦЭМ!$A$39:$A$782,$A108,СВЦЭМ!$B$39:$B$782,T$83)+'СЕТ СН'!$H$12+СВЦЭМ!$D$10+'СЕТ СН'!$H$5-'СЕТ СН'!$H$20</f>
        <v>3982.0815864400001</v>
      </c>
      <c r="U108" s="36">
        <f>SUMIFS(СВЦЭМ!$C$39:$C$782,СВЦЭМ!$A$39:$A$782,$A108,СВЦЭМ!$B$39:$B$782,U$83)+'СЕТ СН'!$H$12+СВЦЭМ!$D$10+'СЕТ СН'!$H$5-'СЕТ СН'!$H$20</f>
        <v>3982.32870478</v>
      </c>
      <c r="V108" s="36">
        <f>SUMIFS(СВЦЭМ!$C$39:$C$782,СВЦЭМ!$A$39:$A$782,$A108,СВЦЭМ!$B$39:$B$782,V$83)+'СЕТ СН'!$H$12+СВЦЭМ!$D$10+'СЕТ СН'!$H$5-'СЕТ СН'!$H$20</f>
        <v>3973.4224025200001</v>
      </c>
      <c r="W108" s="36">
        <f>SUMIFS(СВЦЭМ!$C$39:$C$782,СВЦЭМ!$A$39:$A$782,$A108,СВЦЭМ!$B$39:$B$782,W$83)+'СЕТ СН'!$H$12+СВЦЭМ!$D$10+'СЕТ СН'!$H$5-'СЕТ СН'!$H$20</f>
        <v>3957.0242587799999</v>
      </c>
      <c r="X108" s="36">
        <f>SUMIFS(СВЦЭМ!$C$39:$C$782,СВЦЭМ!$A$39:$A$782,$A108,СВЦЭМ!$B$39:$B$782,X$83)+'СЕТ СН'!$H$12+СВЦЭМ!$D$10+'СЕТ СН'!$H$5-'СЕТ СН'!$H$20</f>
        <v>4033.7281630299999</v>
      </c>
      <c r="Y108" s="36">
        <f>SUMIFS(СВЦЭМ!$C$39:$C$782,СВЦЭМ!$A$39:$A$782,$A108,СВЦЭМ!$B$39:$B$782,Y$83)+'СЕТ СН'!$H$12+СВЦЭМ!$D$10+'СЕТ СН'!$H$5-'СЕТ СН'!$H$20</f>
        <v>4122.4187425599994</v>
      </c>
    </row>
    <row r="109" spans="1:25" ht="15.75" x14ac:dyDescent="0.2">
      <c r="A109" s="35">
        <f t="shared" si="2"/>
        <v>45530</v>
      </c>
      <c r="B109" s="36">
        <f>SUMIFS(СВЦЭМ!$C$39:$C$782,СВЦЭМ!$A$39:$A$782,$A109,СВЦЭМ!$B$39:$B$782,B$83)+'СЕТ СН'!$H$12+СВЦЭМ!$D$10+'СЕТ СН'!$H$5-'СЕТ СН'!$H$20</f>
        <v>4207.5864045399994</v>
      </c>
      <c r="C109" s="36">
        <f>SUMIFS(СВЦЭМ!$C$39:$C$782,СВЦЭМ!$A$39:$A$782,$A109,СВЦЭМ!$B$39:$B$782,C$83)+'СЕТ СН'!$H$12+СВЦЭМ!$D$10+'СЕТ СН'!$H$5-'СЕТ СН'!$H$20</f>
        <v>4298.5482909900002</v>
      </c>
      <c r="D109" s="36">
        <f>SUMIFS(СВЦЭМ!$C$39:$C$782,СВЦЭМ!$A$39:$A$782,$A109,СВЦЭМ!$B$39:$B$782,D$83)+'СЕТ СН'!$H$12+СВЦЭМ!$D$10+'СЕТ СН'!$H$5-'СЕТ СН'!$H$20</f>
        <v>4338.7448991199999</v>
      </c>
      <c r="E109" s="36">
        <f>SUMIFS(СВЦЭМ!$C$39:$C$782,СВЦЭМ!$A$39:$A$782,$A109,СВЦЭМ!$B$39:$B$782,E$83)+'СЕТ СН'!$H$12+СВЦЭМ!$D$10+'СЕТ СН'!$H$5-'СЕТ СН'!$H$20</f>
        <v>4351.2982666799999</v>
      </c>
      <c r="F109" s="36">
        <f>SUMIFS(СВЦЭМ!$C$39:$C$782,СВЦЭМ!$A$39:$A$782,$A109,СВЦЭМ!$B$39:$B$782,F$83)+'СЕТ СН'!$H$12+СВЦЭМ!$D$10+'СЕТ СН'!$H$5-'СЕТ СН'!$H$20</f>
        <v>4367.3628473999997</v>
      </c>
      <c r="G109" s="36">
        <f>SUMIFS(СВЦЭМ!$C$39:$C$782,СВЦЭМ!$A$39:$A$782,$A109,СВЦЭМ!$B$39:$B$782,G$83)+'СЕТ СН'!$H$12+СВЦЭМ!$D$10+'СЕТ СН'!$H$5-'СЕТ СН'!$H$20</f>
        <v>4330.1923185799997</v>
      </c>
      <c r="H109" s="36">
        <f>SUMIFS(СВЦЭМ!$C$39:$C$782,СВЦЭМ!$A$39:$A$782,$A109,СВЦЭМ!$B$39:$B$782,H$83)+'СЕТ СН'!$H$12+СВЦЭМ!$D$10+'СЕТ СН'!$H$5-'СЕТ СН'!$H$20</f>
        <v>4294.9206049999993</v>
      </c>
      <c r="I109" s="36">
        <f>SUMIFS(СВЦЭМ!$C$39:$C$782,СВЦЭМ!$A$39:$A$782,$A109,СВЦЭМ!$B$39:$B$782,I$83)+'СЕТ СН'!$H$12+СВЦЭМ!$D$10+'СЕТ СН'!$H$5-'СЕТ СН'!$H$20</f>
        <v>4205.7131298200002</v>
      </c>
      <c r="J109" s="36">
        <f>SUMIFS(СВЦЭМ!$C$39:$C$782,СВЦЭМ!$A$39:$A$782,$A109,СВЦЭМ!$B$39:$B$782,J$83)+'СЕТ СН'!$H$12+СВЦЭМ!$D$10+'СЕТ СН'!$H$5-'СЕТ СН'!$H$20</f>
        <v>4097.4889355100004</v>
      </c>
      <c r="K109" s="36">
        <f>SUMIFS(СВЦЭМ!$C$39:$C$782,СВЦЭМ!$A$39:$A$782,$A109,СВЦЭМ!$B$39:$B$782,K$83)+'СЕТ СН'!$H$12+СВЦЭМ!$D$10+'СЕТ СН'!$H$5-'СЕТ СН'!$H$20</f>
        <v>4013.2482215599998</v>
      </c>
      <c r="L109" s="36">
        <f>SUMIFS(СВЦЭМ!$C$39:$C$782,СВЦЭМ!$A$39:$A$782,$A109,СВЦЭМ!$B$39:$B$782,L$83)+'СЕТ СН'!$H$12+СВЦЭМ!$D$10+'СЕТ СН'!$H$5-'СЕТ СН'!$H$20</f>
        <v>3992.3265574899997</v>
      </c>
      <c r="M109" s="36">
        <f>SUMIFS(СВЦЭМ!$C$39:$C$782,СВЦЭМ!$A$39:$A$782,$A109,СВЦЭМ!$B$39:$B$782,M$83)+'СЕТ СН'!$H$12+СВЦЭМ!$D$10+'СЕТ СН'!$H$5-'СЕТ СН'!$H$20</f>
        <v>3980.5922274999998</v>
      </c>
      <c r="N109" s="36">
        <f>SUMIFS(СВЦЭМ!$C$39:$C$782,СВЦЭМ!$A$39:$A$782,$A109,СВЦЭМ!$B$39:$B$782,N$83)+'СЕТ СН'!$H$12+СВЦЭМ!$D$10+'СЕТ СН'!$H$5-'СЕТ СН'!$H$20</f>
        <v>3987.8374851600001</v>
      </c>
      <c r="O109" s="36">
        <f>SUMIFS(СВЦЭМ!$C$39:$C$782,СВЦЭМ!$A$39:$A$782,$A109,СВЦЭМ!$B$39:$B$782,O$83)+'СЕТ СН'!$H$12+СВЦЭМ!$D$10+'СЕТ СН'!$H$5-'СЕТ СН'!$H$20</f>
        <v>3983.2139689599999</v>
      </c>
      <c r="P109" s="36">
        <f>SUMIFS(СВЦЭМ!$C$39:$C$782,СВЦЭМ!$A$39:$A$782,$A109,СВЦЭМ!$B$39:$B$782,P$83)+'СЕТ СН'!$H$12+СВЦЭМ!$D$10+'СЕТ СН'!$H$5-'СЕТ СН'!$H$20</f>
        <v>3990.5806099599999</v>
      </c>
      <c r="Q109" s="36">
        <f>SUMIFS(СВЦЭМ!$C$39:$C$782,СВЦЭМ!$A$39:$A$782,$A109,СВЦЭМ!$B$39:$B$782,Q$83)+'СЕТ СН'!$H$12+СВЦЭМ!$D$10+'СЕТ СН'!$H$5-'СЕТ СН'!$H$20</f>
        <v>3986.9214921599996</v>
      </c>
      <c r="R109" s="36">
        <f>SUMIFS(СВЦЭМ!$C$39:$C$782,СВЦЭМ!$A$39:$A$782,$A109,СВЦЭМ!$B$39:$B$782,R$83)+'СЕТ СН'!$H$12+СВЦЭМ!$D$10+'СЕТ СН'!$H$5-'СЕТ СН'!$H$20</f>
        <v>3992.2199358899998</v>
      </c>
      <c r="S109" s="36">
        <f>SUMIFS(СВЦЭМ!$C$39:$C$782,СВЦЭМ!$A$39:$A$782,$A109,СВЦЭМ!$B$39:$B$782,S$83)+'СЕТ СН'!$H$12+СВЦЭМ!$D$10+'СЕТ СН'!$H$5-'СЕТ СН'!$H$20</f>
        <v>4006.4178884499997</v>
      </c>
      <c r="T109" s="36">
        <f>SUMIFS(СВЦЭМ!$C$39:$C$782,СВЦЭМ!$A$39:$A$782,$A109,СВЦЭМ!$B$39:$B$782,T$83)+'СЕТ СН'!$H$12+СВЦЭМ!$D$10+'СЕТ СН'!$H$5-'СЕТ СН'!$H$20</f>
        <v>3991.0361818499996</v>
      </c>
      <c r="U109" s="36">
        <f>SUMIFS(СВЦЭМ!$C$39:$C$782,СВЦЭМ!$A$39:$A$782,$A109,СВЦЭМ!$B$39:$B$782,U$83)+'СЕТ СН'!$H$12+СВЦЭМ!$D$10+'СЕТ СН'!$H$5-'СЕТ СН'!$H$20</f>
        <v>3991.3548959999998</v>
      </c>
      <c r="V109" s="36">
        <f>SUMIFS(СВЦЭМ!$C$39:$C$782,СВЦЭМ!$A$39:$A$782,$A109,СВЦЭМ!$B$39:$B$782,V$83)+'СЕТ СН'!$H$12+СВЦЭМ!$D$10+'СЕТ СН'!$H$5-'СЕТ СН'!$H$20</f>
        <v>3981.2796799500002</v>
      </c>
      <c r="W109" s="36">
        <f>SUMIFS(СВЦЭМ!$C$39:$C$782,СВЦЭМ!$A$39:$A$782,$A109,СВЦЭМ!$B$39:$B$782,W$83)+'СЕТ СН'!$H$12+СВЦЭМ!$D$10+'СЕТ СН'!$H$5-'СЕТ СН'!$H$20</f>
        <v>3982.7200655299998</v>
      </c>
      <c r="X109" s="36">
        <f>SUMIFS(СВЦЭМ!$C$39:$C$782,СВЦЭМ!$A$39:$A$782,$A109,СВЦЭМ!$B$39:$B$782,X$83)+'СЕТ СН'!$H$12+СВЦЭМ!$D$10+'СЕТ СН'!$H$5-'СЕТ СН'!$H$20</f>
        <v>4052.5699456699999</v>
      </c>
      <c r="Y109" s="36">
        <f>SUMIFS(СВЦЭМ!$C$39:$C$782,СВЦЭМ!$A$39:$A$782,$A109,СВЦЭМ!$B$39:$B$782,Y$83)+'СЕТ СН'!$H$12+СВЦЭМ!$D$10+'СЕТ СН'!$H$5-'СЕТ СН'!$H$20</f>
        <v>4101.7384307900002</v>
      </c>
    </row>
    <row r="110" spans="1:25" ht="15.75" x14ac:dyDescent="0.2">
      <c r="A110" s="35">
        <f t="shared" si="2"/>
        <v>45531</v>
      </c>
      <c r="B110" s="36">
        <f>SUMIFS(СВЦЭМ!$C$39:$C$782,СВЦЭМ!$A$39:$A$782,$A110,СВЦЭМ!$B$39:$B$782,B$83)+'СЕТ СН'!$H$12+СВЦЭМ!$D$10+'СЕТ СН'!$H$5-'СЕТ СН'!$H$20</f>
        <v>4029.7111707399999</v>
      </c>
      <c r="C110" s="36">
        <f>SUMIFS(СВЦЭМ!$C$39:$C$782,СВЦЭМ!$A$39:$A$782,$A110,СВЦЭМ!$B$39:$B$782,C$83)+'СЕТ СН'!$H$12+СВЦЭМ!$D$10+'СЕТ СН'!$H$5-'СЕТ СН'!$H$20</f>
        <v>4063.9516856199998</v>
      </c>
      <c r="D110" s="36">
        <f>SUMIFS(СВЦЭМ!$C$39:$C$782,СВЦЭМ!$A$39:$A$782,$A110,СВЦЭМ!$B$39:$B$782,D$83)+'СЕТ СН'!$H$12+СВЦЭМ!$D$10+'СЕТ СН'!$H$5-'СЕТ СН'!$H$20</f>
        <v>4122.3890337399998</v>
      </c>
      <c r="E110" s="36">
        <f>SUMIFS(СВЦЭМ!$C$39:$C$782,СВЦЭМ!$A$39:$A$782,$A110,СВЦЭМ!$B$39:$B$782,E$83)+'СЕТ СН'!$H$12+СВЦЭМ!$D$10+'СЕТ СН'!$H$5-'СЕТ СН'!$H$20</f>
        <v>4144.8399247300003</v>
      </c>
      <c r="F110" s="36">
        <f>SUMIFS(СВЦЭМ!$C$39:$C$782,СВЦЭМ!$A$39:$A$782,$A110,СВЦЭМ!$B$39:$B$782,F$83)+'СЕТ СН'!$H$12+СВЦЭМ!$D$10+'СЕТ СН'!$H$5-'СЕТ СН'!$H$20</f>
        <v>4147.1608057100002</v>
      </c>
      <c r="G110" s="36">
        <f>SUMIFS(СВЦЭМ!$C$39:$C$782,СВЦЭМ!$A$39:$A$782,$A110,СВЦЭМ!$B$39:$B$782,G$83)+'СЕТ СН'!$H$12+СВЦЭМ!$D$10+'СЕТ СН'!$H$5-'СЕТ СН'!$H$20</f>
        <v>4123.1653975700001</v>
      </c>
      <c r="H110" s="36">
        <f>SUMIFS(СВЦЭМ!$C$39:$C$782,СВЦЭМ!$A$39:$A$782,$A110,СВЦЭМ!$B$39:$B$782,H$83)+'СЕТ СН'!$H$12+СВЦЭМ!$D$10+'СЕТ СН'!$H$5-'СЕТ СН'!$H$20</f>
        <v>4128.4787886300001</v>
      </c>
      <c r="I110" s="36">
        <f>SUMIFS(СВЦЭМ!$C$39:$C$782,СВЦЭМ!$A$39:$A$782,$A110,СВЦЭМ!$B$39:$B$782,I$83)+'СЕТ СН'!$H$12+СВЦЭМ!$D$10+'СЕТ СН'!$H$5-'СЕТ СН'!$H$20</f>
        <v>4029.4858087699999</v>
      </c>
      <c r="J110" s="36">
        <f>SUMIFS(СВЦЭМ!$C$39:$C$782,СВЦЭМ!$A$39:$A$782,$A110,СВЦЭМ!$B$39:$B$782,J$83)+'СЕТ СН'!$H$12+СВЦЭМ!$D$10+'СЕТ СН'!$H$5-'СЕТ СН'!$H$20</f>
        <v>3944.3285807000002</v>
      </c>
      <c r="K110" s="36">
        <f>SUMIFS(СВЦЭМ!$C$39:$C$782,СВЦЭМ!$A$39:$A$782,$A110,СВЦЭМ!$B$39:$B$782,K$83)+'СЕТ СН'!$H$12+СВЦЭМ!$D$10+'СЕТ СН'!$H$5-'СЕТ СН'!$H$20</f>
        <v>3857.5538894900001</v>
      </c>
      <c r="L110" s="36">
        <f>SUMIFS(СВЦЭМ!$C$39:$C$782,СВЦЭМ!$A$39:$A$782,$A110,СВЦЭМ!$B$39:$B$782,L$83)+'СЕТ СН'!$H$12+СВЦЭМ!$D$10+'СЕТ СН'!$H$5-'СЕТ СН'!$H$20</f>
        <v>3798.6950813499998</v>
      </c>
      <c r="M110" s="36">
        <f>SUMIFS(СВЦЭМ!$C$39:$C$782,СВЦЭМ!$A$39:$A$782,$A110,СВЦЭМ!$B$39:$B$782,M$83)+'СЕТ СН'!$H$12+СВЦЭМ!$D$10+'СЕТ СН'!$H$5-'СЕТ СН'!$H$20</f>
        <v>3788.7006245699999</v>
      </c>
      <c r="N110" s="36">
        <f>SUMIFS(СВЦЭМ!$C$39:$C$782,СВЦЭМ!$A$39:$A$782,$A110,СВЦЭМ!$B$39:$B$782,N$83)+'СЕТ СН'!$H$12+СВЦЭМ!$D$10+'СЕТ СН'!$H$5-'СЕТ СН'!$H$20</f>
        <v>3795.8240063200001</v>
      </c>
      <c r="O110" s="36">
        <f>SUMIFS(СВЦЭМ!$C$39:$C$782,СВЦЭМ!$A$39:$A$782,$A110,СВЦЭМ!$B$39:$B$782,O$83)+'СЕТ СН'!$H$12+СВЦЭМ!$D$10+'СЕТ СН'!$H$5-'СЕТ СН'!$H$20</f>
        <v>3781.7947713799999</v>
      </c>
      <c r="P110" s="36">
        <f>SUMIFS(СВЦЭМ!$C$39:$C$782,СВЦЭМ!$A$39:$A$782,$A110,СВЦЭМ!$B$39:$B$782,P$83)+'СЕТ СН'!$H$12+СВЦЭМ!$D$10+'СЕТ СН'!$H$5-'СЕТ СН'!$H$20</f>
        <v>3782.53971963</v>
      </c>
      <c r="Q110" s="36">
        <f>SUMIFS(СВЦЭМ!$C$39:$C$782,СВЦЭМ!$A$39:$A$782,$A110,СВЦЭМ!$B$39:$B$782,Q$83)+'СЕТ СН'!$H$12+СВЦЭМ!$D$10+'СЕТ СН'!$H$5-'СЕТ СН'!$H$20</f>
        <v>3784.4282823599997</v>
      </c>
      <c r="R110" s="36">
        <f>SUMIFS(СВЦЭМ!$C$39:$C$782,СВЦЭМ!$A$39:$A$782,$A110,СВЦЭМ!$B$39:$B$782,R$83)+'СЕТ СН'!$H$12+СВЦЭМ!$D$10+'СЕТ СН'!$H$5-'СЕТ СН'!$H$20</f>
        <v>3794.1473531299998</v>
      </c>
      <c r="S110" s="36">
        <f>SUMIFS(СВЦЭМ!$C$39:$C$782,СВЦЭМ!$A$39:$A$782,$A110,СВЦЭМ!$B$39:$B$782,S$83)+'СЕТ СН'!$H$12+СВЦЭМ!$D$10+'СЕТ СН'!$H$5-'СЕТ СН'!$H$20</f>
        <v>3785.63651106</v>
      </c>
      <c r="T110" s="36">
        <f>SUMIFS(СВЦЭМ!$C$39:$C$782,СВЦЭМ!$A$39:$A$782,$A110,СВЦЭМ!$B$39:$B$782,T$83)+'СЕТ СН'!$H$12+СВЦЭМ!$D$10+'СЕТ СН'!$H$5-'СЕТ СН'!$H$20</f>
        <v>3775.7670036599998</v>
      </c>
      <c r="U110" s="36">
        <f>SUMIFS(СВЦЭМ!$C$39:$C$782,СВЦЭМ!$A$39:$A$782,$A110,СВЦЭМ!$B$39:$B$782,U$83)+'СЕТ СН'!$H$12+СВЦЭМ!$D$10+'СЕТ СН'!$H$5-'СЕТ СН'!$H$20</f>
        <v>3816.8233643200001</v>
      </c>
      <c r="V110" s="36">
        <f>SUMIFS(СВЦЭМ!$C$39:$C$782,СВЦЭМ!$A$39:$A$782,$A110,СВЦЭМ!$B$39:$B$782,V$83)+'СЕТ СН'!$H$12+СВЦЭМ!$D$10+'СЕТ СН'!$H$5-'СЕТ СН'!$H$20</f>
        <v>3803.3537897099995</v>
      </c>
      <c r="W110" s="36">
        <f>SUMIFS(СВЦЭМ!$C$39:$C$782,СВЦЭМ!$A$39:$A$782,$A110,СВЦЭМ!$B$39:$B$782,W$83)+'СЕТ СН'!$H$12+СВЦЭМ!$D$10+'СЕТ СН'!$H$5-'СЕТ СН'!$H$20</f>
        <v>3809.6799389099997</v>
      </c>
      <c r="X110" s="36">
        <f>SUMIFS(СВЦЭМ!$C$39:$C$782,СВЦЭМ!$A$39:$A$782,$A110,СВЦЭМ!$B$39:$B$782,X$83)+'СЕТ СН'!$H$12+СВЦЭМ!$D$10+'СЕТ СН'!$H$5-'СЕТ СН'!$H$20</f>
        <v>3875.4374887499998</v>
      </c>
      <c r="Y110" s="36">
        <f>SUMIFS(СВЦЭМ!$C$39:$C$782,СВЦЭМ!$A$39:$A$782,$A110,СВЦЭМ!$B$39:$B$782,Y$83)+'СЕТ СН'!$H$12+СВЦЭМ!$D$10+'СЕТ СН'!$H$5-'СЕТ СН'!$H$20</f>
        <v>3942.6224751899999</v>
      </c>
    </row>
    <row r="111" spans="1:25" ht="15.75" x14ac:dyDescent="0.2">
      <c r="A111" s="35">
        <f t="shared" si="2"/>
        <v>45532</v>
      </c>
      <c r="B111" s="36">
        <f>SUMIFS(СВЦЭМ!$C$39:$C$782,СВЦЭМ!$A$39:$A$782,$A111,СВЦЭМ!$B$39:$B$782,B$83)+'СЕТ СН'!$H$12+СВЦЭМ!$D$10+'СЕТ СН'!$H$5-'СЕТ СН'!$H$20</f>
        <v>4064.49417847</v>
      </c>
      <c r="C111" s="36">
        <f>SUMIFS(СВЦЭМ!$C$39:$C$782,СВЦЭМ!$A$39:$A$782,$A111,СВЦЭМ!$B$39:$B$782,C$83)+'СЕТ СН'!$H$12+СВЦЭМ!$D$10+'СЕТ СН'!$H$5-'СЕТ СН'!$H$20</f>
        <v>4116.0192903400002</v>
      </c>
      <c r="D111" s="36">
        <f>SUMIFS(СВЦЭМ!$C$39:$C$782,СВЦЭМ!$A$39:$A$782,$A111,СВЦЭМ!$B$39:$B$782,D$83)+'СЕТ СН'!$H$12+СВЦЭМ!$D$10+'СЕТ СН'!$H$5-'СЕТ СН'!$H$20</f>
        <v>4143.0826702200002</v>
      </c>
      <c r="E111" s="36">
        <f>SUMIFS(СВЦЭМ!$C$39:$C$782,СВЦЭМ!$A$39:$A$782,$A111,СВЦЭМ!$B$39:$B$782,E$83)+'СЕТ СН'!$H$12+СВЦЭМ!$D$10+'СЕТ СН'!$H$5-'СЕТ СН'!$H$20</f>
        <v>4170.0278758300001</v>
      </c>
      <c r="F111" s="36">
        <f>SUMIFS(СВЦЭМ!$C$39:$C$782,СВЦЭМ!$A$39:$A$782,$A111,СВЦЭМ!$B$39:$B$782,F$83)+'СЕТ СН'!$H$12+СВЦЭМ!$D$10+'СЕТ СН'!$H$5-'СЕТ СН'!$H$20</f>
        <v>4190.5726836499998</v>
      </c>
      <c r="G111" s="36">
        <f>SUMIFS(СВЦЭМ!$C$39:$C$782,СВЦЭМ!$A$39:$A$782,$A111,СВЦЭМ!$B$39:$B$782,G$83)+'СЕТ СН'!$H$12+СВЦЭМ!$D$10+'СЕТ СН'!$H$5-'СЕТ СН'!$H$20</f>
        <v>4166.49621708</v>
      </c>
      <c r="H111" s="36">
        <f>SUMIFS(СВЦЭМ!$C$39:$C$782,СВЦЭМ!$A$39:$A$782,$A111,СВЦЭМ!$B$39:$B$782,H$83)+'СЕТ СН'!$H$12+СВЦЭМ!$D$10+'СЕТ СН'!$H$5-'СЕТ СН'!$H$20</f>
        <v>4136.1266236199999</v>
      </c>
      <c r="I111" s="36">
        <f>SUMIFS(СВЦЭМ!$C$39:$C$782,СВЦЭМ!$A$39:$A$782,$A111,СВЦЭМ!$B$39:$B$782,I$83)+'СЕТ СН'!$H$12+СВЦЭМ!$D$10+'СЕТ СН'!$H$5-'СЕТ СН'!$H$20</f>
        <v>4052.2328465399996</v>
      </c>
      <c r="J111" s="36">
        <f>SUMIFS(СВЦЭМ!$C$39:$C$782,СВЦЭМ!$A$39:$A$782,$A111,СВЦЭМ!$B$39:$B$782,J$83)+'СЕТ СН'!$H$12+СВЦЭМ!$D$10+'СЕТ СН'!$H$5-'СЕТ СН'!$H$20</f>
        <v>3997.7672321999999</v>
      </c>
      <c r="K111" s="36">
        <f>SUMIFS(СВЦЭМ!$C$39:$C$782,СВЦЭМ!$A$39:$A$782,$A111,СВЦЭМ!$B$39:$B$782,K$83)+'СЕТ СН'!$H$12+СВЦЭМ!$D$10+'СЕТ СН'!$H$5-'СЕТ СН'!$H$20</f>
        <v>3915.5578603099998</v>
      </c>
      <c r="L111" s="36">
        <f>SUMIFS(СВЦЭМ!$C$39:$C$782,СВЦЭМ!$A$39:$A$782,$A111,СВЦЭМ!$B$39:$B$782,L$83)+'СЕТ СН'!$H$12+СВЦЭМ!$D$10+'СЕТ СН'!$H$5-'СЕТ СН'!$H$20</f>
        <v>3899.9007008899998</v>
      </c>
      <c r="M111" s="36">
        <f>SUMIFS(СВЦЭМ!$C$39:$C$782,СВЦЭМ!$A$39:$A$782,$A111,СВЦЭМ!$B$39:$B$782,M$83)+'СЕТ СН'!$H$12+СВЦЭМ!$D$10+'СЕТ СН'!$H$5-'СЕТ СН'!$H$20</f>
        <v>3891.4075448499998</v>
      </c>
      <c r="N111" s="36">
        <f>SUMIFS(СВЦЭМ!$C$39:$C$782,СВЦЭМ!$A$39:$A$782,$A111,СВЦЭМ!$B$39:$B$782,N$83)+'СЕТ СН'!$H$12+СВЦЭМ!$D$10+'СЕТ СН'!$H$5-'СЕТ СН'!$H$20</f>
        <v>3888.60529245</v>
      </c>
      <c r="O111" s="36">
        <f>SUMIFS(СВЦЭМ!$C$39:$C$782,СВЦЭМ!$A$39:$A$782,$A111,СВЦЭМ!$B$39:$B$782,O$83)+'СЕТ СН'!$H$12+СВЦЭМ!$D$10+'СЕТ СН'!$H$5-'СЕТ СН'!$H$20</f>
        <v>3876.3467330399999</v>
      </c>
      <c r="P111" s="36">
        <f>SUMIFS(СВЦЭМ!$C$39:$C$782,СВЦЭМ!$A$39:$A$782,$A111,СВЦЭМ!$B$39:$B$782,P$83)+'СЕТ СН'!$H$12+СВЦЭМ!$D$10+'СЕТ СН'!$H$5-'СЕТ СН'!$H$20</f>
        <v>3880.9617463699997</v>
      </c>
      <c r="Q111" s="36">
        <f>SUMIFS(СВЦЭМ!$C$39:$C$782,СВЦЭМ!$A$39:$A$782,$A111,СВЦЭМ!$B$39:$B$782,Q$83)+'СЕТ СН'!$H$12+СВЦЭМ!$D$10+'СЕТ СН'!$H$5-'СЕТ СН'!$H$20</f>
        <v>3886.1609029800002</v>
      </c>
      <c r="R111" s="36">
        <f>SUMIFS(СВЦЭМ!$C$39:$C$782,СВЦЭМ!$A$39:$A$782,$A111,СВЦЭМ!$B$39:$B$782,R$83)+'СЕТ СН'!$H$12+СВЦЭМ!$D$10+'СЕТ СН'!$H$5-'СЕТ СН'!$H$20</f>
        <v>3895.3884118799997</v>
      </c>
      <c r="S111" s="36">
        <f>SUMIFS(СВЦЭМ!$C$39:$C$782,СВЦЭМ!$A$39:$A$782,$A111,СВЦЭМ!$B$39:$B$782,S$83)+'СЕТ СН'!$H$12+СВЦЭМ!$D$10+'СЕТ СН'!$H$5-'СЕТ СН'!$H$20</f>
        <v>3875.5679956599997</v>
      </c>
      <c r="T111" s="36">
        <f>SUMIFS(СВЦЭМ!$C$39:$C$782,СВЦЭМ!$A$39:$A$782,$A111,СВЦЭМ!$B$39:$B$782,T$83)+'СЕТ СН'!$H$12+СВЦЭМ!$D$10+'СЕТ СН'!$H$5-'СЕТ СН'!$H$20</f>
        <v>3863.4768030199998</v>
      </c>
      <c r="U111" s="36">
        <f>SUMIFS(СВЦЭМ!$C$39:$C$782,СВЦЭМ!$A$39:$A$782,$A111,СВЦЭМ!$B$39:$B$782,U$83)+'СЕТ СН'!$H$12+СВЦЭМ!$D$10+'СЕТ СН'!$H$5-'СЕТ СН'!$H$20</f>
        <v>3872.5890376899997</v>
      </c>
      <c r="V111" s="36">
        <f>SUMIFS(СВЦЭМ!$C$39:$C$782,СВЦЭМ!$A$39:$A$782,$A111,СВЦЭМ!$B$39:$B$782,V$83)+'СЕТ СН'!$H$12+СВЦЭМ!$D$10+'СЕТ СН'!$H$5-'СЕТ СН'!$H$20</f>
        <v>3849.7216534499998</v>
      </c>
      <c r="W111" s="36">
        <f>SUMIFS(СВЦЭМ!$C$39:$C$782,СВЦЭМ!$A$39:$A$782,$A111,СВЦЭМ!$B$39:$B$782,W$83)+'СЕТ СН'!$H$12+СВЦЭМ!$D$10+'СЕТ СН'!$H$5-'СЕТ СН'!$H$20</f>
        <v>3862.0323077100002</v>
      </c>
      <c r="X111" s="36">
        <f>SUMIFS(СВЦЭМ!$C$39:$C$782,СВЦЭМ!$A$39:$A$782,$A111,СВЦЭМ!$B$39:$B$782,X$83)+'СЕТ СН'!$H$12+СВЦЭМ!$D$10+'СЕТ СН'!$H$5-'СЕТ СН'!$H$20</f>
        <v>3931.39942776</v>
      </c>
      <c r="Y111" s="36">
        <f>SUMIFS(СВЦЭМ!$C$39:$C$782,СВЦЭМ!$A$39:$A$782,$A111,СВЦЭМ!$B$39:$B$782,Y$83)+'СЕТ СН'!$H$12+СВЦЭМ!$D$10+'СЕТ СН'!$H$5-'СЕТ СН'!$H$20</f>
        <v>3950.1424772199998</v>
      </c>
    </row>
    <row r="112" spans="1:25" ht="15.75" x14ac:dyDescent="0.2">
      <c r="A112" s="35">
        <f t="shared" si="2"/>
        <v>45533</v>
      </c>
      <c r="B112" s="36">
        <f>SUMIFS(СВЦЭМ!$C$39:$C$782,СВЦЭМ!$A$39:$A$782,$A112,СВЦЭМ!$B$39:$B$782,B$83)+'СЕТ СН'!$H$12+СВЦЭМ!$D$10+'СЕТ СН'!$H$5-'СЕТ СН'!$H$20</f>
        <v>3986.0141579699998</v>
      </c>
      <c r="C112" s="36">
        <f>SUMIFS(СВЦЭМ!$C$39:$C$782,СВЦЭМ!$A$39:$A$782,$A112,СВЦЭМ!$B$39:$B$782,C$83)+'СЕТ СН'!$H$12+СВЦЭМ!$D$10+'СЕТ СН'!$H$5-'СЕТ СН'!$H$20</f>
        <v>4101.5781638999997</v>
      </c>
      <c r="D112" s="36">
        <f>SUMIFS(СВЦЭМ!$C$39:$C$782,СВЦЭМ!$A$39:$A$782,$A112,СВЦЭМ!$B$39:$B$782,D$83)+'СЕТ СН'!$H$12+СВЦЭМ!$D$10+'СЕТ СН'!$H$5-'СЕТ СН'!$H$20</f>
        <v>4230.5391717000002</v>
      </c>
      <c r="E112" s="36">
        <f>SUMIFS(СВЦЭМ!$C$39:$C$782,СВЦЭМ!$A$39:$A$782,$A112,СВЦЭМ!$B$39:$B$782,E$83)+'СЕТ СН'!$H$12+СВЦЭМ!$D$10+'СЕТ СН'!$H$5-'СЕТ СН'!$H$20</f>
        <v>4273.0876894100002</v>
      </c>
      <c r="F112" s="36">
        <f>SUMIFS(СВЦЭМ!$C$39:$C$782,СВЦЭМ!$A$39:$A$782,$A112,СВЦЭМ!$B$39:$B$782,F$83)+'СЕТ СН'!$H$12+СВЦЭМ!$D$10+'СЕТ СН'!$H$5-'СЕТ СН'!$H$20</f>
        <v>4286.2236214799996</v>
      </c>
      <c r="G112" s="36">
        <f>SUMIFS(СВЦЭМ!$C$39:$C$782,СВЦЭМ!$A$39:$A$782,$A112,СВЦЭМ!$B$39:$B$782,G$83)+'СЕТ СН'!$H$12+СВЦЭМ!$D$10+'СЕТ СН'!$H$5-'СЕТ СН'!$H$20</f>
        <v>4260.6312072599994</v>
      </c>
      <c r="H112" s="36">
        <f>SUMIFS(СВЦЭМ!$C$39:$C$782,СВЦЭМ!$A$39:$A$782,$A112,СВЦЭМ!$B$39:$B$782,H$83)+'СЕТ СН'!$H$12+СВЦЭМ!$D$10+'СЕТ СН'!$H$5-'СЕТ СН'!$H$20</f>
        <v>4208.2718365999999</v>
      </c>
      <c r="I112" s="36">
        <f>SUMIFS(СВЦЭМ!$C$39:$C$782,СВЦЭМ!$A$39:$A$782,$A112,СВЦЭМ!$B$39:$B$782,I$83)+'СЕТ СН'!$H$12+СВЦЭМ!$D$10+'СЕТ СН'!$H$5-'СЕТ СН'!$H$20</f>
        <v>4149.0590090099995</v>
      </c>
      <c r="J112" s="36">
        <f>SUMIFS(СВЦЭМ!$C$39:$C$782,СВЦЭМ!$A$39:$A$782,$A112,СВЦЭМ!$B$39:$B$782,J$83)+'СЕТ СН'!$H$12+СВЦЭМ!$D$10+'СЕТ СН'!$H$5-'СЕТ СН'!$H$20</f>
        <v>4050.4310733499997</v>
      </c>
      <c r="K112" s="36">
        <f>SUMIFS(СВЦЭМ!$C$39:$C$782,СВЦЭМ!$A$39:$A$782,$A112,СВЦЭМ!$B$39:$B$782,K$83)+'СЕТ СН'!$H$12+СВЦЭМ!$D$10+'СЕТ СН'!$H$5-'СЕТ СН'!$H$20</f>
        <v>3960.5474258899999</v>
      </c>
      <c r="L112" s="36">
        <f>SUMIFS(СВЦЭМ!$C$39:$C$782,СВЦЭМ!$A$39:$A$782,$A112,СВЦЭМ!$B$39:$B$782,L$83)+'СЕТ СН'!$H$12+СВЦЭМ!$D$10+'СЕТ СН'!$H$5-'СЕТ СН'!$H$20</f>
        <v>3890.2811058899997</v>
      </c>
      <c r="M112" s="36">
        <f>SUMIFS(СВЦЭМ!$C$39:$C$782,СВЦЭМ!$A$39:$A$782,$A112,СВЦЭМ!$B$39:$B$782,M$83)+'СЕТ СН'!$H$12+СВЦЭМ!$D$10+'СЕТ СН'!$H$5-'СЕТ СН'!$H$20</f>
        <v>3878.00256429</v>
      </c>
      <c r="N112" s="36">
        <f>SUMIFS(СВЦЭМ!$C$39:$C$782,СВЦЭМ!$A$39:$A$782,$A112,СВЦЭМ!$B$39:$B$782,N$83)+'СЕТ СН'!$H$12+СВЦЭМ!$D$10+'СЕТ СН'!$H$5-'СЕТ СН'!$H$20</f>
        <v>3894.3807770799999</v>
      </c>
      <c r="O112" s="36">
        <f>SUMIFS(СВЦЭМ!$C$39:$C$782,СВЦЭМ!$A$39:$A$782,$A112,СВЦЭМ!$B$39:$B$782,O$83)+'СЕТ СН'!$H$12+СВЦЭМ!$D$10+'СЕТ СН'!$H$5-'СЕТ СН'!$H$20</f>
        <v>3901.5490400799999</v>
      </c>
      <c r="P112" s="36">
        <f>SUMIFS(СВЦЭМ!$C$39:$C$782,СВЦЭМ!$A$39:$A$782,$A112,СВЦЭМ!$B$39:$B$782,P$83)+'СЕТ СН'!$H$12+СВЦЭМ!$D$10+'СЕТ СН'!$H$5-'СЕТ СН'!$H$20</f>
        <v>3912.1189456000002</v>
      </c>
      <c r="Q112" s="36">
        <f>SUMIFS(СВЦЭМ!$C$39:$C$782,СВЦЭМ!$A$39:$A$782,$A112,СВЦЭМ!$B$39:$B$782,Q$83)+'СЕТ СН'!$H$12+СВЦЭМ!$D$10+'СЕТ СН'!$H$5-'СЕТ СН'!$H$20</f>
        <v>3911.2959369099999</v>
      </c>
      <c r="R112" s="36">
        <f>SUMIFS(СВЦЭМ!$C$39:$C$782,СВЦЭМ!$A$39:$A$782,$A112,СВЦЭМ!$B$39:$B$782,R$83)+'СЕТ СН'!$H$12+СВЦЭМ!$D$10+'СЕТ СН'!$H$5-'СЕТ СН'!$H$20</f>
        <v>3922.2687844599996</v>
      </c>
      <c r="S112" s="36">
        <f>SUMIFS(СВЦЭМ!$C$39:$C$782,СВЦЭМ!$A$39:$A$782,$A112,СВЦЭМ!$B$39:$B$782,S$83)+'СЕТ СН'!$H$12+СВЦЭМ!$D$10+'СЕТ СН'!$H$5-'СЕТ СН'!$H$20</f>
        <v>3903.1639652599997</v>
      </c>
      <c r="T112" s="36">
        <f>SUMIFS(СВЦЭМ!$C$39:$C$782,СВЦЭМ!$A$39:$A$782,$A112,СВЦЭМ!$B$39:$B$782,T$83)+'СЕТ СН'!$H$12+СВЦЭМ!$D$10+'СЕТ СН'!$H$5-'СЕТ СН'!$H$20</f>
        <v>3899.6436581500002</v>
      </c>
      <c r="U112" s="36">
        <f>SUMIFS(СВЦЭМ!$C$39:$C$782,СВЦЭМ!$A$39:$A$782,$A112,СВЦЭМ!$B$39:$B$782,U$83)+'СЕТ СН'!$H$12+СВЦЭМ!$D$10+'СЕТ СН'!$H$5-'СЕТ СН'!$H$20</f>
        <v>3906.6216802999998</v>
      </c>
      <c r="V112" s="36">
        <f>SUMIFS(СВЦЭМ!$C$39:$C$782,СВЦЭМ!$A$39:$A$782,$A112,СВЦЭМ!$B$39:$B$782,V$83)+'СЕТ СН'!$H$12+СВЦЭМ!$D$10+'СЕТ СН'!$H$5-'СЕТ СН'!$H$20</f>
        <v>3889.4117550599999</v>
      </c>
      <c r="W112" s="36">
        <f>SUMIFS(СВЦЭМ!$C$39:$C$782,СВЦЭМ!$A$39:$A$782,$A112,СВЦЭМ!$B$39:$B$782,W$83)+'СЕТ СН'!$H$12+СВЦЭМ!$D$10+'СЕТ СН'!$H$5-'СЕТ СН'!$H$20</f>
        <v>3894.24311713</v>
      </c>
      <c r="X112" s="36">
        <f>SUMIFS(СВЦЭМ!$C$39:$C$782,СВЦЭМ!$A$39:$A$782,$A112,СВЦЭМ!$B$39:$B$782,X$83)+'СЕТ СН'!$H$12+СВЦЭМ!$D$10+'СЕТ СН'!$H$5-'СЕТ СН'!$H$20</f>
        <v>3968.6176766399999</v>
      </c>
      <c r="Y112" s="36">
        <f>SUMIFS(СВЦЭМ!$C$39:$C$782,СВЦЭМ!$A$39:$A$782,$A112,СВЦЭМ!$B$39:$B$782,Y$83)+'СЕТ СН'!$H$12+СВЦЭМ!$D$10+'СЕТ СН'!$H$5-'СЕТ СН'!$H$20</f>
        <v>4037.0913171900002</v>
      </c>
    </row>
    <row r="113" spans="1:27" ht="15.75" x14ac:dyDescent="0.2">
      <c r="A113" s="35">
        <f t="shared" si="2"/>
        <v>45534</v>
      </c>
      <c r="B113" s="36">
        <f>SUMIFS(СВЦЭМ!$C$39:$C$782,СВЦЭМ!$A$39:$A$782,$A113,СВЦЭМ!$B$39:$B$782,B$83)+'СЕТ СН'!$H$12+СВЦЭМ!$D$10+'СЕТ СН'!$H$5-'СЕТ СН'!$H$20</f>
        <v>4104.9031585699995</v>
      </c>
      <c r="C113" s="36">
        <f>SUMIFS(СВЦЭМ!$C$39:$C$782,СВЦЭМ!$A$39:$A$782,$A113,СВЦЭМ!$B$39:$B$782,C$83)+'СЕТ СН'!$H$12+СВЦЭМ!$D$10+'СЕТ СН'!$H$5-'СЕТ СН'!$H$20</f>
        <v>4180.2592704999997</v>
      </c>
      <c r="D113" s="36">
        <f>SUMIFS(СВЦЭМ!$C$39:$C$782,СВЦЭМ!$A$39:$A$782,$A113,СВЦЭМ!$B$39:$B$782,D$83)+'СЕТ СН'!$H$12+СВЦЭМ!$D$10+'СЕТ СН'!$H$5-'СЕТ СН'!$H$20</f>
        <v>4200.3612114299995</v>
      </c>
      <c r="E113" s="36">
        <f>SUMIFS(СВЦЭМ!$C$39:$C$782,СВЦЭМ!$A$39:$A$782,$A113,СВЦЭМ!$B$39:$B$782,E$83)+'СЕТ СН'!$H$12+СВЦЭМ!$D$10+'СЕТ СН'!$H$5-'СЕТ СН'!$H$20</f>
        <v>4220.8078433999999</v>
      </c>
      <c r="F113" s="36">
        <f>SUMIFS(СВЦЭМ!$C$39:$C$782,СВЦЭМ!$A$39:$A$782,$A113,СВЦЭМ!$B$39:$B$782,F$83)+'СЕТ СН'!$H$12+СВЦЭМ!$D$10+'СЕТ СН'!$H$5-'СЕТ СН'!$H$20</f>
        <v>4212.1671422500003</v>
      </c>
      <c r="G113" s="36">
        <f>SUMIFS(СВЦЭМ!$C$39:$C$782,СВЦЭМ!$A$39:$A$782,$A113,СВЦЭМ!$B$39:$B$782,G$83)+'СЕТ СН'!$H$12+СВЦЭМ!$D$10+'СЕТ СН'!$H$5-'СЕТ СН'!$H$20</f>
        <v>4209.7849276300003</v>
      </c>
      <c r="H113" s="36">
        <f>SUMIFS(СВЦЭМ!$C$39:$C$782,СВЦЭМ!$A$39:$A$782,$A113,СВЦЭМ!$B$39:$B$782,H$83)+'СЕТ СН'!$H$12+СВЦЭМ!$D$10+'СЕТ СН'!$H$5-'СЕТ СН'!$H$20</f>
        <v>4173.7808908099996</v>
      </c>
      <c r="I113" s="36">
        <f>SUMIFS(СВЦЭМ!$C$39:$C$782,СВЦЭМ!$A$39:$A$782,$A113,СВЦЭМ!$B$39:$B$782,I$83)+'СЕТ СН'!$H$12+СВЦЭМ!$D$10+'СЕТ СН'!$H$5-'СЕТ СН'!$H$20</f>
        <v>4078.8147233599998</v>
      </c>
      <c r="J113" s="36">
        <f>SUMIFS(СВЦЭМ!$C$39:$C$782,СВЦЭМ!$A$39:$A$782,$A113,СВЦЭМ!$B$39:$B$782,J$83)+'СЕТ СН'!$H$12+СВЦЭМ!$D$10+'СЕТ СН'!$H$5-'СЕТ СН'!$H$20</f>
        <v>3984.4780366</v>
      </c>
      <c r="K113" s="36">
        <f>SUMIFS(СВЦЭМ!$C$39:$C$782,СВЦЭМ!$A$39:$A$782,$A113,СВЦЭМ!$B$39:$B$782,K$83)+'СЕТ СН'!$H$12+СВЦЭМ!$D$10+'СЕТ СН'!$H$5-'СЕТ СН'!$H$20</f>
        <v>3911.7507193699998</v>
      </c>
      <c r="L113" s="36">
        <f>SUMIFS(СВЦЭМ!$C$39:$C$782,СВЦЭМ!$A$39:$A$782,$A113,СВЦЭМ!$B$39:$B$782,L$83)+'СЕТ СН'!$H$12+СВЦЭМ!$D$10+'СЕТ СН'!$H$5-'СЕТ СН'!$H$20</f>
        <v>3882.1638930899999</v>
      </c>
      <c r="M113" s="36">
        <f>SUMIFS(СВЦЭМ!$C$39:$C$782,СВЦЭМ!$A$39:$A$782,$A113,СВЦЭМ!$B$39:$B$782,M$83)+'СЕТ СН'!$H$12+СВЦЭМ!$D$10+'СЕТ СН'!$H$5-'СЕТ СН'!$H$20</f>
        <v>3892.8876588499998</v>
      </c>
      <c r="N113" s="36">
        <f>SUMIFS(СВЦЭМ!$C$39:$C$782,СВЦЭМ!$A$39:$A$782,$A113,СВЦЭМ!$B$39:$B$782,N$83)+'СЕТ СН'!$H$12+СВЦЭМ!$D$10+'СЕТ СН'!$H$5-'СЕТ СН'!$H$20</f>
        <v>3891.8952456799998</v>
      </c>
      <c r="O113" s="36">
        <f>SUMIFS(СВЦЭМ!$C$39:$C$782,СВЦЭМ!$A$39:$A$782,$A113,СВЦЭМ!$B$39:$B$782,O$83)+'СЕТ СН'!$H$12+СВЦЭМ!$D$10+'СЕТ СН'!$H$5-'СЕТ СН'!$H$20</f>
        <v>3892.2407776299997</v>
      </c>
      <c r="P113" s="36">
        <f>SUMIFS(СВЦЭМ!$C$39:$C$782,СВЦЭМ!$A$39:$A$782,$A113,СВЦЭМ!$B$39:$B$782,P$83)+'СЕТ СН'!$H$12+СВЦЭМ!$D$10+'СЕТ СН'!$H$5-'СЕТ СН'!$H$20</f>
        <v>3898.6529522399996</v>
      </c>
      <c r="Q113" s="36">
        <f>SUMIFS(СВЦЭМ!$C$39:$C$782,СВЦЭМ!$A$39:$A$782,$A113,СВЦЭМ!$B$39:$B$782,Q$83)+'СЕТ СН'!$H$12+СВЦЭМ!$D$10+'СЕТ СН'!$H$5-'СЕТ СН'!$H$20</f>
        <v>3903.7139497600001</v>
      </c>
      <c r="R113" s="36">
        <f>SUMIFS(СВЦЭМ!$C$39:$C$782,СВЦЭМ!$A$39:$A$782,$A113,СВЦЭМ!$B$39:$B$782,R$83)+'СЕТ СН'!$H$12+СВЦЭМ!$D$10+'СЕТ СН'!$H$5-'СЕТ СН'!$H$20</f>
        <v>3898.0477185899999</v>
      </c>
      <c r="S113" s="36">
        <f>SUMIFS(СВЦЭМ!$C$39:$C$782,СВЦЭМ!$A$39:$A$782,$A113,СВЦЭМ!$B$39:$B$782,S$83)+'СЕТ СН'!$H$12+СВЦЭМ!$D$10+'СЕТ СН'!$H$5-'СЕТ СН'!$H$20</f>
        <v>3910.5047038599996</v>
      </c>
      <c r="T113" s="36">
        <f>SUMIFS(СВЦЭМ!$C$39:$C$782,СВЦЭМ!$A$39:$A$782,$A113,СВЦЭМ!$B$39:$B$782,T$83)+'СЕТ СН'!$H$12+СВЦЭМ!$D$10+'СЕТ СН'!$H$5-'СЕТ СН'!$H$20</f>
        <v>3908.2554107199999</v>
      </c>
      <c r="U113" s="36">
        <f>SUMIFS(СВЦЭМ!$C$39:$C$782,СВЦЭМ!$A$39:$A$782,$A113,СВЦЭМ!$B$39:$B$782,U$83)+'СЕТ СН'!$H$12+СВЦЭМ!$D$10+'СЕТ СН'!$H$5-'СЕТ СН'!$H$20</f>
        <v>3906.8318707399999</v>
      </c>
      <c r="V113" s="36">
        <f>SUMIFS(СВЦЭМ!$C$39:$C$782,СВЦЭМ!$A$39:$A$782,$A113,СВЦЭМ!$B$39:$B$782,V$83)+'СЕТ СН'!$H$12+СВЦЭМ!$D$10+'СЕТ СН'!$H$5-'СЕТ СН'!$H$20</f>
        <v>3886.8462106299999</v>
      </c>
      <c r="W113" s="36">
        <f>SUMIFS(СВЦЭМ!$C$39:$C$782,СВЦЭМ!$A$39:$A$782,$A113,СВЦЭМ!$B$39:$B$782,W$83)+'СЕТ СН'!$H$12+СВЦЭМ!$D$10+'СЕТ СН'!$H$5-'СЕТ СН'!$H$20</f>
        <v>3894.5584324399997</v>
      </c>
      <c r="X113" s="36">
        <f>SUMIFS(СВЦЭМ!$C$39:$C$782,СВЦЭМ!$A$39:$A$782,$A113,СВЦЭМ!$B$39:$B$782,X$83)+'СЕТ СН'!$H$12+СВЦЭМ!$D$10+'СЕТ СН'!$H$5-'СЕТ СН'!$H$20</f>
        <v>3964.7005863999998</v>
      </c>
      <c r="Y113" s="36">
        <f>SUMIFS(СВЦЭМ!$C$39:$C$782,СВЦЭМ!$A$39:$A$782,$A113,СВЦЭМ!$B$39:$B$782,Y$83)+'СЕТ СН'!$H$12+СВЦЭМ!$D$10+'СЕТ СН'!$H$5-'СЕТ СН'!$H$20</f>
        <v>4037.8122176999996</v>
      </c>
      <c r="AA113" s="37"/>
    </row>
    <row r="114" spans="1:27" ht="15.75" x14ac:dyDescent="0.2">
      <c r="A114" s="35">
        <f t="shared" si="2"/>
        <v>45535</v>
      </c>
      <c r="B114" s="36">
        <f>SUMIFS(СВЦЭМ!$C$39:$C$782,СВЦЭМ!$A$39:$A$782,$A114,СВЦЭМ!$B$39:$B$782,B$83)+'СЕТ СН'!$H$12+СВЦЭМ!$D$10+'СЕТ СН'!$H$5-'СЕТ СН'!$H$20</f>
        <v>4070.1141710799998</v>
      </c>
      <c r="C114" s="36">
        <f>SUMIFS(СВЦЭМ!$C$39:$C$782,СВЦЭМ!$A$39:$A$782,$A114,СВЦЭМ!$B$39:$B$782,C$83)+'СЕТ СН'!$H$12+СВЦЭМ!$D$10+'СЕТ СН'!$H$5-'СЕТ СН'!$H$20</f>
        <v>4116.87318538</v>
      </c>
      <c r="D114" s="36">
        <f>SUMIFS(СВЦЭМ!$C$39:$C$782,СВЦЭМ!$A$39:$A$782,$A114,СВЦЭМ!$B$39:$B$782,D$83)+'СЕТ СН'!$H$12+СВЦЭМ!$D$10+'СЕТ СН'!$H$5-'СЕТ СН'!$H$20</f>
        <v>4125.3244813000001</v>
      </c>
      <c r="E114" s="36">
        <f>SUMIFS(СВЦЭМ!$C$39:$C$782,СВЦЭМ!$A$39:$A$782,$A114,СВЦЭМ!$B$39:$B$782,E$83)+'СЕТ СН'!$H$12+СВЦЭМ!$D$10+'СЕТ СН'!$H$5-'СЕТ СН'!$H$20</f>
        <v>4125.9650043199999</v>
      </c>
      <c r="F114" s="36">
        <f>SUMIFS(СВЦЭМ!$C$39:$C$782,СВЦЭМ!$A$39:$A$782,$A114,СВЦЭМ!$B$39:$B$782,F$83)+'СЕТ СН'!$H$12+СВЦЭМ!$D$10+'СЕТ СН'!$H$5-'СЕТ СН'!$H$20</f>
        <v>4120.4798346400003</v>
      </c>
      <c r="G114" s="36">
        <f>SUMIFS(СВЦЭМ!$C$39:$C$782,СВЦЭМ!$A$39:$A$782,$A114,СВЦЭМ!$B$39:$B$782,G$83)+'СЕТ СН'!$H$12+СВЦЭМ!$D$10+'СЕТ СН'!$H$5-'СЕТ СН'!$H$20</f>
        <v>4100.0864035300001</v>
      </c>
      <c r="H114" s="36">
        <f>SUMIFS(СВЦЭМ!$C$39:$C$782,СВЦЭМ!$A$39:$A$782,$A114,СВЦЭМ!$B$39:$B$782,H$83)+'СЕТ СН'!$H$12+СВЦЭМ!$D$10+'СЕТ СН'!$H$5-'СЕТ СН'!$H$20</f>
        <v>4091.6028316399997</v>
      </c>
      <c r="I114" s="36">
        <f>SUMIFS(СВЦЭМ!$C$39:$C$782,СВЦЭМ!$A$39:$A$782,$A114,СВЦЭМ!$B$39:$B$782,I$83)+'СЕТ СН'!$H$12+СВЦЭМ!$D$10+'СЕТ СН'!$H$5-'СЕТ СН'!$H$20</f>
        <v>3992.1954607399998</v>
      </c>
      <c r="J114" s="36">
        <f>SUMIFS(СВЦЭМ!$C$39:$C$782,СВЦЭМ!$A$39:$A$782,$A114,СВЦЭМ!$B$39:$B$782,J$83)+'СЕТ СН'!$H$12+СВЦЭМ!$D$10+'СЕТ СН'!$H$5-'СЕТ СН'!$H$20</f>
        <v>3987.2360448600002</v>
      </c>
      <c r="K114" s="36">
        <f>SUMIFS(СВЦЭМ!$C$39:$C$782,СВЦЭМ!$A$39:$A$782,$A114,СВЦЭМ!$B$39:$B$782,K$83)+'СЕТ СН'!$H$12+СВЦЭМ!$D$10+'СЕТ СН'!$H$5-'СЕТ СН'!$H$20</f>
        <v>3942.2757302199998</v>
      </c>
      <c r="L114" s="36">
        <f>SUMIFS(СВЦЭМ!$C$39:$C$782,СВЦЭМ!$A$39:$A$782,$A114,СВЦЭМ!$B$39:$B$782,L$83)+'СЕТ СН'!$H$12+СВЦЭМ!$D$10+'СЕТ СН'!$H$5-'СЕТ СН'!$H$20</f>
        <v>3935.6689470399997</v>
      </c>
      <c r="M114" s="36">
        <f>SUMIFS(СВЦЭМ!$C$39:$C$782,СВЦЭМ!$A$39:$A$782,$A114,СВЦЭМ!$B$39:$B$782,M$83)+'СЕТ СН'!$H$12+СВЦЭМ!$D$10+'СЕТ СН'!$H$5-'СЕТ СН'!$H$20</f>
        <v>3909.96659679</v>
      </c>
      <c r="N114" s="36">
        <f>SUMIFS(СВЦЭМ!$C$39:$C$782,СВЦЭМ!$A$39:$A$782,$A114,СВЦЭМ!$B$39:$B$782,N$83)+'СЕТ СН'!$H$12+СВЦЭМ!$D$10+'СЕТ СН'!$H$5-'СЕТ СН'!$H$20</f>
        <v>3909.1223548199996</v>
      </c>
      <c r="O114" s="36">
        <f>SUMIFS(СВЦЭМ!$C$39:$C$782,СВЦЭМ!$A$39:$A$782,$A114,СВЦЭМ!$B$39:$B$782,O$83)+'СЕТ СН'!$H$12+СВЦЭМ!$D$10+'СЕТ СН'!$H$5-'СЕТ СН'!$H$20</f>
        <v>3894.4524448100001</v>
      </c>
      <c r="P114" s="36">
        <f>SUMIFS(СВЦЭМ!$C$39:$C$782,СВЦЭМ!$A$39:$A$782,$A114,СВЦЭМ!$B$39:$B$782,P$83)+'СЕТ СН'!$H$12+СВЦЭМ!$D$10+'СЕТ СН'!$H$5-'СЕТ СН'!$H$20</f>
        <v>3910.5191048799998</v>
      </c>
      <c r="Q114" s="36">
        <f>SUMIFS(СВЦЭМ!$C$39:$C$782,СВЦЭМ!$A$39:$A$782,$A114,СВЦЭМ!$B$39:$B$782,Q$83)+'СЕТ СН'!$H$12+СВЦЭМ!$D$10+'СЕТ СН'!$H$5-'СЕТ СН'!$H$20</f>
        <v>3910.1409261199997</v>
      </c>
      <c r="R114" s="36">
        <f>SUMIFS(СВЦЭМ!$C$39:$C$782,СВЦЭМ!$A$39:$A$782,$A114,СВЦЭМ!$B$39:$B$782,R$83)+'СЕТ СН'!$H$12+СВЦЭМ!$D$10+'СЕТ СН'!$H$5-'СЕТ СН'!$H$20</f>
        <v>3918.4914824999996</v>
      </c>
      <c r="S114" s="36">
        <f>SUMIFS(СВЦЭМ!$C$39:$C$782,СВЦЭМ!$A$39:$A$782,$A114,СВЦЭМ!$B$39:$B$782,S$83)+'СЕТ СН'!$H$12+СВЦЭМ!$D$10+'СЕТ СН'!$H$5-'СЕТ СН'!$H$20</f>
        <v>3904.4954195199998</v>
      </c>
      <c r="T114" s="36">
        <f>SUMIFS(СВЦЭМ!$C$39:$C$782,СВЦЭМ!$A$39:$A$782,$A114,СВЦЭМ!$B$39:$B$782,T$83)+'СЕТ СН'!$H$12+СВЦЭМ!$D$10+'СЕТ СН'!$H$5-'СЕТ СН'!$H$20</f>
        <v>3889.6656660999997</v>
      </c>
      <c r="U114" s="36">
        <f>SUMIFS(СВЦЭМ!$C$39:$C$782,СВЦЭМ!$A$39:$A$782,$A114,СВЦЭМ!$B$39:$B$782,U$83)+'СЕТ СН'!$H$12+СВЦЭМ!$D$10+'СЕТ СН'!$H$5-'СЕТ СН'!$H$20</f>
        <v>3910.9126706899997</v>
      </c>
      <c r="V114" s="36">
        <f>SUMIFS(СВЦЭМ!$C$39:$C$782,СВЦЭМ!$A$39:$A$782,$A114,СВЦЭМ!$B$39:$B$782,V$83)+'СЕТ СН'!$H$12+СВЦЭМ!$D$10+'СЕТ СН'!$H$5-'СЕТ СН'!$H$20</f>
        <v>3883.53835463</v>
      </c>
      <c r="W114" s="36">
        <f>SUMIFS(СВЦЭМ!$C$39:$C$782,СВЦЭМ!$A$39:$A$782,$A114,СВЦЭМ!$B$39:$B$782,W$83)+'СЕТ СН'!$H$12+СВЦЭМ!$D$10+'СЕТ СН'!$H$5-'СЕТ СН'!$H$20</f>
        <v>3903.6304508499998</v>
      </c>
      <c r="X114" s="36">
        <f>SUMIFS(СВЦЭМ!$C$39:$C$782,СВЦЭМ!$A$39:$A$782,$A114,СВЦЭМ!$B$39:$B$782,X$83)+'СЕТ СН'!$H$12+СВЦЭМ!$D$10+'СЕТ СН'!$H$5-'СЕТ СН'!$H$20</f>
        <v>3961.1999823299998</v>
      </c>
      <c r="Y114" s="36">
        <f>SUMIFS(СВЦЭМ!$C$39:$C$782,СВЦЭМ!$A$39:$A$782,$A114,СВЦЭМ!$B$39:$B$782,Y$83)+'СЕТ СН'!$H$12+СВЦЭМ!$D$10+'СЕТ СН'!$H$5-'СЕТ СН'!$H$20</f>
        <v>4054.2932996700001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01.08.2024</v>
      </c>
      <c r="B120" s="36">
        <f>SUMIFS(СВЦЭМ!$C$39:$C$782,СВЦЭМ!$A$39:$A$782,$A120,СВЦЭМ!$B$39:$B$782,B$119)+'СЕТ СН'!$I$12+СВЦЭМ!$D$10+'СЕТ СН'!$I$5-'СЕТ СН'!$I$20</f>
        <v>4843.0243725499995</v>
      </c>
      <c r="C120" s="36">
        <f>SUMIFS(СВЦЭМ!$C$39:$C$782,СВЦЭМ!$A$39:$A$782,$A120,СВЦЭМ!$B$39:$B$782,C$119)+'СЕТ СН'!$I$12+СВЦЭМ!$D$10+'СЕТ СН'!$I$5-'СЕТ СН'!$I$20</f>
        <v>4945.9577808899994</v>
      </c>
      <c r="D120" s="36">
        <f>SUMIFS(СВЦЭМ!$C$39:$C$782,СВЦЭМ!$A$39:$A$782,$A120,СВЦЭМ!$B$39:$B$782,D$119)+'СЕТ СН'!$I$12+СВЦЭМ!$D$10+'СЕТ СН'!$I$5-'СЕТ СН'!$I$20</f>
        <v>5006.7650669799996</v>
      </c>
      <c r="E120" s="36">
        <f>SUMIFS(СВЦЭМ!$C$39:$C$782,СВЦЭМ!$A$39:$A$782,$A120,СВЦЭМ!$B$39:$B$782,E$119)+'СЕТ СН'!$I$12+СВЦЭМ!$D$10+'СЕТ СН'!$I$5-'СЕТ СН'!$I$20</f>
        <v>5025.0534104799999</v>
      </c>
      <c r="F120" s="36">
        <f>SUMIFS(СВЦЭМ!$C$39:$C$782,СВЦЭМ!$A$39:$A$782,$A120,СВЦЭМ!$B$39:$B$782,F$119)+'СЕТ СН'!$I$12+СВЦЭМ!$D$10+'СЕТ СН'!$I$5-'СЕТ СН'!$I$20</f>
        <v>5048.8368906800006</v>
      </c>
      <c r="G120" s="36">
        <f>SUMIFS(СВЦЭМ!$C$39:$C$782,СВЦЭМ!$A$39:$A$782,$A120,СВЦЭМ!$B$39:$B$782,G$119)+'СЕТ СН'!$I$12+СВЦЭМ!$D$10+'СЕТ СН'!$I$5-'СЕТ СН'!$I$20</f>
        <v>5034.8257565499998</v>
      </c>
      <c r="H120" s="36">
        <f>SUMIFS(СВЦЭМ!$C$39:$C$782,СВЦЭМ!$A$39:$A$782,$A120,СВЦЭМ!$B$39:$B$782,H$119)+'СЕТ СН'!$I$12+СВЦЭМ!$D$10+'СЕТ СН'!$I$5-'СЕТ СН'!$I$20</f>
        <v>4993.0313212299998</v>
      </c>
      <c r="I120" s="36">
        <f>SUMIFS(СВЦЭМ!$C$39:$C$782,СВЦЭМ!$A$39:$A$782,$A120,СВЦЭМ!$B$39:$B$782,I$119)+'СЕТ СН'!$I$12+СВЦЭМ!$D$10+'СЕТ СН'!$I$5-'СЕТ СН'!$I$20</f>
        <v>4911.5561408399999</v>
      </c>
      <c r="J120" s="36">
        <f>SUMIFS(СВЦЭМ!$C$39:$C$782,СВЦЭМ!$A$39:$A$782,$A120,СВЦЭМ!$B$39:$B$782,J$119)+'СЕТ СН'!$I$12+СВЦЭМ!$D$10+'СЕТ СН'!$I$5-'СЕТ СН'!$I$20</f>
        <v>4776.0548957800002</v>
      </c>
      <c r="K120" s="36">
        <f>SUMIFS(СВЦЭМ!$C$39:$C$782,СВЦЭМ!$A$39:$A$782,$A120,СВЦЭМ!$B$39:$B$782,K$119)+'СЕТ СН'!$I$12+СВЦЭМ!$D$10+'СЕТ СН'!$I$5-'СЕТ СН'!$I$20</f>
        <v>4669.7299907899996</v>
      </c>
      <c r="L120" s="36">
        <f>SUMIFS(СВЦЭМ!$C$39:$C$782,СВЦЭМ!$A$39:$A$782,$A120,СВЦЭМ!$B$39:$B$782,L$119)+'СЕТ СН'!$I$12+СВЦЭМ!$D$10+'СЕТ СН'!$I$5-'СЕТ СН'!$I$20</f>
        <v>4608.5366694799995</v>
      </c>
      <c r="M120" s="36">
        <f>SUMIFS(СВЦЭМ!$C$39:$C$782,СВЦЭМ!$A$39:$A$782,$A120,СВЦЭМ!$B$39:$B$782,M$119)+'СЕТ СН'!$I$12+СВЦЭМ!$D$10+'СЕТ СН'!$I$5-'СЕТ СН'!$I$20</f>
        <v>4636.9925722999997</v>
      </c>
      <c r="N120" s="36">
        <f>SUMIFS(СВЦЭМ!$C$39:$C$782,СВЦЭМ!$A$39:$A$782,$A120,СВЦЭМ!$B$39:$B$782,N$119)+'СЕТ СН'!$I$12+СВЦЭМ!$D$10+'СЕТ СН'!$I$5-'СЕТ СН'!$I$20</f>
        <v>4680.50518784</v>
      </c>
      <c r="O120" s="36">
        <f>SUMIFS(СВЦЭМ!$C$39:$C$782,СВЦЭМ!$A$39:$A$782,$A120,СВЦЭМ!$B$39:$B$782,O$119)+'СЕТ СН'!$I$12+СВЦЭМ!$D$10+'СЕТ СН'!$I$5-'СЕТ СН'!$I$20</f>
        <v>4678.2369149799997</v>
      </c>
      <c r="P120" s="36">
        <f>SUMIFS(СВЦЭМ!$C$39:$C$782,СВЦЭМ!$A$39:$A$782,$A120,СВЦЭМ!$B$39:$B$782,P$119)+'СЕТ СН'!$I$12+СВЦЭМ!$D$10+'СЕТ СН'!$I$5-'СЕТ СН'!$I$20</f>
        <v>4675.0366829499999</v>
      </c>
      <c r="Q120" s="36">
        <f>SUMIFS(СВЦЭМ!$C$39:$C$782,СВЦЭМ!$A$39:$A$782,$A120,СВЦЭМ!$B$39:$B$782,Q$119)+'СЕТ СН'!$I$12+СВЦЭМ!$D$10+'СЕТ СН'!$I$5-'СЕТ СН'!$I$20</f>
        <v>4669.8613059700001</v>
      </c>
      <c r="R120" s="36">
        <f>SUMIFS(СВЦЭМ!$C$39:$C$782,СВЦЭМ!$A$39:$A$782,$A120,СВЦЭМ!$B$39:$B$782,R$119)+'СЕТ СН'!$I$12+СВЦЭМ!$D$10+'СЕТ СН'!$I$5-'СЕТ СН'!$I$20</f>
        <v>4690.7196477799998</v>
      </c>
      <c r="S120" s="36">
        <f>SUMIFS(СВЦЭМ!$C$39:$C$782,СВЦЭМ!$A$39:$A$782,$A120,СВЦЭМ!$B$39:$B$782,S$119)+'СЕТ СН'!$I$12+СВЦЭМ!$D$10+'СЕТ СН'!$I$5-'СЕТ СН'!$I$20</f>
        <v>4699.4287014299998</v>
      </c>
      <c r="T120" s="36">
        <f>SUMIFS(СВЦЭМ!$C$39:$C$782,СВЦЭМ!$A$39:$A$782,$A120,СВЦЭМ!$B$39:$B$782,T$119)+'СЕТ СН'!$I$12+СВЦЭМ!$D$10+'СЕТ СН'!$I$5-'СЕТ СН'!$I$20</f>
        <v>4692.1825194399999</v>
      </c>
      <c r="U120" s="36">
        <f>SUMIFS(СВЦЭМ!$C$39:$C$782,СВЦЭМ!$A$39:$A$782,$A120,СВЦЭМ!$B$39:$B$782,U$119)+'СЕТ СН'!$I$12+СВЦЭМ!$D$10+'СЕТ СН'!$I$5-'СЕТ СН'!$I$20</f>
        <v>4688.8802697499996</v>
      </c>
      <c r="V120" s="36">
        <f>SUMIFS(СВЦЭМ!$C$39:$C$782,СВЦЭМ!$A$39:$A$782,$A120,СВЦЭМ!$B$39:$B$782,V$119)+'СЕТ СН'!$I$12+СВЦЭМ!$D$10+'СЕТ СН'!$I$5-'СЕТ СН'!$I$20</f>
        <v>4698.9231287900002</v>
      </c>
      <c r="W120" s="36">
        <f>SUMIFS(СВЦЭМ!$C$39:$C$782,СВЦЭМ!$A$39:$A$782,$A120,СВЦЭМ!$B$39:$B$782,W$119)+'СЕТ СН'!$I$12+СВЦЭМ!$D$10+'СЕТ СН'!$I$5-'СЕТ СН'!$I$20</f>
        <v>4667.2946936400003</v>
      </c>
      <c r="X120" s="36">
        <f>SUMIFS(СВЦЭМ!$C$39:$C$782,СВЦЭМ!$A$39:$A$782,$A120,СВЦЭМ!$B$39:$B$782,X$119)+'СЕТ СН'!$I$12+СВЦЭМ!$D$10+'СЕТ СН'!$I$5-'СЕТ СН'!$I$20</f>
        <v>4759.5077287399999</v>
      </c>
      <c r="Y120" s="36">
        <f>SUMIFS(СВЦЭМ!$C$39:$C$782,СВЦЭМ!$A$39:$A$782,$A120,СВЦЭМ!$B$39:$B$782,Y$119)+'СЕТ СН'!$I$12+СВЦЭМ!$D$10+'СЕТ СН'!$I$5-'СЕТ СН'!$I$20</f>
        <v>4871.9384060100001</v>
      </c>
    </row>
    <row r="121" spans="1:27" ht="15.75" x14ac:dyDescent="0.2">
      <c r="A121" s="35">
        <f>A120+1</f>
        <v>45506</v>
      </c>
      <c r="B121" s="36">
        <f>SUMIFS(СВЦЭМ!$C$39:$C$782,СВЦЭМ!$A$39:$A$782,$A121,СВЦЭМ!$B$39:$B$782,B$119)+'СЕТ СН'!$I$12+СВЦЭМ!$D$10+'СЕТ СН'!$I$5-'СЕТ СН'!$I$20</f>
        <v>4814.0122147100001</v>
      </c>
      <c r="C121" s="36">
        <f>SUMIFS(СВЦЭМ!$C$39:$C$782,СВЦЭМ!$A$39:$A$782,$A121,СВЦЭМ!$B$39:$B$782,C$119)+'СЕТ СН'!$I$12+СВЦЭМ!$D$10+'СЕТ СН'!$I$5-'СЕТ СН'!$I$20</f>
        <v>4899.9614249200004</v>
      </c>
      <c r="D121" s="36">
        <f>SUMIFS(СВЦЭМ!$C$39:$C$782,СВЦЭМ!$A$39:$A$782,$A121,СВЦЭМ!$B$39:$B$782,D$119)+'СЕТ СН'!$I$12+СВЦЭМ!$D$10+'СЕТ СН'!$I$5-'СЕТ СН'!$I$20</f>
        <v>4940.7860224699998</v>
      </c>
      <c r="E121" s="36">
        <f>SUMIFS(СВЦЭМ!$C$39:$C$782,СВЦЭМ!$A$39:$A$782,$A121,СВЦЭМ!$B$39:$B$782,E$119)+'СЕТ СН'!$I$12+СВЦЭМ!$D$10+'СЕТ СН'!$I$5-'СЕТ СН'!$I$20</f>
        <v>4968.7510212399993</v>
      </c>
      <c r="F121" s="36">
        <f>SUMIFS(СВЦЭМ!$C$39:$C$782,СВЦЭМ!$A$39:$A$782,$A121,СВЦЭМ!$B$39:$B$782,F$119)+'СЕТ СН'!$I$12+СВЦЭМ!$D$10+'СЕТ СН'!$I$5-'СЕТ СН'!$I$20</f>
        <v>4989.7138979699994</v>
      </c>
      <c r="G121" s="36">
        <f>SUMIFS(СВЦЭМ!$C$39:$C$782,СВЦЭМ!$A$39:$A$782,$A121,СВЦЭМ!$B$39:$B$782,G$119)+'СЕТ СН'!$I$12+СВЦЭМ!$D$10+'СЕТ СН'!$I$5-'СЕТ СН'!$I$20</f>
        <v>4970.5536544799998</v>
      </c>
      <c r="H121" s="36">
        <f>SUMIFS(СВЦЭМ!$C$39:$C$782,СВЦЭМ!$A$39:$A$782,$A121,СВЦЭМ!$B$39:$B$782,H$119)+'СЕТ СН'!$I$12+СВЦЭМ!$D$10+'СЕТ СН'!$I$5-'СЕТ СН'!$I$20</f>
        <v>4925.5698882999995</v>
      </c>
      <c r="I121" s="36">
        <f>SUMIFS(СВЦЭМ!$C$39:$C$782,СВЦЭМ!$A$39:$A$782,$A121,СВЦЭМ!$B$39:$B$782,I$119)+'СЕТ СН'!$I$12+СВЦЭМ!$D$10+'СЕТ СН'!$I$5-'СЕТ СН'!$I$20</f>
        <v>4846.7169349300002</v>
      </c>
      <c r="J121" s="36">
        <f>SUMIFS(СВЦЭМ!$C$39:$C$782,СВЦЭМ!$A$39:$A$782,$A121,СВЦЭМ!$B$39:$B$782,J$119)+'СЕТ СН'!$I$12+СВЦЭМ!$D$10+'СЕТ СН'!$I$5-'СЕТ СН'!$I$20</f>
        <v>4750.4716291999994</v>
      </c>
      <c r="K121" s="36">
        <f>SUMIFS(СВЦЭМ!$C$39:$C$782,СВЦЭМ!$A$39:$A$782,$A121,СВЦЭМ!$B$39:$B$782,K$119)+'СЕТ СН'!$I$12+СВЦЭМ!$D$10+'СЕТ СН'!$I$5-'СЕТ СН'!$I$20</f>
        <v>4676.7580260300001</v>
      </c>
      <c r="L121" s="36">
        <f>SUMIFS(СВЦЭМ!$C$39:$C$782,СВЦЭМ!$A$39:$A$782,$A121,СВЦЭМ!$B$39:$B$782,L$119)+'СЕТ СН'!$I$12+СВЦЭМ!$D$10+'СЕТ СН'!$I$5-'СЕТ СН'!$I$20</f>
        <v>4629.52918959</v>
      </c>
      <c r="M121" s="36">
        <f>SUMIFS(СВЦЭМ!$C$39:$C$782,СВЦЭМ!$A$39:$A$782,$A121,СВЦЭМ!$B$39:$B$782,M$119)+'СЕТ СН'!$I$12+СВЦЭМ!$D$10+'СЕТ СН'!$I$5-'СЕТ СН'!$I$20</f>
        <v>4612.5917080999998</v>
      </c>
      <c r="N121" s="36">
        <f>SUMIFS(СВЦЭМ!$C$39:$C$782,СВЦЭМ!$A$39:$A$782,$A121,СВЦЭМ!$B$39:$B$782,N$119)+'СЕТ СН'!$I$12+СВЦЭМ!$D$10+'СЕТ СН'!$I$5-'СЕТ СН'!$I$20</f>
        <v>4625.1182823299996</v>
      </c>
      <c r="O121" s="36">
        <f>SUMIFS(СВЦЭМ!$C$39:$C$782,СВЦЭМ!$A$39:$A$782,$A121,СВЦЭМ!$B$39:$B$782,O$119)+'СЕТ СН'!$I$12+СВЦЭМ!$D$10+'СЕТ СН'!$I$5-'СЕТ СН'!$I$20</f>
        <v>4628.7682944899998</v>
      </c>
      <c r="P121" s="36">
        <f>SUMIFS(СВЦЭМ!$C$39:$C$782,СВЦЭМ!$A$39:$A$782,$A121,СВЦЭМ!$B$39:$B$782,P$119)+'СЕТ СН'!$I$12+СВЦЭМ!$D$10+'СЕТ СН'!$I$5-'СЕТ СН'!$I$20</f>
        <v>4625.2844515799998</v>
      </c>
      <c r="Q121" s="36">
        <f>SUMIFS(СВЦЭМ!$C$39:$C$782,СВЦЭМ!$A$39:$A$782,$A121,СВЦЭМ!$B$39:$B$782,Q$119)+'СЕТ СН'!$I$12+СВЦЭМ!$D$10+'СЕТ СН'!$I$5-'СЕТ СН'!$I$20</f>
        <v>4623.4522052399998</v>
      </c>
      <c r="R121" s="36">
        <f>SUMIFS(СВЦЭМ!$C$39:$C$782,СВЦЭМ!$A$39:$A$782,$A121,СВЦЭМ!$B$39:$B$782,R$119)+'СЕТ СН'!$I$12+СВЦЭМ!$D$10+'СЕТ СН'!$I$5-'СЕТ СН'!$I$20</f>
        <v>4620.75319227</v>
      </c>
      <c r="S121" s="36">
        <f>SUMIFS(СВЦЭМ!$C$39:$C$782,СВЦЭМ!$A$39:$A$782,$A121,СВЦЭМ!$B$39:$B$782,S$119)+'СЕТ СН'!$I$12+СВЦЭМ!$D$10+'СЕТ СН'!$I$5-'СЕТ СН'!$I$20</f>
        <v>4619.33428972</v>
      </c>
      <c r="T121" s="36">
        <f>SUMIFS(СВЦЭМ!$C$39:$C$782,СВЦЭМ!$A$39:$A$782,$A121,СВЦЭМ!$B$39:$B$782,T$119)+'СЕТ СН'!$I$12+СВЦЭМ!$D$10+'СЕТ СН'!$I$5-'СЕТ СН'!$I$20</f>
        <v>4610.68731759</v>
      </c>
      <c r="U121" s="36">
        <f>SUMIFS(СВЦЭМ!$C$39:$C$782,СВЦЭМ!$A$39:$A$782,$A121,СВЦЭМ!$B$39:$B$782,U$119)+'СЕТ СН'!$I$12+СВЦЭМ!$D$10+'СЕТ СН'!$I$5-'СЕТ СН'!$I$20</f>
        <v>4644.2503009299999</v>
      </c>
      <c r="V121" s="36">
        <f>SUMIFS(СВЦЭМ!$C$39:$C$782,СВЦЭМ!$A$39:$A$782,$A121,СВЦЭМ!$B$39:$B$782,V$119)+'СЕТ СН'!$I$12+СВЦЭМ!$D$10+'СЕТ СН'!$I$5-'СЕТ СН'!$I$20</f>
        <v>4659.7247794100003</v>
      </c>
      <c r="W121" s="36">
        <f>SUMIFS(СВЦЭМ!$C$39:$C$782,СВЦЭМ!$A$39:$A$782,$A121,СВЦЭМ!$B$39:$B$782,W$119)+'СЕТ СН'!$I$12+СВЦЭМ!$D$10+'СЕТ СН'!$I$5-'СЕТ СН'!$I$20</f>
        <v>4635.4785609999999</v>
      </c>
      <c r="X121" s="36">
        <f>SUMIFS(СВЦЭМ!$C$39:$C$782,СВЦЭМ!$A$39:$A$782,$A121,СВЦЭМ!$B$39:$B$782,X$119)+'СЕТ СН'!$I$12+СВЦЭМ!$D$10+'СЕТ СН'!$I$5-'СЕТ СН'!$I$20</f>
        <v>4665.8085742000003</v>
      </c>
      <c r="Y121" s="36">
        <f>SUMIFS(СВЦЭМ!$C$39:$C$782,СВЦЭМ!$A$39:$A$782,$A121,СВЦЭМ!$B$39:$B$782,Y$119)+'СЕТ СН'!$I$12+СВЦЭМ!$D$10+'СЕТ СН'!$I$5-'СЕТ СН'!$I$20</f>
        <v>4720.8835478399997</v>
      </c>
    </row>
    <row r="122" spans="1:27" ht="15.75" x14ac:dyDescent="0.2">
      <c r="A122" s="35">
        <f t="shared" ref="A122:A150" si="3">A121+1</f>
        <v>45507</v>
      </c>
      <c r="B122" s="36">
        <f>SUMIFS(СВЦЭМ!$C$39:$C$782,СВЦЭМ!$A$39:$A$782,$A122,СВЦЭМ!$B$39:$B$782,B$119)+'СЕТ СН'!$I$12+СВЦЭМ!$D$10+'СЕТ СН'!$I$5-'СЕТ СН'!$I$20</f>
        <v>4801.6258520599995</v>
      </c>
      <c r="C122" s="36">
        <f>SUMIFS(СВЦЭМ!$C$39:$C$782,СВЦЭМ!$A$39:$A$782,$A122,СВЦЭМ!$B$39:$B$782,C$119)+'СЕТ СН'!$I$12+СВЦЭМ!$D$10+'СЕТ СН'!$I$5-'СЕТ СН'!$I$20</f>
        <v>4936.1058189599999</v>
      </c>
      <c r="D122" s="36">
        <f>SUMIFS(СВЦЭМ!$C$39:$C$782,СВЦЭМ!$A$39:$A$782,$A122,СВЦЭМ!$B$39:$B$782,D$119)+'СЕТ СН'!$I$12+СВЦЭМ!$D$10+'СЕТ СН'!$I$5-'СЕТ СН'!$I$20</f>
        <v>5045.9802251299998</v>
      </c>
      <c r="E122" s="36">
        <f>SUMIFS(СВЦЭМ!$C$39:$C$782,СВЦЭМ!$A$39:$A$782,$A122,СВЦЭМ!$B$39:$B$782,E$119)+'СЕТ СН'!$I$12+СВЦЭМ!$D$10+'СЕТ СН'!$I$5-'СЕТ СН'!$I$20</f>
        <v>5129.0538910400001</v>
      </c>
      <c r="F122" s="36">
        <f>SUMIFS(СВЦЭМ!$C$39:$C$782,СВЦЭМ!$A$39:$A$782,$A122,СВЦЭМ!$B$39:$B$782,F$119)+'СЕТ СН'!$I$12+СВЦЭМ!$D$10+'СЕТ СН'!$I$5-'СЕТ СН'!$I$20</f>
        <v>5123.6850713000003</v>
      </c>
      <c r="G122" s="36">
        <f>SUMIFS(СВЦЭМ!$C$39:$C$782,СВЦЭМ!$A$39:$A$782,$A122,СВЦЭМ!$B$39:$B$782,G$119)+'СЕТ СН'!$I$12+СВЦЭМ!$D$10+'СЕТ СН'!$I$5-'СЕТ СН'!$I$20</f>
        <v>5083.7328250199998</v>
      </c>
      <c r="H122" s="36">
        <f>SUMIFS(СВЦЭМ!$C$39:$C$782,СВЦЭМ!$A$39:$A$782,$A122,СВЦЭМ!$B$39:$B$782,H$119)+'СЕТ СН'!$I$12+СВЦЭМ!$D$10+'СЕТ СН'!$I$5-'СЕТ СН'!$I$20</f>
        <v>5059.0191825299999</v>
      </c>
      <c r="I122" s="36">
        <f>SUMIFS(СВЦЭМ!$C$39:$C$782,СВЦЭМ!$A$39:$A$782,$A122,СВЦЭМ!$B$39:$B$782,I$119)+'СЕТ СН'!$I$12+СВЦЭМ!$D$10+'СЕТ СН'!$I$5-'СЕТ СН'!$I$20</f>
        <v>4931.76651915</v>
      </c>
      <c r="J122" s="36">
        <f>SUMIFS(СВЦЭМ!$C$39:$C$782,СВЦЭМ!$A$39:$A$782,$A122,СВЦЭМ!$B$39:$B$782,J$119)+'СЕТ СН'!$I$12+СВЦЭМ!$D$10+'СЕТ СН'!$I$5-'СЕТ СН'!$I$20</f>
        <v>4854.2583565899995</v>
      </c>
      <c r="K122" s="36">
        <f>SUMIFS(СВЦЭМ!$C$39:$C$782,СВЦЭМ!$A$39:$A$782,$A122,СВЦЭМ!$B$39:$B$782,K$119)+'СЕТ СН'!$I$12+СВЦЭМ!$D$10+'СЕТ СН'!$I$5-'СЕТ СН'!$I$20</f>
        <v>4748.2885030300004</v>
      </c>
      <c r="L122" s="36">
        <f>SUMIFS(СВЦЭМ!$C$39:$C$782,СВЦЭМ!$A$39:$A$782,$A122,СВЦЭМ!$B$39:$B$782,L$119)+'СЕТ СН'!$I$12+СВЦЭМ!$D$10+'СЕТ СН'!$I$5-'СЕТ СН'!$I$20</f>
        <v>4629.4813673299996</v>
      </c>
      <c r="M122" s="36">
        <f>SUMIFS(СВЦЭМ!$C$39:$C$782,СВЦЭМ!$A$39:$A$782,$A122,СВЦЭМ!$B$39:$B$782,M$119)+'СЕТ СН'!$I$12+СВЦЭМ!$D$10+'СЕТ СН'!$I$5-'СЕТ СН'!$I$20</f>
        <v>4605.8125335200002</v>
      </c>
      <c r="N122" s="36">
        <f>SUMIFS(СВЦЭМ!$C$39:$C$782,СВЦЭМ!$A$39:$A$782,$A122,СВЦЭМ!$B$39:$B$782,N$119)+'СЕТ СН'!$I$12+СВЦЭМ!$D$10+'СЕТ СН'!$I$5-'СЕТ СН'!$I$20</f>
        <v>4609.8033188099998</v>
      </c>
      <c r="O122" s="36">
        <f>SUMIFS(СВЦЭМ!$C$39:$C$782,СВЦЭМ!$A$39:$A$782,$A122,СВЦЭМ!$B$39:$B$782,O$119)+'СЕТ СН'!$I$12+СВЦЭМ!$D$10+'СЕТ СН'!$I$5-'СЕТ СН'!$I$20</f>
        <v>4621.0263296800003</v>
      </c>
      <c r="P122" s="36">
        <f>SUMIFS(СВЦЭМ!$C$39:$C$782,СВЦЭМ!$A$39:$A$782,$A122,СВЦЭМ!$B$39:$B$782,P$119)+'СЕТ СН'!$I$12+СВЦЭМ!$D$10+'СЕТ СН'!$I$5-'СЕТ СН'!$I$20</f>
        <v>4622.6558982099996</v>
      </c>
      <c r="Q122" s="36">
        <f>SUMIFS(СВЦЭМ!$C$39:$C$782,СВЦЭМ!$A$39:$A$782,$A122,СВЦЭМ!$B$39:$B$782,Q$119)+'СЕТ СН'!$I$12+СВЦЭМ!$D$10+'СЕТ СН'!$I$5-'СЕТ СН'!$I$20</f>
        <v>4627.0669620400004</v>
      </c>
      <c r="R122" s="36">
        <f>SUMIFS(СВЦЭМ!$C$39:$C$782,СВЦЭМ!$A$39:$A$782,$A122,СВЦЭМ!$B$39:$B$782,R$119)+'СЕТ СН'!$I$12+СВЦЭМ!$D$10+'СЕТ СН'!$I$5-'СЕТ СН'!$I$20</f>
        <v>4651.54097852</v>
      </c>
      <c r="S122" s="36">
        <f>SUMIFS(СВЦЭМ!$C$39:$C$782,СВЦЭМ!$A$39:$A$782,$A122,СВЦЭМ!$B$39:$B$782,S$119)+'СЕТ СН'!$I$12+СВЦЭМ!$D$10+'СЕТ СН'!$I$5-'СЕТ СН'!$I$20</f>
        <v>4635.0066408399998</v>
      </c>
      <c r="T122" s="36">
        <f>SUMIFS(СВЦЭМ!$C$39:$C$782,СВЦЭМ!$A$39:$A$782,$A122,СВЦЭМ!$B$39:$B$782,T$119)+'СЕТ СН'!$I$12+СВЦЭМ!$D$10+'СЕТ СН'!$I$5-'СЕТ СН'!$I$20</f>
        <v>4621.2399385400004</v>
      </c>
      <c r="U122" s="36">
        <f>SUMIFS(СВЦЭМ!$C$39:$C$782,СВЦЭМ!$A$39:$A$782,$A122,СВЦЭМ!$B$39:$B$782,U$119)+'СЕТ СН'!$I$12+СВЦЭМ!$D$10+'СЕТ СН'!$I$5-'СЕТ СН'!$I$20</f>
        <v>4666.44833303</v>
      </c>
      <c r="V122" s="36">
        <f>SUMIFS(СВЦЭМ!$C$39:$C$782,СВЦЭМ!$A$39:$A$782,$A122,СВЦЭМ!$B$39:$B$782,V$119)+'СЕТ СН'!$I$12+СВЦЭМ!$D$10+'СЕТ СН'!$I$5-'СЕТ СН'!$I$20</f>
        <v>4676.121075</v>
      </c>
      <c r="W122" s="36">
        <f>SUMIFS(СВЦЭМ!$C$39:$C$782,СВЦЭМ!$A$39:$A$782,$A122,СВЦЭМ!$B$39:$B$782,W$119)+'СЕТ СН'!$I$12+СВЦЭМ!$D$10+'СЕТ СН'!$I$5-'СЕТ СН'!$I$20</f>
        <v>4642.9177824600001</v>
      </c>
      <c r="X122" s="36">
        <f>SUMIFS(СВЦЭМ!$C$39:$C$782,СВЦЭМ!$A$39:$A$782,$A122,СВЦЭМ!$B$39:$B$782,X$119)+'СЕТ СН'!$I$12+СВЦЭМ!$D$10+'СЕТ СН'!$I$5-'СЕТ СН'!$I$20</f>
        <v>4721.5498251399995</v>
      </c>
      <c r="Y122" s="36">
        <f>SUMIFS(СВЦЭМ!$C$39:$C$782,СВЦЭМ!$A$39:$A$782,$A122,СВЦЭМ!$B$39:$B$782,Y$119)+'СЕТ СН'!$I$12+СВЦЭМ!$D$10+'СЕТ СН'!$I$5-'СЕТ СН'!$I$20</f>
        <v>4818.2316369999999</v>
      </c>
    </row>
    <row r="123" spans="1:27" ht="15.75" x14ac:dyDescent="0.2">
      <c r="A123" s="35">
        <f t="shared" si="3"/>
        <v>45508</v>
      </c>
      <c r="B123" s="36">
        <f>SUMIFS(СВЦЭМ!$C$39:$C$782,СВЦЭМ!$A$39:$A$782,$A123,СВЦЭМ!$B$39:$B$782,B$119)+'СЕТ СН'!$I$12+СВЦЭМ!$D$10+'СЕТ СН'!$I$5-'СЕТ СН'!$I$20</f>
        <v>4901.7174368599999</v>
      </c>
      <c r="C123" s="36">
        <f>SUMIFS(СВЦЭМ!$C$39:$C$782,СВЦЭМ!$A$39:$A$782,$A123,СВЦЭМ!$B$39:$B$782,C$119)+'СЕТ СН'!$I$12+СВЦЭМ!$D$10+'СЕТ СН'!$I$5-'СЕТ СН'!$I$20</f>
        <v>4947.2502575500002</v>
      </c>
      <c r="D123" s="36">
        <f>SUMIFS(СВЦЭМ!$C$39:$C$782,СВЦЭМ!$A$39:$A$782,$A123,СВЦЭМ!$B$39:$B$782,D$119)+'СЕТ СН'!$I$12+СВЦЭМ!$D$10+'СЕТ СН'!$I$5-'СЕТ СН'!$I$20</f>
        <v>4989.22512491</v>
      </c>
      <c r="E123" s="36">
        <f>SUMIFS(СВЦЭМ!$C$39:$C$782,СВЦЭМ!$A$39:$A$782,$A123,СВЦЭМ!$B$39:$B$782,E$119)+'СЕТ СН'!$I$12+СВЦЭМ!$D$10+'СЕТ СН'!$I$5-'СЕТ СН'!$I$20</f>
        <v>5003.2375501799997</v>
      </c>
      <c r="F123" s="36">
        <f>SUMIFS(СВЦЭМ!$C$39:$C$782,СВЦЭМ!$A$39:$A$782,$A123,СВЦЭМ!$B$39:$B$782,F$119)+'СЕТ СН'!$I$12+СВЦЭМ!$D$10+'СЕТ СН'!$I$5-'СЕТ СН'!$I$20</f>
        <v>5026.9193007100002</v>
      </c>
      <c r="G123" s="36">
        <f>SUMIFS(СВЦЭМ!$C$39:$C$782,СВЦЭМ!$A$39:$A$782,$A123,СВЦЭМ!$B$39:$B$782,G$119)+'СЕТ СН'!$I$12+СВЦЭМ!$D$10+'СЕТ СН'!$I$5-'СЕТ СН'!$I$20</f>
        <v>5020.2269629799994</v>
      </c>
      <c r="H123" s="36">
        <f>SUMIFS(СВЦЭМ!$C$39:$C$782,СВЦЭМ!$A$39:$A$782,$A123,СВЦЭМ!$B$39:$B$782,H$119)+'СЕТ СН'!$I$12+СВЦЭМ!$D$10+'СЕТ СН'!$I$5-'СЕТ СН'!$I$20</f>
        <v>4999.6861389899996</v>
      </c>
      <c r="I123" s="36">
        <f>SUMIFS(СВЦЭМ!$C$39:$C$782,СВЦЭМ!$A$39:$A$782,$A123,СВЦЭМ!$B$39:$B$782,I$119)+'СЕТ СН'!$I$12+СВЦЭМ!$D$10+'СЕТ СН'!$I$5-'СЕТ СН'!$I$20</f>
        <v>4952.2882921499995</v>
      </c>
      <c r="J123" s="36">
        <f>SUMIFS(СВЦЭМ!$C$39:$C$782,СВЦЭМ!$A$39:$A$782,$A123,СВЦЭМ!$B$39:$B$782,J$119)+'СЕТ СН'!$I$12+СВЦЭМ!$D$10+'СЕТ СН'!$I$5-'СЕТ СН'!$I$20</f>
        <v>4878.33684094</v>
      </c>
      <c r="K123" s="36">
        <f>SUMIFS(СВЦЭМ!$C$39:$C$782,СВЦЭМ!$A$39:$A$782,$A123,СВЦЭМ!$B$39:$B$782,K$119)+'СЕТ СН'!$I$12+СВЦЭМ!$D$10+'СЕТ СН'!$I$5-'СЕТ СН'!$I$20</f>
        <v>4760.1574687499997</v>
      </c>
      <c r="L123" s="36">
        <f>SUMIFS(СВЦЭМ!$C$39:$C$782,СВЦЭМ!$A$39:$A$782,$A123,СВЦЭМ!$B$39:$B$782,L$119)+'СЕТ СН'!$I$12+СВЦЭМ!$D$10+'СЕТ СН'!$I$5-'СЕТ СН'!$I$20</f>
        <v>4676.90108203</v>
      </c>
      <c r="M123" s="36">
        <f>SUMIFS(СВЦЭМ!$C$39:$C$782,СВЦЭМ!$A$39:$A$782,$A123,СВЦЭМ!$B$39:$B$782,M$119)+'СЕТ СН'!$I$12+СВЦЭМ!$D$10+'СЕТ СН'!$I$5-'СЕТ СН'!$I$20</f>
        <v>4647.2968041699996</v>
      </c>
      <c r="N123" s="36">
        <f>SUMIFS(СВЦЭМ!$C$39:$C$782,СВЦЭМ!$A$39:$A$782,$A123,СВЦЭМ!$B$39:$B$782,N$119)+'СЕТ СН'!$I$12+СВЦЭМ!$D$10+'СЕТ СН'!$I$5-'СЕТ СН'!$I$20</f>
        <v>4643.8374778999996</v>
      </c>
      <c r="O123" s="36">
        <f>SUMIFS(СВЦЭМ!$C$39:$C$782,СВЦЭМ!$A$39:$A$782,$A123,СВЦЭМ!$B$39:$B$782,O$119)+'СЕТ СН'!$I$12+СВЦЭМ!$D$10+'СЕТ СН'!$I$5-'СЕТ СН'!$I$20</f>
        <v>4660.15966536</v>
      </c>
      <c r="P123" s="36">
        <f>SUMIFS(СВЦЭМ!$C$39:$C$782,СВЦЭМ!$A$39:$A$782,$A123,СВЦЭМ!$B$39:$B$782,P$119)+'СЕТ СН'!$I$12+СВЦЭМ!$D$10+'СЕТ СН'!$I$5-'СЕТ СН'!$I$20</f>
        <v>4678.4460057599999</v>
      </c>
      <c r="Q123" s="36">
        <f>SUMIFS(СВЦЭМ!$C$39:$C$782,СВЦЭМ!$A$39:$A$782,$A123,СВЦЭМ!$B$39:$B$782,Q$119)+'СЕТ СН'!$I$12+СВЦЭМ!$D$10+'СЕТ СН'!$I$5-'СЕТ СН'!$I$20</f>
        <v>4681.13799475</v>
      </c>
      <c r="R123" s="36">
        <f>SUMIFS(СВЦЭМ!$C$39:$C$782,СВЦЭМ!$A$39:$A$782,$A123,СВЦЭМ!$B$39:$B$782,R$119)+'СЕТ СН'!$I$12+СВЦЭМ!$D$10+'СЕТ СН'!$I$5-'СЕТ СН'!$I$20</f>
        <v>4726.4256963899998</v>
      </c>
      <c r="S123" s="36">
        <f>SUMIFS(СВЦЭМ!$C$39:$C$782,СВЦЭМ!$A$39:$A$782,$A123,СВЦЭМ!$B$39:$B$782,S$119)+'СЕТ СН'!$I$12+СВЦЭМ!$D$10+'СЕТ СН'!$I$5-'СЕТ СН'!$I$20</f>
        <v>4706.8493296899996</v>
      </c>
      <c r="T123" s="36">
        <f>SUMIFS(СВЦЭМ!$C$39:$C$782,СВЦЭМ!$A$39:$A$782,$A123,СВЦЭМ!$B$39:$B$782,T$119)+'СЕТ СН'!$I$12+СВЦЭМ!$D$10+'СЕТ СН'!$I$5-'СЕТ СН'!$I$20</f>
        <v>4687.0361268399993</v>
      </c>
      <c r="U123" s="36">
        <f>SUMIFS(СВЦЭМ!$C$39:$C$782,СВЦЭМ!$A$39:$A$782,$A123,СВЦЭМ!$B$39:$B$782,U$119)+'СЕТ СН'!$I$12+СВЦЭМ!$D$10+'СЕТ СН'!$I$5-'СЕТ СН'!$I$20</f>
        <v>4703.3918936600003</v>
      </c>
      <c r="V123" s="36">
        <f>SUMIFS(СВЦЭМ!$C$39:$C$782,СВЦЭМ!$A$39:$A$782,$A123,СВЦЭМ!$B$39:$B$782,V$119)+'СЕТ СН'!$I$12+СВЦЭМ!$D$10+'СЕТ СН'!$I$5-'СЕТ СН'!$I$20</f>
        <v>4716.7182410699997</v>
      </c>
      <c r="W123" s="36">
        <f>SUMIFS(СВЦЭМ!$C$39:$C$782,СВЦЭМ!$A$39:$A$782,$A123,СВЦЭМ!$B$39:$B$782,W$119)+'СЕТ СН'!$I$12+СВЦЭМ!$D$10+'СЕТ СН'!$I$5-'СЕТ СН'!$I$20</f>
        <v>4670.7284144999994</v>
      </c>
      <c r="X123" s="36">
        <f>SUMIFS(СВЦЭМ!$C$39:$C$782,СВЦЭМ!$A$39:$A$782,$A123,СВЦЭМ!$B$39:$B$782,X$119)+'СЕТ СН'!$I$12+СВЦЭМ!$D$10+'СЕТ СН'!$I$5-'СЕТ СН'!$I$20</f>
        <v>4725.7402723199993</v>
      </c>
      <c r="Y123" s="36">
        <f>SUMIFS(СВЦЭМ!$C$39:$C$782,СВЦЭМ!$A$39:$A$782,$A123,СВЦЭМ!$B$39:$B$782,Y$119)+'СЕТ СН'!$I$12+СВЦЭМ!$D$10+'СЕТ СН'!$I$5-'СЕТ СН'!$I$20</f>
        <v>4844.3906424899997</v>
      </c>
    </row>
    <row r="124" spans="1:27" ht="15.75" x14ac:dyDescent="0.2">
      <c r="A124" s="35">
        <f t="shared" si="3"/>
        <v>45509</v>
      </c>
      <c r="B124" s="36">
        <f>SUMIFS(СВЦЭМ!$C$39:$C$782,СВЦЭМ!$A$39:$A$782,$A124,СВЦЭМ!$B$39:$B$782,B$119)+'СЕТ СН'!$I$12+СВЦЭМ!$D$10+'СЕТ СН'!$I$5-'СЕТ СН'!$I$20</f>
        <v>4908.5389322800002</v>
      </c>
      <c r="C124" s="36">
        <f>SUMIFS(СВЦЭМ!$C$39:$C$782,СВЦЭМ!$A$39:$A$782,$A124,СВЦЭМ!$B$39:$B$782,C$119)+'СЕТ СН'!$I$12+СВЦЭМ!$D$10+'СЕТ СН'!$I$5-'СЕТ СН'!$I$20</f>
        <v>5018.3113071499993</v>
      </c>
      <c r="D124" s="36">
        <f>SUMIFS(СВЦЭМ!$C$39:$C$782,СВЦЭМ!$A$39:$A$782,$A124,СВЦЭМ!$B$39:$B$782,D$119)+'СЕТ СН'!$I$12+СВЦЭМ!$D$10+'СЕТ СН'!$I$5-'СЕТ СН'!$I$20</f>
        <v>5090.2069000299998</v>
      </c>
      <c r="E124" s="36">
        <f>SUMIFS(СВЦЭМ!$C$39:$C$782,СВЦЭМ!$A$39:$A$782,$A124,СВЦЭМ!$B$39:$B$782,E$119)+'СЕТ СН'!$I$12+СВЦЭМ!$D$10+'СЕТ СН'!$I$5-'СЕТ СН'!$I$20</f>
        <v>5111.9514872099999</v>
      </c>
      <c r="F124" s="36">
        <f>SUMIFS(СВЦЭМ!$C$39:$C$782,СВЦЭМ!$A$39:$A$782,$A124,СВЦЭМ!$B$39:$B$782,F$119)+'СЕТ СН'!$I$12+СВЦЭМ!$D$10+'СЕТ СН'!$I$5-'СЕТ СН'!$I$20</f>
        <v>5123.9829100900006</v>
      </c>
      <c r="G124" s="36">
        <f>SUMIFS(СВЦЭМ!$C$39:$C$782,СВЦЭМ!$A$39:$A$782,$A124,СВЦЭМ!$B$39:$B$782,G$119)+'СЕТ СН'!$I$12+СВЦЭМ!$D$10+'СЕТ СН'!$I$5-'СЕТ СН'!$I$20</f>
        <v>5116.3000305900005</v>
      </c>
      <c r="H124" s="36">
        <f>SUMIFS(СВЦЭМ!$C$39:$C$782,СВЦЭМ!$A$39:$A$782,$A124,СВЦЭМ!$B$39:$B$782,H$119)+'СЕТ СН'!$I$12+СВЦЭМ!$D$10+'СЕТ СН'!$I$5-'СЕТ СН'!$I$20</f>
        <v>5066.06464744</v>
      </c>
      <c r="I124" s="36">
        <f>SUMIFS(СВЦЭМ!$C$39:$C$782,СВЦЭМ!$A$39:$A$782,$A124,СВЦЭМ!$B$39:$B$782,I$119)+'СЕТ СН'!$I$12+СВЦЭМ!$D$10+'СЕТ СН'!$I$5-'СЕТ СН'!$I$20</f>
        <v>4991.5851082399995</v>
      </c>
      <c r="J124" s="36">
        <f>SUMIFS(СВЦЭМ!$C$39:$C$782,СВЦЭМ!$A$39:$A$782,$A124,СВЦЭМ!$B$39:$B$782,J$119)+'СЕТ СН'!$I$12+СВЦЭМ!$D$10+'СЕТ СН'!$I$5-'СЕТ СН'!$I$20</f>
        <v>4865.9786437499997</v>
      </c>
      <c r="K124" s="36">
        <f>SUMIFS(СВЦЭМ!$C$39:$C$782,СВЦЭМ!$A$39:$A$782,$A124,СВЦЭМ!$B$39:$B$782,K$119)+'СЕТ СН'!$I$12+СВЦЭМ!$D$10+'СЕТ СН'!$I$5-'СЕТ СН'!$I$20</f>
        <v>4790.4554909399994</v>
      </c>
      <c r="L124" s="36">
        <f>SUMIFS(СВЦЭМ!$C$39:$C$782,СВЦЭМ!$A$39:$A$782,$A124,СВЦЭМ!$B$39:$B$782,L$119)+'СЕТ СН'!$I$12+СВЦЭМ!$D$10+'СЕТ СН'!$I$5-'СЕТ СН'!$I$20</f>
        <v>4742.9850671099994</v>
      </c>
      <c r="M124" s="36">
        <f>SUMIFS(СВЦЭМ!$C$39:$C$782,СВЦЭМ!$A$39:$A$782,$A124,СВЦЭМ!$B$39:$B$782,M$119)+'СЕТ СН'!$I$12+СВЦЭМ!$D$10+'СЕТ СН'!$I$5-'СЕТ СН'!$I$20</f>
        <v>4703.4226843699998</v>
      </c>
      <c r="N124" s="36">
        <f>SUMIFS(СВЦЭМ!$C$39:$C$782,СВЦЭМ!$A$39:$A$782,$A124,СВЦЭМ!$B$39:$B$782,N$119)+'СЕТ СН'!$I$12+СВЦЭМ!$D$10+'СЕТ СН'!$I$5-'СЕТ СН'!$I$20</f>
        <v>4710.02931076</v>
      </c>
      <c r="O124" s="36">
        <f>SUMIFS(СВЦЭМ!$C$39:$C$782,СВЦЭМ!$A$39:$A$782,$A124,СВЦЭМ!$B$39:$B$782,O$119)+'СЕТ СН'!$I$12+СВЦЭМ!$D$10+'СЕТ СН'!$I$5-'СЕТ СН'!$I$20</f>
        <v>4715.8406020599996</v>
      </c>
      <c r="P124" s="36">
        <f>SUMIFS(СВЦЭМ!$C$39:$C$782,СВЦЭМ!$A$39:$A$782,$A124,СВЦЭМ!$B$39:$B$782,P$119)+'СЕТ СН'!$I$12+СВЦЭМ!$D$10+'СЕТ СН'!$I$5-'СЕТ СН'!$I$20</f>
        <v>4699.1035814500001</v>
      </c>
      <c r="Q124" s="36">
        <f>SUMIFS(СВЦЭМ!$C$39:$C$782,СВЦЭМ!$A$39:$A$782,$A124,СВЦЭМ!$B$39:$B$782,Q$119)+'СЕТ СН'!$I$12+СВЦЭМ!$D$10+'СЕТ СН'!$I$5-'СЕТ СН'!$I$20</f>
        <v>4721.8296040299992</v>
      </c>
      <c r="R124" s="36">
        <f>SUMIFS(СВЦЭМ!$C$39:$C$782,СВЦЭМ!$A$39:$A$782,$A124,СВЦЭМ!$B$39:$B$782,R$119)+'СЕТ СН'!$I$12+СВЦЭМ!$D$10+'СЕТ СН'!$I$5-'СЕТ СН'!$I$20</f>
        <v>4724.0261797599996</v>
      </c>
      <c r="S124" s="36">
        <f>SUMIFS(СВЦЭМ!$C$39:$C$782,СВЦЭМ!$A$39:$A$782,$A124,СВЦЭМ!$B$39:$B$782,S$119)+'СЕТ СН'!$I$12+СВЦЭМ!$D$10+'СЕТ СН'!$I$5-'СЕТ СН'!$I$20</f>
        <v>4725.0522265199997</v>
      </c>
      <c r="T124" s="36">
        <f>SUMIFS(СВЦЭМ!$C$39:$C$782,СВЦЭМ!$A$39:$A$782,$A124,СВЦЭМ!$B$39:$B$782,T$119)+'СЕТ СН'!$I$12+СВЦЭМ!$D$10+'СЕТ СН'!$I$5-'СЕТ СН'!$I$20</f>
        <v>4714.2921513599995</v>
      </c>
      <c r="U124" s="36">
        <f>SUMIFS(СВЦЭМ!$C$39:$C$782,СВЦЭМ!$A$39:$A$782,$A124,СВЦЭМ!$B$39:$B$782,U$119)+'СЕТ СН'!$I$12+СВЦЭМ!$D$10+'СЕТ СН'!$I$5-'СЕТ СН'!$I$20</f>
        <v>4716.7463210299993</v>
      </c>
      <c r="V124" s="36">
        <f>SUMIFS(СВЦЭМ!$C$39:$C$782,СВЦЭМ!$A$39:$A$782,$A124,СВЦЭМ!$B$39:$B$782,V$119)+'СЕТ СН'!$I$12+СВЦЭМ!$D$10+'СЕТ СН'!$I$5-'СЕТ СН'!$I$20</f>
        <v>4726.4977358599999</v>
      </c>
      <c r="W124" s="36">
        <f>SUMIFS(СВЦЭМ!$C$39:$C$782,СВЦЭМ!$A$39:$A$782,$A124,СВЦЭМ!$B$39:$B$782,W$119)+'СЕТ СН'!$I$12+СВЦЭМ!$D$10+'СЕТ СН'!$I$5-'СЕТ СН'!$I$20</f>
        <v>4698.9109859399996</v>
      </c>
      <c r="X124" s="36">
        <f>SUMIFS(СВЦЭМ!$C$39:$C$782,СВЦЭМ!$A$39:$A$782,$A124,СВЦЭМ!$B$39:$B$782,X$119)+'СЕТ СН'!$I$12+СВЦЭМ!$D$10+'СЕТ СН'!$I$5-'СЕТ СН'!$I$20</f>
        <v>4745.9412054300001</v>
      </c>
      <c r="Y124" s="36">
        <f>SUMIFS(СВЦЭМ!$C$39:$C$782,СВЦЭМ!$A$39:$A$782,$A124,СВЦЭМ!$B$39:$B$782,Y$119)+'СЕТ СН'!$I$12+СВЦЭМ!$D$10+'СЕТ СН'!$I$5-'СЕТ СН'!$I$20</f>
        <v>4846.5281004400003</v>
      </c>
    </row>
    <row r="125" spans="1:27" ht="15.75" x14ac:dyDescent="0.2">
      <c r="A125" s="35">
        <f t="shared" si="3"/>
        <v>45510</v>
      </c>
      <c r="B125" s="36">
        <f>SUMIFS(СВЦЭМ!$C$39:$C$782,СВЦЭМ!$A$39:$A$782,$A125,СВЦЭМ!$B$39:$B$782,B$119)+'СЕТ СН'!$I$12+СВЦЭМ!$D$10+'СЕТ СН'!$I$5-'СЕТ СН'!$I$20</f>
        <v>4942.0999837500003</v>
      </c>
      <c r="C125" s="36">
        <f>SUMIFS(СВЦЭМ!$C$39:$C$782,СВЦЭМ!$A$39:$A$782,$A125,СВЦЭМ!$B$39:$B$782,C$119)+'СЕТ СН'!$I$12+СВЦЭМ!$D$10+'СЕТ СН'!$I$5-'СЕТ СН'!$I$20</f>
        <v>5026.1400629500004</v>
      </c>
      <c r="D125" s="36">
        <f>SUMIFS(СВЦЭМ!$C$39:$C$782,СВЦЭМ!$A$39:$A$782,$A125,СВЦЭМ!$B$39:$B$782,D$119)+'СЕТ СН'!$I$12+СВЦЭМ!$D$10+'СЕТ СН'!$I$5-'СЕТ СН'!$I$20</f>
        <v>5068.0812165899997</v>
      </c>
      <c r="E125" s="36">
        <f>SUMIFS(СВЦЭМ!$C$39:$C$782,СВЦЭМ!$A$39:$A$782,$A125,СВЦЭМ!$B$39:$B$782,E$119)+'СЕТ СН'!$I$12+СВЦЭМ!$D$10+'СЕТ СН'!$I$5-'СЕТ СН'!$I$20</f>
        <v>5100.4963242100002</v>
      </c>
      <c r="F125" s="36">
        <f>SUMIFS(СВЦЭМ!$C$39:$C$782,СВЦЭМ!$A$39:$A$782,$A125,СВЦЭМ!$B$39:$B$782,F$119)+'СЕТ СН'!$I$12+СВЦЭМ!$D$10+'СЕТ СН'!$I$5-'СЕТ СН'!$I$20</f>
        <v>5091.9826329799998</v>
      </c>
      <c r="G125" s="36">
        <f>SUMIFS(СВЦЭМ!$C$39:$C$782,СВЦЭМ!$A$39:$A$782,$A125,СВЦЭМ!$B$39:$B$782,G$119)+'СЕТ СН'!$I$12+СВЦЭМ!$D$10+'СЕТ СН'!$I$5-'СЕТ СН'!$I$20</f>
        <v>5063.3543049399996</v>
      </c>
      <c r="H125" s="36">
        <f>SUMIFS(СВЦЭМ!$C$39:$C$782,СВЦЭМ!$A$39:$A$782,$A125,СВЦЭМ!$B$39:$B$782,H$119)+'СЕТ СН'!$I$12+СВЦЭМ!$D$10+'СЕТ СН'!$I$5-'СЕТ СН'!$I$20</f>
        <v>5009.8463608900001</v>
      </c>
      <c r="I125" s="36">
        <f>SUMIFS(СВЦЭМ!$C$39:$C$782,СВЦЭМ!$A$39:$A$782,$A125,СВЦЭМ!$B$39:$B$782,I$119)+'СЕТ СН'!$I$12+СВЦЭМ!$D$10+'СЕТ СН'!$I$5-'СЕТ СН'!$I$20</f>
        <v>4920.6601202900001</v>
      </c>
      <c r="J125" s="36">
        <f>SUMIFS(СВЦЭМ!$C$39:$C$782,СВЦЭМ!$A$39:$A$782,$A125,СВЦЭМ!$B$39:$B$782,J$119)+'СЕТ СН'!$I$12+СВЦЭМ!$D$10+'СЕТ СН'!$I$5-'СЕТ СН'!$I$20</f>
        <v>4817.5400776899996</v>
      </c>
      <c r="K125" s="36">
        <f>SUMIFS(СВЦЭМ!$C$39:$C$782,СВЦЭМ!$A$39:$A$782,$A125,СВЦЭМ!$B$39:$B$782,K$119)+'СЕТ СН'!$I$12+СВЦЭМ!$D$10+'СЕТ СН'!$I$5-'СЕТ СН'!$I$20</f>
        <v>4741.6007443099998</v>
      </c>
      <c r="L125" s="36">
        <f>SUMIFS(СВЦЭМ!$C$39:$C$782,СВЦЭМ!$A$39:$A$782,$A125,СВЦЭМ!$B$39:$B$782,L$119)+'СЕТ СН'!$I$12+СВЦЭМ!$D$10+'СЕТ СН'!$I$5-'СЕТ СН'!$I$20</f>
        <v>4704.2819067199998</v>
      </c>
      <c r="M125" s="36">
        <f>SUMIFS(СВЦЭМ!$C$39:$C$782,СВЦЭМ!$A$39:$A$782,$A125,СВЦЭМ!$B$39:$B$782,M$119)+'СЕТ СН'!$I$12+СВЦЭМ!$D$10+'СЕТ СН'!$I$5-'СЕТ СН'!$I$20</f>
        <v>4705.98036873</v>
      </c>
      <c r="N125" s="36">
        <f>SUMIFS(СВЦЭМ!$C$39:$C$782,СВЦЭМ!$A$39:$A$782,$A125,СВЦЭМ!$B$39:$B$782,N$119)+'СЕТ СН'!$I$12+СВЦЭМ!$D$10+'СЕТ СН'!$I$5-'СЕТ СН'!$I$20</f>
        <v>4690.3997534299997</v>
      </c>
      <c r="O125" s="36">
        <f>SUMIFS(СВЦЭМ!$C$39:$C$782,СВЦЭМ!$A$39:$A$782,$A125,СВЦЭМ!$B$39:$B$782,O$119)+'СЕТ СН'!$I$12+СВЦЭМ!$D$10+'СЕТ СН'!$I$5-'СЕТ СН'!$I$20</f>
        <v>4683.3249979100001</v>
      </c>
      <c r="P125" s="36">
        <f>SUMIFS(СВЦЭМ!$C$39:$C$782,СВЦЭМ!$A$39:$A$782,$A125,СВЦЭМ!$B$39:$B$782,P$119)+'СЕТ СН'!$I$12+СВЦЭМ!$D$10+'СЕТ СН'!$I$5-'СЕТ СН'!$I$20</f>
        <v>4681.3322662499995</v>
      </c>
      <c r="Q125" s="36">
        <f>SUMIFS(СВЦЭМ!$C$39:$C$782,СВЦЭМ!$A$39:$A$782,$A125,СВЦЭМ!$B$39:$B$782,Q$119)+'СЕТ СН'!$I$12+СВЦЭМ!$D$10+'СЕТ СН'!$I$5-'СЕТ СН'!$I$20</f>
        <v>4650.8364506999997</v>
      </c>
      <c r="R125" s="36">
        <f>SUMIFS(СВЦЭМ!$C$39:$C$782,СВЦЭМ!$A$39:$A$782,$A125,СВЦЭМ!$B$39:$B$782,R$119)+'СЕТ СН'!$I$12+СВЦЭМ!$D$10+'СЕТ СН'!$I$5-'СЕТ СН'!$I$20</f>
        <v>4664.5852607899997</v>
      </c>
      <c r="S125" s="36">
        <f>SUMIFS(СВЦЭМ!$C$39:$C$782,СВЦЭМ!$A$39:$A$782,$A125,СВЦЭМ!$B$39:$B$782,S$119)+'СЕТ СН'!$I$12+СВЦЭМ!$D$10+'СЕТ СН'!$I$5-'СЕТ СН'!$I$20</f>
        <v>4672.3258726000004</v>
      </c>
      <c r="T125" s="36">
        <f>SUMIFS(СВЦЭМ!$C$39:$C$782,СВЦЭМ!$A$39:$A$782,$A125,СВЦЭМ!$B$39:$B$782,T$119)+'СЕТ СН'!$I$12+СВЦЭМ!$D$10+'СЕТ СН'!$I$5-'СЕТ СН'!$I$20</f>
        <v>4654.3640938199997</v>
      </c>
      <c r="U125" s="36">
        <f>SUMIFS(СВЦЭМ!$C$39:$C$782,СВЦЭМ!$A$39:$A$782,$A125,СВЦЭМ!$B$39:$B$782,U$119)+'СЕТ СН'!$I$12+СВЦЭМ!$D$10+'СЕТ СН'!$I$5-'СЕТ СН'!$I$20</f>
        <v>4663.4218914599996</v>
      </c>
      <c r="V125" s="36">
        <f>SUMIFS(СВЦЭМ!$C$39:$C$782,СВЦЭМ!$A$39:$A$782,$A125,СВЦЭМ!$B$39:$B$782,V$119)+'СЕТ СН'!$I$12+СВЦЭМ!$D$10+'СЕТ СН'!$I$5-'СЕТ СН'!$I$20</f>
        <v>4676.3542082499998</v>
      </c>
      <c r="W125" s="36">
        <f>SUMIFS(СВЦЭМ!$C$39:$C$782,СВЦЭМ!$A$39:$A$782,$A125,СВЦЭМ!$B$39:$B$782,W$119)+'СЕТ СН'!$I$12+СВЦЭМ!$D$10+'СЕТ СН'!$I$5-'СЕТ СН'!$I$20</f>
        <v>4675.0623095000001</v>
      </c>
      <c r="X125" s="36">
        <f>SUMIFS(СВЦЭМ!$C$39:$C$782,СВЦЭМ!$A$39:$A$782,$A125,СВЦЭМ!$B$39:$B$782,X$119)+'СЕТ СН'!$I$12+СВЦЭМ!$D$10+'СЕТ СН'!$I$5-'СЕТ СН'!$I$20</f>
        <v>4734.00632976</v>
      </c>
      <c r="Y125" s="36">
        <f>SUMIFS(СВЦЭМ!$C$39:$C$782,СВЦЭМ!$A$39:$A$782,$A125,СВЦЭМ!$B$39:$B$782,Y$119)+'СЕТ СН'!$I$12+СВЦЭМ!$D$10+'СЕТ СН'!$I$5-'СЕТ СН'!$I$20</f>
        <v>4800.4846003900002</v>
      </c>
    </row>
    <row r="126" spans="1:27" ht="15.75" x14ac:dyDescent="0.2">
      <c r="A126" s="35">
        <f t="shared" si="3"/>
        <v>45511</v>
      </c>
      <c r="B126" s="36">
        <f>SUMIFS(СВЦЭМ!$C$39:$C$782,СВЦЭМ!$A$39:$A$782,$A126,СВЦЭМ!$B$39:$B$782,B$119)+'СЕТ СН'!$I$12+СВЦЭМ!$D$10+'СЕТ СН'!$I$5-'СЕТ СН'!$I$20</f>
        <v>4876.68383997</v>
      </c>
      <c r="C126" s="36">
        <f>SUMIFS(СВЦЭМ!$C$39:$C$782,СВЦЭМ!$A$39:$A$782,$A126,СВЦЭМ!$B$39:$B$782,C$119)+'СЕТ СН'!$I$12+СВЦЭМ!$D$10+'СЕТ СН'!$I$5-'СЕТ СН'!$I$20</f>
        <v>4971.4800101499995</v>
      </c>
      <c r="D126" s="36">
        <f>SUMIFS(СВЦЭМ!$C$39:$C$782,СВЦЭМ!$A$39:$A$782,$A126,СВЦЭМ!$B$39:$B$782,D$119)+'СЕТ СН'!$I$12+СВЦЭМ!$D$10+'СЕТ СН'!$I$5-'СЕТ СН'!$I$20</f>
        <v>5035.4271843199995</v>
      </c>
      <c r="E126" s="36">
        <f>SUMIFS(СВЦЭМ!$C$39:$C$782,СВЦЭМ!$A$39:$A$782,$A126,СВЦЭМ!$B$39:$B$782,E$119)+'СЕТ СН'!$I$12+СВЦЭМ!$D$10+'СЕТ СН'!$I$5-'СЕТ СН'!$I$20</f>
        <v>5062.2895009599997</v>
      </c>
      <c r="F126" s="36">
        <f>SUMIFS(СВЦЭМ!$C$39:$C$782,СВЦЭМ!$A$39:$A$782,$A126,СВЦЭМ!$B$39:$B$782,F$119)+'СЕТ СН'!$I$12+СВЦЭМ!$D$10+'СЕТ СН'!$I$5-'СЕТ СН'!$I$20</f>
        <v>5089.8712779400003</v>
      </c>
      <c r="G126" s="36">
        <f>SUMIFS(СВЦЭМ!$C$39:$C$782,СВЦЭМ!$A$39:$A$782,$A126,СВЦЭМ!$B$39:$B$782,G$119)+'СЕТ СН'!$I$12+СВЦЭМ!$D$10+'СЕТ СН'!$I$5-'СЕТ СН'!$I$20</f>
        <v>5059.5601384599995</v>
      </c>
      <c r="H126" s="36">
        <f>SUMIFS(СВЦЭМ!$C$39:$C$782,СВЦЭМ!$A$39:$A$782,$A126,СВЦЭМ!$B$39:$B$782,H$119)+'СЕТ СН'!$I$12+СВЦЭМ!$D$10+'СЕТ СН'!$I$5-'СЕТ СН'!$I$20</f>
        <v>5020.7671227800001</v>
      </c>
      <c r="I126" s="36">
        <f>SUMIFS(СВЦЭМ!$C$39:$C$782,СВЦЭМ!$A$39:$A$782,$A126,СВЦЭМ!$B$39:$B$782,I$119)+'СЕТ СН'!$I$12+СВЦЭМ!$D$10+'СЕТ СН'!$I$5-'СЕТ СН'!$I$20</f>
        <v>4928.6256854599997</v>
      </c>
      <c r="J126" s="36">
        <f>SUMIFS(СВЦЭМ!$C$39:$C$782,СВЦЭМ!$A$39:$A$782,$A126,СВЦЭМ!$B$39:$B$782,J$119)+'СЕТ СН'!$I$12+СВЦЭМ!$D$10+'СЕТ СН'!$I$5-'СЕТ СН'!$I$20</f>
        <v>4830.30439578</v>
      </c>
      <c r="K126" s="36">
        <f>SUMIFS(СВЦЭМ!$C$39:$C$782,СВЦЭМ!$A$39:$A$782,$A126,СВЦЭМ!$B$39:$B$782,K$119)+'СЕТ СН'!$I$12+СВЦЭМ!$D$10+'СЕТ СН'!$I$5-'СЕТ СН'!$I$20</f>
        <v>4750.0754447999998</v>
      </c>
      <c r="L126" s="36">
        <f>SUMIFS(СВЦЭМ!$C$39:$C$782,СВЦЭМ!$A$39:$A$782,$A126,СВЦЭМ!$B$39:$B$782,L$119)+'СЕТ СН'!$I$12+СВЦЭМ!$D$10+'СЕТ СН'!$I$5-'СЕТ СН'!$I$20</f>
        <v>4723.8266274600001</v>
      </c>
      <c r="M126" s="36">
        <f>SUMIFS(СВЦЭМ!$C$39:$C$782,СВЦЭМ!$A$39:$A$782,$A126,СВЦЭМ!$B$39:$B$782,M$119)+'СЕТ СН'!$I$12+СВЦЭМ!$D$10+'СЕТ СН'!$I$5-'СЕТ СН'!$I$20</f>
        <v>4706.0744242299997</v>
      </c>
      <c r="N126" s="36">
        <f>SUMIFS(СВЦЭМ!$C$39:$C$782,СВЦЭМ!$A$39:$A$782,$A126,СВЦЭМ!$B$39:$B$782,N$119)+'СЕТ СН'!$I$12+СВЦЭМ!$D$10+'СЕТ СН'!$I$5-'СЕТ СН'!$I$20</f>
        <v>4684.5887119599993</v>
      </c>
      <c r="O126" s="36">
        <f>SUMIFS(СВЦЭМ!$C$39:$C$782,СВЦЭМ!$A$39:$A$782,$A126,СВЦЭМ!$B$39:$B$782,O$119)+'СЕТ СН'!$I$12+СВЦЭМ!$D$10+'СЕТ СН'!$I$5-'СЕТ СН'!$I$20</f>
        <v>4686.2010025299996</v>
      </c>
      <c r="P126" s="36">
        <f>SUMIFS(СВЦЭМ!$C$39:$C$782,СВЦЭМ!$A$39:$A$782,$A126,СВЦЭМ!$B$39:$B$782,P$119)+'СЕТ СН'!$I$12+СВЦЭМ!$D$10+'СЕТ СН'!$I$5-'СЕТ СН'!$I$20</f>
        <v>4693.4579522900003</v>
      </c>
      <c r="Q126" s="36">
        <f>SUMIFS(СВЦЭМ!$C$39:$C$782,СВЦЭМ!$A$39:$A$782,$A126,СВЦЭМ!$B$39:$B$782,Q$119)+'СЕТ СН'!$I$12+СВЦЭМ!$D$10+'СЕТ СН'!$I$5-'СЕТ СН'!$I$20</f>
        <v>4704.1485118499995</v>
      </c>
      <c r="R126" s="36">
        <f>SUMIFS(СВЦЭМ!$C$39:$C$782,СВЦЭМ!$A$39:$A$782,$A126,СВЦЭМ!$B$39:$B$782,R$119)+'СЕТ СН'!$I$12+СВЦЭМ!$D$10+'СЕТ СН'!$I$5-'СЕТ СН'!$I$20</f>
        <v>4712.202475</v>
      </c>
      <c r="S126" s="36">
        <f>SUMIFS(СВЦЭМ!$C$39:$C$782,СВЦЭМ!$A$39:$A$782,$A126,СВЦЭМ!$B$39:$B$782,S$119)+'СЕТ СН'!$I$12+СВЦЭМ!$D$10+'СЕТ СН'!$I$5-'СЕТ СН'!$I$20</f>
        <v>4708.5955909699996</v>
      </c>
      <c r="T126" s="36">
        <f>SUMIFS(СВЦЭМ!$C$39:$C$782,СВЦЭМ!$A$39:$A$782,$A126,СВЦЭМ!$B$39:$B$782,T$119)+'СЕТ СН'!$I$12+СВЦЭМ!$D$10+'СЕТ СН'!$I$5-'СЕТ СН'!$I$20</f>
        <v>4697.2515618699999</v>
      </c>
      <c r="U126" s="36">
        <f>SUMIFS(СВЦЭМ!$C$39:$C$782,СВЦЭМ!$A$39:$A$782,$A126,СВЦЭМ!$B$39:$B$782,U$119)+'СЕТ СН'!$I$12+СВЦЭМ!$D$10+'СЕТ СН'!$I$5-'СЕТ СН'!$I$20</f>
        <v>4711.3295268900001</v>
      </c>
      <c r="V126" s="36">
        <f>SUMIFS(СВЦЭМ!$C$39:$C$782,СВЦЭМ!$A$39:$A$782,$A126,СВЦЭМ!$B$39:$B$782,V$119)+'СЕТ СН'!$I$12+СВЦЭМ!$D$10+'СЕТ СН'!$I$5-'СЕТ СН'!$I$20</f>
        <v>4724.2577987200002</v>
      </c>
      <c r="W126" s="36">
        <f>SUMIFS(СВЦЭМ!$C$39:$C$782,СВЦЭМ!$A$39:$A$782,$A126,СВЦЭМ!$B$39:$B$782,W$119)+'СЕТ СН'!$I$12+СВЦЭМ!$D$10+'СЕТ СН'!$I$5-'СЕТ СН'!$I$20</f>
        <v>4709.7822635399998</v>
      </c>
      <c r="X126" s="36">
        <f>SUMIFS(СВЦЭМ!$C$39:$C$782,СВЦЭМ!$A$39:$A$782,$A126,СВЦЭМ!$B$39:$B$782,X$119)+'СЕТ СН'!$I$12+СВЦЭМ!$D$10+'СЕТ СН'!$I$5-'СЕТ СН'!$I$20</f>
        <v>4754.6173693199999</v>
      </c>
      <c r="Y126" s="36">
        <f>SUMIFS(СВЦЭМ!$C$39:$C$782,СВЦЭМ!$A$39:$A$782,$A126,СВЦЭМ!$B$39:$B$782,Y$119)+'СЕТ СН'!$I$12+СВЦЭМ!$D$10+'СЕТ СН'!$I$5-'СЕТ СН'!$I$20</f>
        <v>4795.1035290299997</v>
      </c>
    </row>
    <row r="127" spans="1:27" ht="15.75" x14ac:dyDescent="0.2">
      <c r="A127" s="35">
        <f t="shared" si="3"/>
        <v>45512</v>
      </c>
      <c r="B127" s="36">
        <f>SUMIFS(СВЦЭМ!$C$39:$C$782,СВЦЭМ!$A$39:$A$782,$A127,СВЦЭМ!$B$39:$B$782,B$119)+'СЕТ СН'!$I$12+СВЦЭМ!$D$10+'СЕТ СН'!$I$5-'СЕТ СН'!$I$20</f>
        <v>4944.1823581899998</v>
      </c>
      <c r="C127" s="36">
        <f>SUMIFS(СВЦЭМ!$C$39:$C$782,СВЦЭМ!$A$39:$A$782,$A127,СВЦЭМ!$B$39:$B$782,C$119)+'СЕТ СН'!$I$12+СВЦЭМ!$D$10+'СЕТ СН'!$I$5-'СЕТ СН'!$I$20</f>
        <v>5029.1830731999999</v>
      </c>
      <c r="D127" s="36">
        <f>SUMIFS(СВЦЭМ!$C$39:$C$782,СВЦЭМ!$A$39:$A$782,$A127,СВЦЭМ!$B$39:$B$782,D$119)+'СЕТ СН'!$I$12+СВЦЭМ!$D$10+'СЕТ СН'!$I$5-'СЕТ СН'!$I$20</f>
        <v>5091.9742509299995</v>
      </c>
      <c r="E127" s="36">
        <f>SUMIFS(СВЦЭМ!$C$39:$C$782,СВЦЭМ!$A$39:$A$782,$A127,СВЦЭМ!$B$39:$B$782,E$119)+'СЕТ СН'!$I$12+СВЦЭМ!$D$10+'СЕТ СН'!$I$5-'СЕТ СН'!$I$20</f>
        <v>5104.0832349800003</v>
      </c>
      <c r="F127" s="36">
        <f>SUMIFS(СВЦЭМ!$C$39:$C$782,СВЦЭМ!$A$39:$A$782,$A127,СВЦЭМ!$B$39:$B$782,F$119)+'СЕТ СН'!$I$12+СВЦЭМ!$D$10+'СЕТ СН'!$I$5-'СЕТ СН'!$I$20</f>
        <v>5103.1900783000001</v>
      </c>
      <c r="G127" s="36">
        <f>SUMIFS(СВЦЭМ!$C$39:$C$782,СВЦЭМ!$A$39:$A$782,$A127,СВЦЭМ!$B$39:$B$782,G$119)+'СЕТ СН'!$I$12+СВЦЭМ!$D$10+'СЕТ СН'!$I$5-'СЕТ СН'!$I$20</f>
        <v>5104.7072240899997</v>
      </c>
      <c r="H127" s="36">
        <f>SUMIFS(СВЦЭМ!$C$39:$C$782,СВЦЭМ!$A$39:$A$782,$A127,СВЦЭМ!$B$39:$B$782,H$119)+'СЕТ СН'!$I$12+СВЦЭМ!$D$10+'СЕТ СН'!$I$5-'СЕТ СН'!$I$20</f>
        <v>5038.8002823899997</v>
      </c>
      <c r="I127" s="36">
        <f>SUMIFS(СВЦЭМ!$C$39:$C$782,СВЦЭМ!$A$39:$A$782,$A127,СВЦЭМ!$B$39:$B$782,I$119)+'СЕТ СН'!$I$12+СВЦЭМ!$D$10+'СЕТ СН'!$I$5-'СЕТ СН'!$I$20</f>
        <v>4954.5686175600003</v>
      </c>
      <c r="J127" s="36">
        <f>SUMIFS(СВЦЭМ!$C$39:$C$782,СВЦЭМ!$A$39:$A$782,$A127,СВЦЭМ!$B$39:$B$782,J$119)+'СЕТ СН'!$I$12+СВЦЭМ!$D$10+'СЕТ СН'!$I$5-'СЕТ СН'!$I$20</f>
        <v>4840.3821922699999</v>
      </c>
      <c r="K127" s="36">
        <f>SUMIFS(СВЦЭМ!$C$39:$C$782,СВЦЭМ!$A$39:$A$782,$A127,СВЦЭМ!$B$39:$B$782,K$119)+'СЕТ СН'!$I$12+СВЦЭМ!$D$10+'СЕТ СН'!$I$5-'СЕТ СН'!$I$20</f>
        <v>4782.8737557699997</v>
      </c>
      <c r="L127" s="36">
        <f>SUMIFS(СВЦЭМ!$C$39:$C$782,СВЦЭМ!$A$39:$A$782,$A127,СВЦЭМ!$B$39:$B$782,L$119)+'СЕТ СН'!$I$12+СВЦЭМ!$D$10+'СЕТ СН'!$I$5-'СЕТ СН'!$I$20</f>
        <v>4746.7538584799995</v>
      </c>
      <c r="M127" s="36">
        <f>SUMIFS(СВЦЭМ!$C$39:$C$782,СВЦЭМ!$A$39:$A$782,$A127,СВЦЭМ!$B$39:$B$782,M$119)+'СЕТ СН'!$I$12+СВЦЭМ!$D$10+'СЕТ СН'!$I$5-'СЕТ СН'!$I$20</f>
        <v>4749.7457442300001</v>
      </c>
      <c r="N127" s="36">
        <f>SUMIFS(СВЦЭМ!$C$39:$C$782,СВЦЭМ!$A$39:$A$782,$A127,СВЦЭМ!$B$39:$B$782,N$119)+'СЕТ СН'!$I$12+СВЦЭМ!$D$10+'СЕТ СН'!$I$5-'СЕТ СН'!$I$20</f>
        <v>4745.8030737399995</v>
      </c>
      <c r="O127" s="36">
        <f>SUMIFS(СВЦЭМ!$C$39:$C$782,СВЦЭМ!$A$39:$A$782,$A127,СВЦЭМ!$B$39:$B$782,O$119)+'СЕТ СН'!$I$12+СВЦЭМ!$D$10+'СЕТ СН'!$I$5-'СЕТ СН'!$I$20</f>
        <v>4748.4601265900001</v>
      </c>
      <c r="P127" s="36">
        <f>SUMIFS(СВЦЭМ!$C$39:$C$782,СВЦЭМ!$A$39:$A$782,$A127,СВЦЭМ!$B$39:$B$782,P$119)+'СЕТ СН'!$I$12+СВЦЭМ!$D$10+'СЕТ СН'!$I$5-'СЕТ СН'!$I$20</f>
        <v>4755.76172726</v>
      </c>
      <c r="Q127" s="36">
        <f>SUMIFS(СВЦЭМ!$C$39:$C$782,СВЦЭМ!$A$39:$A$782,$A127,СВЦЭМ!$B$39:$B$782,Q$119)+'СЕТ СН'!$I$12+СВЦЭМ!$D$10+'СЕТ СН'!$I$5-'СЕТ СН'!$I$20</f>
        <v>4763.3368247399994</v>
      </c>
      <c r="R127" s="36">
        <f>SUMIFS(СВЦЭМ!$C$39:$C$782,СВЦЭМ!$A$39:$A$782,$A127,СВЦЭМ!$B$39:$B$782,R$119)+'СЕТ СН'!$I$12+СВЦЭМ!$D$10+'СЕТ СН'!$I$5-'СЕТ СН'!$I$20</f>
        <v>4774.1021928699993</v>
      </c>
      <c r="S127" s="36">
        <f>SUMIFS(СВЦЭМ!$C$39:$C$782,СВЦЭМ!$A$39:$A$782,$A127,СВЦЭМ!$B$39:$B$782,S$119)+'СЕТ СН'!$I$12+СВЦЭМ!$D$10+'СЕТ СН'!$I$5-'СЕТ СН'!$I$20</f>
        <v>4758.9117883299996</v>
      </c>
      <c r="T127" s="36">
        <f>SUMIFS(СВЦЭМ!$C$39:$C$782,СВЦЭМ!$A$39:$A$782,$A127,СВЦЭМ!$B$39:$B$782,T$119)+'СЕТ СН'!$I$12+СВЦЭМ!$D$10+'СЕТ СН'!$I$5-'СЕТ СН'!$I$20</f>
        <v>4754.0923099000001</v>
      </c>
      <c r="U127" s="36">
        <f>SUMIFS(СВЦЭМ!$C$39:$C$782,СВЦЭМ!$A$39:$A$782,$A127,СВЦЭМ!$B$39:$B$782,U$119)+'СЕТ СН'!$I$12+СВЦЭМ!$D$10+'СЕТ СН'!$I$5-'СЕТ СН'!$I$20</f>
        <v>4758.9316223799997</v>
      </c>
      <c r="V127" s="36">
        <f>SUMIFS(СВЦЭМ!$C$39:$C$782,СВЦЭМ!$A$39:$A$782,$A127,СВЦЭМ!$B$39:$B$782,V$119)+'СЕТ СН'!$I$12+СВЦЭМ!$D$10+'СЕТ СН'!$I$5-'СЕТ СН'!$I$20</f>
        <v>4767.4196722500001</v>
      </c>
      <c r="W127" s="36">
        <f>SUMIFS(СВЦЭМ!$C$39:$C$782,СВЦЭМ!$A$39:$A$782,$A127,СВЦЭМ!$B$39:$B$782,W$119)+'СЕТ СН'!$I$12+СВЦЭМ!$D$10+'СЕТ СН'!$I$5-'СЕТ СН'!$I$20</f>
        <v>4761.1330548699998</v>
      </c>
      <c r="X127" s="36">
        <f>SUMIFS(СВЦЭМ!$C$39:$C$782,СВЦЭМ!$A$39:$A$782,$A127,СВЦЭМ!$B$39:$B$782,X$119)+'СЕТ СН'!$I$12+СВЦЭМ!$D$10+'СЕТ СН'!$I$5-'СЕТ СН'!$I$20</f>
        <v>4813.1009246699996</v>
      </c>
      <c r="Y127" s="36">
        <f>SUMIFS(СВЦЭМ!$C$39:$C$782,СВЦЭМ!$A$39:$A$782,$A127,СВЦЭМ!$B$39:$B$782,Y$119)+'СЕТ СН'!$I$12+СВЦЭМ!$D$10+'СЕТ СН'!$I$5-'СЕТ СН'!$I$20</f>
        <v>4905.6434960199995</v>
      </c>
    </row>
    <row r="128" spans="1:27" ht="15.75" x14ac:dyDescent="0.2">
      <c r="A128" s="35">
        <f t="shared" si="3"/>
        <v>45513</v>
      </c>
      <c r="B128" s="36">
        <f>SUMIFS(СВЦЭМ!$C$39:$C$782,СВЦЭМ!$A$39:$A$782,$A128,СВЦЭМ!$B$39:$B$782,B$119)+'СЕТ СН'!$I$12+СВЦЭМ!$D$10+'СЕТ СН'!$I$5-'СЕТ СН'!$I$20</f>
        <v>4875.6626617799993</v>
      </c>
      <c r="C128" s="36">
        <f>SUMIFS(СВЦЭМ!$C$39:$C$782,СВЦЭМ!$A$39:$A$782,$A128,СВЦЭМ!$B$39:$B$782,C$119)+'СЕТ СН'!$I$12+СВЦЭМ!$D$10+'СЕТ СН'!$I$5-'СЕТ СН'!$I$20</f>
        <v>4984.5929193699994</v>
      </c>
      <c r="D128" s="36">
        <f>SUMIFS(СВЦЭМ!$C$39:$C$782,СВЦЭМ!$A$39:$A$782,$A128,СВЦЭМ!$B$39:$B$782,D$119)+'СЕТ СН'!$I$12+СВЦЭМ!$D$10+'СЕТ СН'!$I$5-'СЕТ СН'!$I$20</f>
        <v>5094.4342721800003</v>
      </c>
      <c r="E128" s="36">
        <f>SUMIFS(СВЦЭМ!$C$39:$C$782,СВЦЭМ!$A$39:$A$782,$A128,СВЦЭМ!$B$39:$B$782,E$119)+'СЕТ СН'!$I$12+СВЦЭМ!$D$10+'СЕТ СН'!$I$5-'СЕТ СН'!$I$20</f>
        <v>5134.3770130800003</v>
      </c>
      <c r="F128" s="36">
        <f>SUMIFS(СВЦЭМ!$C$39:$C$782,СВЦЭМ!$A$39:$A$782,$A128,СВЦЭМ!$B$39:$B$782,F$119)+'СЕТ СН'!$I$12+СВЦЭМ!$D$10+'СЕТ СН'!$I$5-'СЕТ СН'!$I$20</f>
        <v>5140.8552788699999</v>
      </c>
      <c r="G128" s="36">
        <f>SUMIFS(СВЦЭМ!$C$39:$C$782,СВЦЭМ!$A$39:$A$782,$A128,СВЦЭМ!$B$39:$B$782,G$119)+'СЕТ СН'!$I$12+СВЦЭМ!$D$10+'СЕТ СН'!$I$5-'СЕТ СН'!$I$20</f>
        <v>5133.3203607199994</v>
      </c>
      <c r="H128" s="36">
        <f>SUMIFS(СВЦЭМ!$C$39:$C$782,СВЦЭМ!$A$39:$A$782,$A128,СВЦЭМ!$B$39:$B$782,H$119)+'СЕТ СН'!$I$12+СВЦЭМ!$D$10+'СЕТ СН'!$I$5-'СЕТ СН'!$I$20</f>
        <v>5100.82208429</v>
      </c>
      <c r="I128" s="36">
        <f>SUMIFS(СВЦЭМ!$C$39:$C$782,СВЦЭМ!$A$39:$A$782,$A128,СВЦЭМ!$B$39:$B$782,I$119)+'СЕТ СН'!$I$12+СВЦЭМ!$D$10+'СЕТ СН'!$I$5-'СЕТ СН'!$I$20</f>
        <v>4999.2346233099997</v>
      </c>
      <c r="J128" s="36">
        <f>SUMIFS(СВЦЭМ!$C$39:$C$782,СВЦЭМ!$A$39:$A$782,$A128,СВЦЭМ!$B$39:$B$782,J$119)+'СЕТ СН'!$I$12+СВЦЭМ!$D$10+'СЕТ СН'!$I$5-'СЕТ СН'!$I$20</f>
        <v>4916.2360292499998</v>
      </c>
      <c r="K128" s="36">
        <f>SUMIFS(СВЦЭМ!$C$39:$C$782,СВЦЭМ!$A$39:$A$782,$A128,СВЦЭМ!$B$39:$B$782,K$119)+'СЕТ СН'!$I$12+СВЦЭМ!$D$10+'СЕТ СН'!$I$5-'СЕТ СН'!$I$20</f>
        <v>4824.7486645899999</v>
      </c>
      <c r="L128" s="36">
        <f>SUMIFS(СВЦЭМ!$C$39:$C$782,СВЦЭМ!$A$39:$A$782,$A128,СВЦЭМ!$B$39:$B$782,L$119)+'СЕТ СН'!$I$12+СВЦЭМ!$D$10+'СЕТ СН'!$I$5-'СЕТ СН'!$I$20</f>
        <v>4808.3074490099998</v>
      </c>
      <c r="M128" s="36">
        <f>SUMIFS(СВЦЭМ!$C$39:$C$782,СВЦЭМ!$A$39:$A$782,$A128,СВЦЭМ!$B$39:$B$782,M$119)+'СЕТ СН'!$I$12+СВЦЭМ!$D$10+'СЕТ СН'!$I$5-'СЕТ СН'!$I$20</f>
        <v>4804.5090132999994</v>
      </c>
      <c r="N128" s="36">
        <f>SUMIFS(СВЦЭМ!$C$39:$C$782,СВЦЭМ!$A$39:$A$782,$A128,СВЦЭМ!$B$39:$B$782,N$119)+'СЕТ СН'!$I$12+СВЦЭМ!$D$10+'СЕТ СН'!$I$5-'СЕТ СН'!$I$20</f>
        <v>4791.6685173599999</v>
      </c>
      <c r="O128" s="36">
        <f>SUMIFS(СВЦЭМ!$C$39:$C$782,СВЦЭМ!$A$39:$A$782,$A128,СВЦЭМ!$B$39:$B$782,O$119)+'СЕТ СН'!$I$12+СВЦЭМ!$D$10+'СЕТ СН'!$I$5-'СЕТ СН'!$I$20</f>
        <v>4791.7728393300004</v>
      </c>
      <c r="P128" s="36">
        <f>SUMIFS(СВЦЭМ!$C$39:$C$782,СВЦЭМ!$A$39:$A$782,$A128,СВЦЭМ!$B$39:$B$782,P$119)+'СЕТ СН'!$I$12+СВЦЭМ!$D$10+'СЕТ СН'!$I$5-'СЕТ СН'!$I$20</f>
        <v>4810.1436881700001</v>
      </c>
      <c r="Q128" s="36">
        <f>SUMIFS(СВЦЭМ!$C$39:$C$782,СВЦЭМ!$A$39:$A$782,$A128,СВЦЭМ!$B$39:$B$782,Q$119)+'СЕТ СН'!$I$12+СВЦЭМ!$D$10+'СЕТ СН'!$I$5-'СЕТ СН'!$I$20</f>
        <v>4821.80743377</v>
      </c>
      <c r="R128" s="36">
        <f>SUMIFS(СВЦЭМ!$C$39:$C$782,СВЦЭМ!$A$39:$A$782,$A128,СВЦЭМ!$B$39:$B$782,R$119)+'СЕТ СН'!$I$12+СВЦЭМ!$D$10+'СЕТ СН'!$I$5-'СЕТ СН'!$I$20</f>
        <v>4822.59818877</v>
      </c>
      <c r="S128" s="36">
        <f>SUMIFS(СВЦЭМ!$C$39:$C$782,СВЦЭМ!$A$39:$A$782,$A128,СВЦЭМ!$B$39:$B$782,S$119)+'СЕТ СН'!$I$12+СВЦЭМ!$D$10+'СЕТ СН'!$I$5-'СЕТ СН'!$I$20</f>
        <v>4812.7215448400002</v>
      </c>
      <c r="T128" s="36">
        <f>SUMIFS(СВЦЭМ!$C$39:$C$782,СВЦЭМ!$A$39:$A$782,$A128,СВЦЭМ!$B$39:$B$782,T$119)+'СЕТ СН'!$I$12+СВЦЭМ!$D$10+'СЕТ СН'!$I$5-'СЕТ СН'!$I$20</f>
        <v>4798.2725043</v>
      </c>
      <c r="U128" s="36">
        <f>SUMIFS(СВЦЭМ!$C$39:$C$782,СВЦЭМ!$A$39:$A$782,$A128,СВЦЭМ!$B$39:$B$782,U$119)+'СЕТ СН'!$I$12+СВЦЭМ!$D$10+'СЕТ СН'!$I$5-'СЕТ СН'!$I$20</f>
        <v>4799.38941239</v>
      </c>
      <c r="V128" s="36">
        <f>SUMIFS(СВЦЭМ!$C$39:$C$782,СВЦЭМ!$A$39:$A$782,$A128,СВЦЭМ!$B$39:$B$782,V$119)+'СЕТ СН'!$I$12+СВЦЭМ!$D$10+'СЕТ СН'!$I$5-'СЕТ СН'!$I$20</f>
        <v>4846.9339887599999</v>
      </c>
      <c r="W128" s="36">
        <f>SUMIFS(СВЦЭМ!$C$39:$C$782,СВЦЭМ!$A$39:$A$782,$A128,СВЦЭМ!$B$39:$B$782,W$119)+'СЕТ СН'!$I$12+СВЦЭМ!$D$10+'СЕТ СН'!$I$5-'СЕТ СН'!$I$20</f>
        <v>4820.4537308899999</v>
      </c>
      <c r="X128" s="36">
        <f>SUMIFS(СВЦЭМ!$C$39:$C$782,СВЦЭМ!$A$39:$A$782,$A128,СВЦЭМ!$B$39:$B$782,X$119)+'СЕТ СН'!$I$12+СВЦЭМ!$D$10+'СЕТ СН'!$I$5-'СЕТ СН'!$I$20</f>
        <v>4897.6982203199996</v>
      </c>
      <c r="Y128" s="36">
        <f>SUMIFS(СВЦЭМ!$C$39:$C$782,СВЦЭМ!$A$39:$A$782,$A128,СВЦЭМ!$B$39:$B$782,Y$119)+'СЕТ СН'!$I$12+СВЦЭМ!$D$10+'СЕТ СН'!$I$5-'СЕТ СН'!$I$20</f>
        <v>4950.7005132599998</v>
      </c>
    </row>
    <row r="129" spans="1:25" ht="15.75" x14ac:dyDescent="0.2">
      <c r="A129" s="35">
        <f t="shared" si="3"/>
        <v>45514</v>
      </c>
      <c r="B129" s="36">
        <f>SUMIFS(СВЦЭМ!$C$39:$C$782,СВЦЭМ!$A$39:$A$782,$A129,СВЦЭМ!$B$39:$B$782,B$119)+'СЕТ СН'!$I$12+СВЦЭМ!$D$10+'СЕТ СН'!$I$5-'СЕТ СН'!$I$20</f>
        <v>4941.8179734099995</v>
      </c>
      <c r="C129" s="36">
        <f>SUMIFS(СВЦЭМ!$C$39:$C$782,СВЦЭМ!$A$39:$A$782,$A129,СВЦЭМ!$B$39:$B$782,C$119)+'СЕТ СН'!$I$12+СВЦЭМ!$D$10+'СЕТ СН'!$I$5-'СЕТ СН'!$I$20</f>
        <v>4936.8574893999994</v>
      </c>
      <c r="D129" s="36">
        <f>SUMIFS(СВЦЭМ!$C$39:$C$782,СВЦЭМ!$A$39:$A$782,$A129,СВЦЭМ!$B$39:$B$782,D$119)+'СЕТ СН'!$I$12+СВЦЭМ!$D$10+'СЕТ СН'!$I$5-'СЕТ СН'!$I$20</f>
        <v>4991.3698874199999</v>
      </c>
      <c r="E129" s="36">
        <f>SUMIFS(СВЦЭМ!$C$39:$C$782,СВЦЭМ!$A$39:$A$782,$A129,СВЦЭМ!$B$39:$B$782,E$119)+'СЕТ СН'!$I$12+СВЦЭМ!$D$10+'СЕТ СН'!$I$5-'СЕТ СН'!$I$20</f>
        <v>5023.66475077</v>
      </c>
      <c r="F129" s="36">
        <f>SUMIFS(СВЦЭМ!$C$39:$C$782,СВЦЭМ!$A$39:$A$782,$A129,СВЦЭМ!$B$39:$B$782,F$119)+'СЕТ СН'!$I$12+СВЦЭМ!$D$10+'СЕТ СН'!$I$5-'СЕТ СН'!$I$20</f>
        <v>5058.6961739799999</v>
      </c>
      <c r="G129" s="36">
        <f>SUMIFS(СВЦЭМ!$C$39:$C$782,СВЦЭМ!$A$39:$A$782,$A129,СВЦЭМ!$B$39:$B$782,G$119)+'СЕТ СН'!$I$12+СВЦЭМ!$D$10+'СЕТ СН'!$I$5-'СЕТ СН'!$I$20</f>
        <v>5042.9801376899995</v>
      </c>
      <c r="H129" s="36">
        <f>SUMIFS(СВЦЭМ!$C$39:$C$782,СВЦЭМ!$A$39:$A$782,$A129,СВЦЭМ!$B$39:$B$782,H$119)+'СЕТ СН'!$I$12+СВЦЭМ!$D$10+'СЕТ СН'!$I$5-'СЕТ СН'!$I$20</f>
        <v>5013.5363599100001</v>
      </c>
      <c r="I129" s="36">
        <f>SUMIFS(СВЦЭМ!$C$39:$C$782,СВЦЭМ!$A$39:$A$782,$A129,СВЦЭМ!$B$39:$B$782,I$119)+'СЕТ СН'!$I$12+СВЦЭМ!$D$10+'СЕТ СН'!$I$5-'СЕТ СН'!$I$20</f>
        <v>4942.5508660400001</v>
      </c>
      <c r="J129" s="36">
        <f>SUMIFS(СВЦЭМ!$C$39:$C$782,СВЦЭМ!$A$39:$A$782,$A129,СВЦЭМ!$B$39:$B$782,J$119)+'СЕТ СН'!$I$12+СВЦЭМ!$D$10+'СЕТ СН'!$I$5-'СЕТ СН'!$I$20</f>
        <v>4845.8632726599999</v>
      </c>
      <c r="K129" s="36">
        <f>SUMIFS(СВЦЭМ!$C$39:$C$782,СВЦЭМ!$A$39:$A$782,$A129,СВЦЭМ!$B$39:$B$782,K$119)+'СЕТ СН'!$I$12+СВЦЭМ!$D$10+'СЕТ СН'!$I$5-'СЕТ СН'!$I$20</f>
        <v>4772.1367520200001</v>
      </c>
      <c r="L129" s="36">
        <f>SUMIFS(СВЦЭМ!$C$39:$C$782,СВЦЭМ!$A$39:$A$782,$A129,СВЦЭМ!$B$39:$B$782,L$119)+'СЕТ СН'!$I$12+СВЦЭМ!$D$10+'СЕТ СН'!$I$5-'СЕТ СН'!$I$20</f>
        <v>4676.7281224899998</v>
      </c>
      <c r="M129" s="36">
        <f>SUMIFS(СВЦЭМ!$C$39:$C$782,СВЦЭМ!$A$39:$A$782,$A129,СВЦЭМ!$B$39:$B$782,M$119)+'СЕТ СН'!$I$12+СВЦЭМ!$D$10+'СЕТ СН'!$I$5-'СЕТ СН'!$I$20</f>
        <v>4670.6419771999999</v>
      </c>
      <c r="N129" s="36">
        <f>SUMIFS(СВЦЭМ!$C$39:$C$782,СВЦЭМ!$A$39:$A$782,$A129,СВЦЭМ!$B$39:$B$782,N$119)+'СЕТ СН'!$I$12+СВЦЭМ!$D$10+'СЕТ СН'!$I$5-'СЕТ СН'!$I$20</f>
        <v>4662.7531837799997</v>
      </c>
      <c r="O129" s="36">
        <f>SUMIFS(СВЦЭМ!$C$39:$C$782,СВЦЭМ!$A$39:$A$782,$A129,СВЦЭМ!$B$39:$B$782,O$119)+'СЕТ СН'!$I$12+СВЦЭМ!$D$10+'СЕТ СН'!$I$5-'СЕТ СН'!$I$20</f>
        <v>4659.7022343199997</v>
      </c>
      <c r="P129" s="36">
        <f>SUMIFS(СВЦЭМ!$C$39:$C$782,СВЦЭМ!$A$39:$A$782,$A129,СВЦЭМ!$B$39:$B$782,P$119)+'СЕТ СН'!$I$12+СВЦЭМ!$D$10+'СЕТ СН'!$I$5-'СЕТ СН'!$I$20</f>
        <v>4659.90158909</v>
      </c>
      <c r="Q129" s="36">
        <f>SUMIFS(СВЦЭМ!$C$39:$C$782,СВЦЭМ!$A$39:$A$782,$A129,СВЦЭМ!$B$39:$B$782,Q$119)+'СЕТ СН'!$I$12+СВЦЭМ!$D$10+'СЕТ СН'!$I$5-'СЕТ СН'!$I$20</f>
        <v>4668.51656336</v>
      </c>
      <c r="R129" s="36">
        <f>SUMIFS(СВЦЭМ!$C$39:$C$782,СВЦЭМ!$A$39:$A$782,$A129,СВЦЭМ!$B$39:$B$782,R$119)+'СЕТ СН'!$I$12+СВЦЭМ!$D$10+'СЕТ СН'!$I$5-'СЕТ СН'!$I$20</f>
        <v>4674.64470196</v>
      </c>
      <c r="S129" s="36">
        <f>SUMIFS(СВЦЭМ!$C$39:$C$782,СВЦЭМ!$A$39:$A$782,$A129,СВЦЭМ!$B$39:$B$782,S$119)+'СЕТ СН'!$I$12+СВЦЭМ!$D$10+'СЕТ СН'!$I$5-'СЕТ СН'!$I$20</f>
        <v>4661.1651735899995</v>
      </c>
      <c r="T129" s="36">
        <f>SUMIFS(СВЦЭМ!$C$39:$C$782,СВЦЭМ!$A$39:$A$782,$A129,СВЦЭМ!$B$39:$B$782,T$119)+'СЕТ СН'!$I$12+СВЦЭМ!$D$10+'СЕТ СН'!$I$5-'СЕТ СН'!$I$20</f>
        <v>4647.9637064099998</v>
      </c>
      <c r="U129" s="36">
        <f>SUMIFS(СВЦЭМ!$C$39:$C$782,СВЦЭМ!$A$39:$A$782,$A129,СВЦЭМ!$B$39:$B$782,U$119)+'СЕТ СН'!$I$12+СВЦЭМ!$D$10+'СЕТ СН'!$I$5-'СЕТ СН'!$I$20</f>
        <v>4678.1220744100001</v>
      </c>
      <c r="V129" s="36">
        <f>SUMIFS(СВЦЭМ!$C$39:$C$782,СВЦЭМ!$A$39:$A$782,$A129,СВЦЭМ!$B$39:$B$782,V$119)+'СЕТ СН'!$I$12+СВЦЭМ!$D$10+'СЕТ СН'!$I$5-'СЕТ СН'!$I$20</f>
        <v>4665.2380338799994</v>
      </c>
      <c r="W129" s="36">
        <f>SUMIFS(СВЦЭМ!$C$39:$C$782,СВЦЭМ!$A$39:$A$782,$A129,СВЦЭМ!$B$39:$B$782,W$119)+'СЕТ СН'!$I$12+СВЦЭМ!$D$10+'СЕТ СН'!$I$5-'СЕТ СН'!$I$20</f>
        <v>4645.1352345599998</v>
      </c>
      <c r="X129" s="36">
        <f>SUMIFS(СВЦЭМ!$C$39:$C$782,СВЦЭМ!$A$39:$A$782,$A129,СВЦЭМ!$B$39:$B$782,X$119)+'СЕТ СН'!$I$12+СВЦЭМ!$D$10+'СЕТ СН'!$I$5-'СЕТ СН'!$I$20</f>
        <v>4682.4804593700001</v>
      </c>
      <c r="Y129" s="36">
        <f>SUMIFS(СВЦЭМ!$C$39:$C$782,СВЦЭМ!$A$39:$A$782,$A129,СВЦЭМ!$B$39:$B$782,Y$119)+'СЕТ СН'!$I$12+СВЦЭМ!$D$10+'СЕТ СН'!$I$5-'СЕТ СН'!$I$20</f>
        <v>4799.8289913899998</v>
      </c>
    </row>
    <row r="130" spans="1:25" ht="15.75" x14ac:dyDescent="0.2">
      <c r="A130" s="35">
        <f t="shared" si="3"/>
        <v>45515</v>
      </c>
      <c r="B130" s="36">
        <f>SUMIFS(СВЦЭМ!$C$39:$C$782,СВЦЭМ!$A$39:$A$782,$A130,СВЦЭМ!$B$39:$B$782,B$119)+'СЕТ СН'!$I$12+СВЦЭМ!$D$10+'СЕТ СН'!$I$5-'СЕТ СН'!$I$20</f>
        <v>4855.5549293799995</v>
      </c>
      <c r="C130" s="36">
        <f>SUMIFS(СВЦЭМ!$C$39:$C$782,СВЦЭМ!$A$39:$A$782,$A130,СВЦЭМ!$B$39:$B$782,C$119)+'СЕТ СН'!$I$12+СВЦЭМ!$D$10+'СЕТ СН'!$I$5-'СЕТ СН'!$I$20</f>
        <v>4922.8217240499998</v>
      </c>
      <c r="D130" s="36">
        <f>SUMIFS(СВЦЭМ!$C$39:$C$782,СВЦЭМ!$A$39:$A$782,$A130,СВЦЭМ!$B$39:$B$782,D$119)+'СЕТ СН'!$I$12+СВЦЭМ!$D$10+'СЕТ СН'!$I$5-'СЕТ СН'!$I$20</f>
        <v>4970.5652604299994</v>
      </c>
      <c r="E130" s="36">
        <f>SUMIFS(СВЦЭМ!$C$39:$C$782,СВЦЭМ!$A$39:$A$782,$A130,СВЦЭМ!$B$39:$B$782,E$119)+'СЕТ СН'!$I$12+СВЦЭМ!$D$10+'СЕТ СН'!$I$5-'СЕТ СН'!$I$20</f>
        <v>4997.6928921599992</v>
      </c>
      <c r="F130" s="36">
        <f>SUMIFS(СВЦЭМ!$C$39:$C$782,СВЦЭМ!$A$39:$A$782,$A130,СВЦЭМ!$B$39:$B$782,F$119)+'СЕТ СН'!$I$12+СВЦЭМ!$D$10+'СЕТ СН'!$I$5-'СЕТ СН'!$I$20</f>
        <v>5010.07669162</v>
      </c>
      <c r="G130" s="36">
        <f>SUMIFS(СВЦЭМ!$C$39:$C$782,СВЦЭМ!$A$39:$A$782,$A130,СВЦЭМ!$B$39:$B$782,G$119)+'СЕТ СН'!$I$12+СВЦЭМ!$D$10+'СЕТ СН'!$I$5-'СЕТ СН'!$I$20</f>
        <v>5005.2637178200002</v>
      </c>
      <c r="H130" s="36">
        <f>SUMIFS(СВЦЭМ!$C$39:$C$782,СВЦЭМ!$A$39:$A$782,$A130,СВЦЭМ!$B$39:$B$782,H$119)+'СЕТ СН'!$I$12+СВЦЭМ!$D$10+'СЕТ СН'!$I$5-'СЕТ СН'!$I$20</f>
        <v>4994.7369848399994</v>
      </c>
      <c r="I130" s="36">
        <f>SUMIFS(СВЦЭМ!$C$39:$C$782,СВЦЭМ!$A$39:$A$782,$A130,СВЦЭМ!$B$39:$B$782,I$119)+'СЕТ СН'!$I$12+СВЦЭМ!$D$10+'СЕТ СН'!$I$5-'СЕТ СН'!$I$20</f>
        <v>4956.3512209199998</v>
      </c>
      <c r="J130" s="36">
        <f>SUMIFS(СВЦЭМ!$C$39:$C$782,СВЦЭМ!$A$39:$A$782,$A130,СВЦЭМ!$B$39:$B$782,J$119)+'СЕТ СН'!$I$12+СВЦЭМ!$D$10+'СЕТ СН'!$I$5-'СЕТ СН'!$I$20</f>
        <v>4886.0487395399996</v>
      </c>
      <c r="K130" s="36">
        <f>SUMIFS(СВЦЭМ!$C$39:$C$782,СВЦЭМ!$A$39:$A$782,$A130,СВЦЭМ!$B$39:$B$782,K$119)+'СЕТ СН'!$I$12+СВЦЭМ!$D$10+'СЕТ СН'!$I$5-'СЕТ СН'!$I$20</f>
        <v>4808.5753133600001</v>
      </c>
      <c r="L130" s="36">
        <f>SUMIFS(СВЦЭМ!$C$39:$C$782,СВЦЭМ!$A$39:$A$782,$A130,СВЦЭМ!$B$39:$B$782,L$119)+'СЕТ СН'!$I$12+СВЦЭМ!$D$10+'СЕТ СН'!$I$5-'СЕТ СН'!$I$20</f>
        <v>4759.30551664</v>
      </c>
      <c r="M130" s="36">
        <f>SUMIFS(СВЦЭМ!$C$39:$C$782,СВЦЭМ!$A$39:$A$782,$A130,СВЦЭМ!$B$39:$B$782,M$119)+'СЕТ СН'!$I$12+СВЦЭМ!$D$10+'СЕТ СН'!$I$5-'СЕТ СН'!$I$20</f>
        <v>4739.6339477299998</v>
      </c>
      <c r="N130" s="36">
        <f>SUMIFS(СВЦЭМ!$C$39:$C$782,СВЦЭМ!$A$39:$A$782,$A130,СВЦЭМ!$B$39:$B$782,N$119)+'СЕТ СН'!$I$12+СВЦЭМ!$D$10+'СЕТ СН'!$I$5-'СЕТ СН'!$I$20</f>
        <v>4706.7793930799999</v>
      </c>
      <c r="O130" s="36">
        <f>SUMIFS(СВЦЭМ!$C$39:$C$782,СВЦЭМ!$A$39:$A$782,$A130,СВЦЭМ!$B$39:$B$782,O$119)+'СЕТ СН'!$I$12+СВЦЭМ!$D$10+'СЕТ СН'!$I$5-'СЕТ СН'!$I$20</f>
        <v>4705.5874490899996</v>
      </c>
      <c r="P130" s="36">
        <f>SUMIFS(СВЦЭМ!$C$39:$C$782,СВЦЭМ!$A$39:$A$782,$A130,СВЦЭМ!$B$39:$B$782,P$119)+'СЕТ СН'!$I$12+СВЦЭМ!$D$10+'СЕТ СН'!$I$5-'СЕТ СН'!$I$20</f>
        <v>4723.16757917</v>
      </c>
      <c r="Q130" s="36">
        <f>SUMIFS(СВЦЭМ!$C$39:$C$782,СВЦЭМ!$A$39:$A$782,$A130,СВЦЭМ!$B$39:$B$782,Q$119)+'СЕТ СН'!$I$12+СВЦЭМ!$D$10+'СЕТ СН'!$I$5-'СЕТ СН'!$I$20</f>
        <v>4727.5729200200003</v>
      </c>
      <c r="R130" s="36">
        <f>SUMIFS(СВЦЭМ!$C$39:$C$782,СВЦЭМ!$A$39:$A$782,$A130,СВЦЭМ!$B$39:$B$782,R$119)+'СЕТ СН'!$I$12+СВЦЭМ!$D$10+'СЕТ СН'!$I$5-'СЕТ СН'!$I$20</f>
        <v>4735.5357169199997</v>
      </c>
      <c r="S130" s="36">
        <f>SUMIFS(СВЦЭМ!$C$39:$C$782,СВЦЭМ!$A$39:$A$782,$A130,СВЦЭМ!$B$39:$B$782,S$119)+'СЕТ СН'!$I$12+СВЦЭМ!$D$10+'СЕТ СН'!$I$5-'СЕТ СН'!$I$20</f>
        <v>4693.1492137400001</v>
      </c>
      <c r="T130" s="36">
        <f>SUMIFS(СВЦЭМ!$C$39:$C$782,СВЦЭМ!$A$39:$A$782,$A130,СВЦЭМ!$B$39:$B$782,T$119)+'СЕТ СН'!$I$12+СВЦЭМ!$D$10+'СЕТ СН'!$I$5-'СЕТ СН'!$I$20</f>
        <v>4673.4203260499999</v>
      </c>
      <c r="U130" s="36">
        <f>SUMIFS(СВЦЭМ!$C$39:$C$782,СВЦЭМ!$A$39:$A$782,$A130,СВЦЭМ!$B$39:$B$782,U$119)+'СЕТ СН'!$I$12+СВЦЭМ!$D$10+'СЕТ СН'!$I$5-'СЕТ СН'!$I$20</f>
        <v>4691.1114263099998</v>
      </c>
      <c r="V130" s="36">
        <f>SUMIFS(СВЦЭМ!$C$39:$C$782,СВЦЭМ!$A$39:$A$782,$A130,СВЦЭМ!$B$39:$B$782,V$119)+'СЕТ СН'!$I$12+СВЦЭМ!$D$10+'СЕТ СН'!$I$5-'СЕТ СН'!$I$20</f>
        <v>4686.7266495900003</v>
      </c>
      <c r="W130" s="36">
        <f>SUMIFS(СВЦЭМ!$C$39:$C$782,СВЦЭМ!$A$39:$A$782,$A130,СВЦЭМ!$B$39:$B$782,W$119)+'СЕТ СН'!$I$12+СВЦЭМ!$D$10+'СЕТ СН'!$I$5-'СЕТ СН'!$I$20</f>
        <v>4670.4579028199996</v>
      </c>
      <c r="X130" s="36">
        <f>SUMIFS(СВЦЭМ!$C$39:$C$782,СВЦЭМ!$A$39:$A$782,$A130,СВЦЭМ!$B$39:$B$782,X$119)+'СЕТ СН'!$I$12+СВЦЭМ!$D$10+'СЕТ СН'!$I$5-'СЕТ СН'!$I$20</f>
        <v>4738.3395156699999</v>
      </c>
      <c r="Y130" s="36">
        <f>SUMIFS(СВЦЭМ!$C$39:$C$782,СВЦЭМ!$A$39:$A$782,$A130,СВЦЭМ!$B$39:$B$782,Y$119)+'СЕТ СН'!$I$12+СВЦЭМ!$D$10+'СЕТ СН'!$I$5-'СЕТ СН'!$I$20</f>
        <v>4822.7892892199998</v>
      </c>
    </row>
    <row r="131" spans="1:25" ht="15.75" x14ac:dyDescent="0.2">
      <c r="A131" s="35">
        <f t="shared" si="3"/>
        <v>45516</v>
      </c>
      <c r="B131" s="36">
        <f>SUMIFS(СВЦЭМ!$C$39:$C$782,СВЦЭМ!$A$39:$A$782,$A131,СВЦЭМ!$B$39:$B$782,B$119)+'СЕТ СН'!$I$12+СВЦЭМ!$D$10+'СЕТ СН'!$I$5-'СЕТ СН'!$I$20</f>
        <v>4899.1889005699995</v>
      </c>
      <c r="C131" s="36">
        <f>SUMIFS(СВЦЭМ!$C$39:$C$782,СВЦЭМ!$A$39:$A$782,$A131,СВЦЭМ!$B$39:$B$782,C$119)+'СЕТ СН'!$I$12+СВЦЭМ!$D$10+'СЕТ СН'!$I$5-'СЕТ СН'!$I$20</f>
        <v>4965.4768962399994</v>
      </c>
      <c r="D131" s="36">
        <f>SUMIFS(СВЦЭМ!$C$39:$C$782,СВЦЭМ!$A$39:$A$782,$A131,СВЦЭМ!$B$39:$B$782,D$119)+'СЕТ СН'!$I$12+СВЦЭМ!$D$10+'СЕТ СН'!$I$5-'СЕТ СН'!$I$20</f>
        <v>5018.4670588199997</v>
      </c>
      <c r="E131" s="36">
        <f>SUMIFS(СВЦЭМ!$C$39:$C$782,СВЦЭМ!$A$39:$A$782,$A131,СВЦЭМ!$B$39:$B$782,E$119)+'СЕТ СН'!$I$12+СВЦЭМ!$D$10+'СЕТ СН'!$I$5-'СЕТ СН'!$I$20</f>
        <v>5040.1907796199994</v>
      </c>
      <c r="F131" s="36">
        <f>SUMIFS(СВЦЭМ!$C$39:$C$782,СВЦЭМ!$A$39:$A$782,$A131,СВЦЭМ!$B$39:$B$782,F$119)+'СЕТ СН'!$I$12+СВЦЭМ!$D$10+'СЕТ СН'!$I$5-'СЕТ СН'!$I$20</f>
        <v>5054.0698247299997</v>
      </c>
      <c r="G131" s="36">
        <f>SUMIFS(СВЦЭМ!$C$39:$C$782,СВЦЭМ!$A$39:$A$782,$A131,СВЦЭМ!$B$39:$B$782,G$119)+'СЕТ СН'!$I$12+СВЦЭМ!$D$10+'СЕТ СН'!$I$5-'СЕТ СН'!$I$20</f>
        <v>5043.0215526299999</v>
      </c>
      <c r="H131" s="36">
        <f>SUMIFS(СВЦЭМ!$C$39:$C$782,СВЦЭМ!$A$39:$A$782,$A131,СВЦЭМ!$B$39:$B$782,H$119)+'СЕТ СН'!$I$12+СВЦЭМ!$D$10+'СЕТ СН'!$I$5-'СЕТ СН'!$I$20</f>
        <v>4991.1578631100001</v>
      </c>
      <c r="I131" s="36">
        <f>SUMIFS(СВЦЭМ!$C$39:$C$782,СВЦЭМ!$A$39:$A$782,$A131,СВЦЭМ!$B$39:$B$782,I$119)+'СЕТ СН'!$I$12+СВЦЭМ!$D$10+'СЕТ СН'!$I$5-'СЕТ СН'!$I$20</f>
        <v>4907.9907522499998</v>
      </c>
      <c r="J131" s="36">
        <f>SUMIFS(СВЦЭМ!$C$39:$C$782,СВЦЭМ!$A$39:$A$782,$A131,СВЦЭМ!$B$39:$B$782,J$119)+'СЕТ СН'!$I$12+СВЦЭМ!$D$10+'СЕТ СН'!$I$5-'СЕТ СН'!$I$20</f>
        <v>4831.2722444499996</v>
      </c>
      <c r="K131" s="36">
        <f>SUMIFS(СВЦЭМ!$C$39:$C$782,СВЦЭМ!$A$39:$A$782,$A131,СВЦЭМ!$B$39:$B$782,K$119)+'СЕТ СН'!$I$12+СВЦЭМ!$D$10+'СЕТ СН'!$I$5-'СЕТ СН'!$I$20</f>
        <v>4739.8514024899996</v>
      </c>
      <c r="L131" s="36">
        <f>SUMIFS(СВЦЭМ!$C$39:$C$782,СВЦЭМ!$A$39:$A$782,$A131,СВЦЭМ!$B$39:$B$782,L$119)+'СЕТ СН'!$I$12+СВЦЭМ!$D$10+'СЕТ СН'!$I$5-'СЕТ СН'!$I$20</f>
        <v>4710.1690401799997</v>
      </c>
      <c r="M131" s="36">
        <f>SUMIFS(СВЦЭМ!$C$39:$C$782,СВЦЭМ!$A$39:$A$782,$A131,СВЦЭМ!$B$39:$B$782,M$119)+'СЕТ СН'!$I$12+СВЦЭМ!$D$10+'СЕТ СН'!$I$5-'СЕТ СН'!$I$20</f>
        <v>4695.0831263999999</v>
      </c>
      <c r="N131" s="36">
        <f>SUMIFS(СВЦЭМ!$C$39:$C$782,СВЦЭМ!$A$39:$A$782,$A131,СВЦЭМ!$B$39:$B$782,N$119)+'СЕТ СН'!$I$12+СВЦЭМ!$D$10+'СЕТ СН'!$I$5-'СЕТ СН'!$I$20</f>
        <v>4682.10031377</v>
      </c>
      <c r="O131" s="36">
        <f>SUMIFS(СВЦЭМ!$C$39:$C$782,СВЦЭМ!$A$39:$A$782,$A131,СВЦЭМ!$B$39:$B$782,O$119)+'СЕТ СН'!$I$12+СВЦЭМ!$D$10+'СЕТ СН'!$I$5-'СЕТ СН'!$I$20</f>
        <v>4683.7604249999995</v>
      </c>
      <c r="P131" s="36">
        <f>SUMIFS(СВЦЭМ!$C$39:$C$782,СВЦЭМ!$A$39:$A$782,$A131,СВЦЭМ!$B$39:$B$782,P$119)+'СЕТ СН'!$I$12+СВЦЭМ!$D$10+'СЕТ СН'!$I$5-'СЕТ СН'!$I$20</f>
        <v>4680.9771834499998</v>
      </c>
      <c r="Q131" s="36">
        <f>SUMIFS(СВЦЭМ!$C$39:$C$782,СВЦЭМ!$A$39:$A$782,$A131,СВЦЭМ!$B$39:$B$782,Q$119)+'СЕТ СН'!$I$12+СВЦЭМ!$D$10+'СЕТ СН'!$I$5-'СЕТ СН'!$I$20</f>
        <v>4676.6908761499999</v>
      </c>
      <c r="R131" s="36">
        <f>SUMIFS(СВЦЭМ!$C$39:$C$782,СВЦЭМ!$A$39:$A$782,$A131,СВЦЭМ!$B$39:$B$782,R$119)+'СЕТ СН'!$I$12+СВЦЭМ!$D$10+'СЕТ СН'!$I$5-'СЕТ СН'!$I$20</f>
        <v>4681.6729865799998</v>
      </c>
      <c r="S131" s="36">
        <f>SUMIFS(СВЦЭМ!$C$39:$C$782,СВЦЭМ!$A$39:$A$782,$A131,СВЦЭМ!$B$39:$B$782,S$119)+'СЕТ СН'!$I$12+СВЦЭМ!$D$10+'СЕТ СН'!$I$5-'СЕТ СН'!$I$20</f>
        <v>4640.4696513199997</v>
      </c>
      <c r="T131" s="36">
        <f>SUMIFS(СВЦЭМ!$C$39:$C$782,СВЦЭМ!$A$39:$A$782,$A131,СВЦЭМ!$B$39:$B$782,T$119)+'СЕТ СН'!$I$12+СВЦЭМ!$D$10+'СЕТ СН'!$I$5-'СЕТ СН'!$I$20</f>
        <v>4614.0588540999997</v>
      </c>
      <c r="U131" s="36">
        <f>SUMIFS(СВЦЭМ!$C$39:$C$782,СВЦЭМ!$A$39:$A$782,$A131,СВЦЭМ!$B$39:$B$782,U$119)+'СЕТ СН'!$I$12+СВЦЭМ!$D$10+'СЕТ СН'!$I$5-'СЕТ СН'!$I$20</f>
        <v>4637.5284993400001</v>
      </c>
      <c r="V131" s="36">
        <f>SUMIFS(СВЦЭМ!$C$39:$C$782,СВЦЭМ!$A$39:$A$782,$A131,СВЦЭМ!$B$39:$B$782,V$119)+'СЕТ СН'!$I$12+СВЦЭМ!$D$10+'СЕТ СН'!$I$5-'СЕТ СН'!$I$20</f>
        <v>4647.8820479299993</v>
      </c>
      <c r="W131" s="36">
        <f>SUMIFS(СВЦЭМ!$C$39:$C$782,СВЦЭМ!$A$39:$A$782,$A131,СВЦЭМ!$B$39:$B$782,W$119)+'СЕТ СН'!$I$12+СВЦЭМ!$D$10+'СЕТ СН'!$I$5-'СЕТ СН'!$I$20</f>
        <v>4637.6990156399997</v>
      </c>
      <c r="X131" s="36">
        <f>SUMIFS(СВЦЭМ!$C$39:$C$782,СВЦЭМ!$A$39:$A$782,$A131,СВЦЭМ!$B$39:$B$782,X$119)+'СЕТ СН'!$I$12+СВЦЭМ!$D$10+'СЕТ СН'!$I$5-'СЕТ СН'!$I$20</f>
        <v>4680.7458969099998</v>
      </c>
      <c r="Y131" s="36">
        <f>SUMIFS(СВЦЭМ!$C$39:$C$782,СВЦЭМ!$A$39:$A$782,$A131,СВЦЭМ!$B$39:$B$782,Y$119)+'СЕТ СН'!$I$12+СВЦЭМ!$D$10+'СЕТ СН'!$I$5-'СЕТ СН'!$I$20</f>
        <v>4756.3622830599998</v>
      </c>
    </row>
    <row r="132" spans="1:25" ht="15.75" x14ac:dyDescent="0.2">
      <c r="A132" s="35">
        <f t="shared" si="3"/>
        <v>45517</v>
      </c>
      <c r="B132" s="36">
        <f>SUMIFS(СВЦЭМ!$C$39:$C$782,СВЦЭМ!$A$39:$A$782,$A132,СВЦЭМ!$B$39:$B$782,B$119)+'СЕТ СН'!$I$12+СВЦЭМ!$D$10+'СЕТ СН'!$I$5-'СЕТ СН'!$I$20</f>
        <v>4859.0730066799997</v>
      </c>
      <c r="C132" s="36">
        <f>SUMIFS(СВЦЭМ!$C$39:$C$782,СВЦЭМ!$A$39:$A$782,$A132,СВЦЭМ!$B$39:$B$782,C$119)+'СЕТ СН'!$I$12+СВЦЭМ!$D$10+'СЕТ СН'!$I$5-'СЕТ СН'!$I$20</f>
        <v>4997.7757591499994</v>
      </c>
      <c r="D132" s="36">
        <f>SUMIFS(СВЦЭМ!$C$39:$C$782,СВЦЭМ!$A$39:$A$782,$A132,СВЦЭМ!$B$39:$B$782,D$119)+'СЕТ СН'!$I$12+СВЦЭМ!$D$10+'СЕТ СН'!$I$5-'СЕТ СН'!$I$20</f>
        <v>5076.8187577999997</v>
      </c>
      <c r="E132" s="36">
        <f>SUMIFS(СВЦЭМ!$C$39:$C$782,СВЦЭМ!$A$39:$A$782,$A132,СВЦЭМ!$B$39:$B$782,E$119)+'СЕТ СН'!$I$12+СВЦЭМ!$D$10+'СЕТ СН'!$I$5-'СЕТ СН'!$I$20</f>
        <v>5113.8414712200001</v>
      </c>
      <c r="F132" s="36">
        <f>SUMIFS(СВЦЭМ!$C$39:$C$782,СВЦЭМ!$A$39:$A$782,$A132,СВЦЭМ!$B$39:$B$782,F$119)+'СЕТ СН'!$I$12+СВЦЭМ!$D$10+'СЕТ СН'!$I$5-'СЕТ СН'!$I$20</f>
        <v>5124.41940024</v>
      </c>
      <c r="G132" s="36">
        <f>SUMIFS(СВЦЭМ!$C$39:$C$782,СВЦЭМ!$A$39:$A$782,$A132,СВЦЭМ!$B$39:$B$782,G$119)+'СЕТ СН'!$I$12+СВЦЭМ!$D$10+'СЕТ СН'!$I$5-'СЕТ СН'!$I$20</f>
        <v>5117.5361790099996</v>
      </c>
      <c r="H132" s="36">
        <f>SUMIFS(СВЦЭМ!$C$39:$C$782,СВЦЭМ!$A$39:$A$782,$A132,СВЦЭМ!$B$39:$B$782,H$119)+'СЕТ СН'!$I$12+СВЦЭМ!$D$10+'СЕТ СН'!$I$5-'СЕТ СН'!$I$20</f>
        <v>5112.0352327700002</v>
      </c>
      <c r="I132" s="36">
        <f>SUMIFS(СВЦЭМ!$C$39:$C$782,СВЦЭМ!$A$39:$A$782,$A132,СВЦЭМ!$B$39:$B$782,I$119)+'СЕТ СН'!$I$12+СВЦЭМ!$D$10+'СЕТ СН'!$I$5-'СЕТ СН'!$I$20</f>
        <v>4987.4269849699995</v>
      </c>
      <c r="J132" s="36">
        <f>SUMIFS(СВЦЭМ!$C$39:$C$782,СВЦЭМ!$A$39:$A$782,$A132,СВЦЭМ!$B$39:$B$782,J$119)+'СЕТ СН'!$I$12+СВЦЭМ!$D$10+'СЕТ СН'!$I$5-'СЕТ СН'!$I$20</f>
        <v>4857.8694681199995</v>
      </c>
      <c r="K132" s="36">
        <f>SUMIFS(СВЦЭМ!$C$39:$C$782,СВЦЭМ!$A$39:$A$782,$A132,СВЦЭМ!$B$39:$B$782,K$119)+'СЕТ СН'!$I$12+СВЦЭМ!$D$10+'СЕТ СН'!$I$5-'СЕТ СН'!$I$20</f>
        <v>4767.1722108799995</v>
      </c>
      <c r="L132" s="36">
        <f>SUMIFS(СВЦЭМ!$C$39:$C$782,СВЦЭМ!$A$39:$A$782,$A132,СВЦЭМ!$B$39:$B$782,L$119)+'СЕТ СН'!$I$12+СВЦЭМ!$D$10+'СЕТ СН'!$I$5-'СЕТ СН'!$I$20</f>
        <v>4711.43108312</v>
      </c>
      <c r="M132" s="36">
        <f>SUMIFS(СВЦЭМ!$C$39:$C$782,СВЦЭМ!$A$39:$A$782,$A132,СВЦЭМ!$B$39:$B$782,M$119)+'СЕТ СН'!$I$12+СВЦЭМ!$D$10+'СЕТ СН'!$I$5-'СЕТ СН'!$I$20</f>
        <v>4707.2713719999992</v>
      </c>
      <c r="N132" s="36">
        <f>SUMIFS(СВЦЭМ!$C$39:$C$782,СВЦЭМ!$A$39:$A$782,$A132,СВЦЭМ!$B$39:$B$782,N$119)+'СЕТ СН'!$I$12+СВЦЭМ!$D$10+'СЕТ СН'!$I$5-'СЕТ СН'!$I$20</f>
        <v>4714.4280675199998</v>
      </c>
      <c r="O132" s="36">
        <f>SUMIFS(СВЦЭМ!$C$39:$C$782,СВЦЭМ!$A$39:$A$782,$A132,СВЦЭМ!$B$39:$B$782,O$119)+'СЕТ СН'!$I$12+СВЦЭМ!$D$10+'СЕТ СН'!$I$5-'СЕТ СН'!$I$20</f>
        <v>4694.3314926900002</v>
      </c>
      <c r="P132" s="36">
        <f>SUMIFS(СВЦЭМ!$C$39:$C$782,СВЦЭМ!$A$39:$A$782,$A132,СВЦЭМ!$B$39:$B$782,P$119)+'СЕТ СН'!$I$12+СВЦЭМ!$D$10+'СЕТ СН'!$I$5-'СЕТ СН'!$I$20</f>
        <v>4697.1472455799994</v>
      </c>
      <c r="Q132" s="36">
        <f>SUMIFS(СВЦЭМ!$C$39:$C$782,СВЦЭМ!$A$39:$A$782,$A132,СВЦЭМ!$B$39:$B$782,Q$119)+'СЕТ СН'!$I$12+СВЦЭМ!$D$10+'СЕТ СН'!$I$5-'СЕТ СН'!$I$20</f>
        <v>4703.4855408000003</v>
      </c>
      <c r="R132" s="36">
        <f>SUMIFS(СВЦЭМ!$C$39:$C$782,СВЦЭМ!$A$39:$A$782,$A132,СВЦЭМ!$B$39:$B$782,R$119)+'СЕТ СН'!$I$12+СВЦЭМ!$D$10+'СЕТ СН'!$I$5-'СЕТ СН'!$I$20</f>
        <v>4724.07397657</v>
      </c>
      <c r="S132" s="36">
        <f>SUMIFS(СВЦЭМ!$C$39:$C$782,СВЦЭМ!$A$39:$A$782,$A132,СВЦЭМ!$B$39:$B$782,S$119)+'СЕТ СН'!$I$12+СВЦЭМ!$D$10+'СЕТ СН'!$I$5-'СЕТ СН'!$I$20</f>
        <v>4684.1642865699996</v>
      </c>
      <c r="T132" s="36">
        <f>SUMIFS(СВЦЭМ!$C$39:$C$782,СВЦЭМ!$A$39:$A$782,$A132,СВЦЭМ!$B$39:$B$782,T$119)+'СЕТ СН'!$I$12+СВЦЭМ!$D$10+'СЕТ СН'!$I$5-'СЕТ СН'!$I$20</f>
        <v>4672.3145266499996</v>
      </c>
      <c r="U132" s="36">
        <f>SUMIFS(СВЦЭМ!$C$39:$C$782,СВЦЭМ!$A$39:$A$782,$A132,СВЦЭМ!$B$39:$B$782,U$119)+'СЕТ СН'!$I$12+СВЦЭМ!$D$10+'СЕТ СН'!$I$5-'СЕТ СН'!$I$20</f>
        <v>4717.6553773599999</v>
      </c>
      <c r="V132" s="36">
        <f>SUMIFS(СВЦЭМ!$C$39:$C$782,СВЦЭМ!$A$39:$A$782,$A132,СВЦЭМ!$B$39:$B$782,V$119)+'СЕТ СН'!$I$12+СВЦЭМ!$D$10+'СЕТ СН'!$I$5-'СЕТ СН'!$I$20</f>
        <v>4709.90447279</v>
      </c>
      <c r="W132" s="36">
        <f>SUMIFS(СВЦЭМ!$C$39:$C$782,СВЦЭМ!$A$39:$A$782,$A132,СВЦЭМ!$B$39:$B$782,W$119)+'СЕТ СН'!$I$12+СВЦЭМ!$D$10+'СЕТ СН'!$I$5-'СЕТ СН'!$I$20</f>
        <v>4704.67994241</v>
      </c>
      <c r="X132" s="36">
        <f>SUMIFS(СВЦЭМ!$C$39:$C$782,СВЦЭМ!$A$39:$A$782,$A132,СВЦЭМ!$B$39:$B$782,X$119)+'СЕТ СН'!$I$12+СВЦЭМ!$D$10+'СЕТ СН'!$I$5-'СЕТ СН'!$I$20</f>
        <v>4779.2727499699995</v>
      </c>
      <c r="Y132" s="36">
        <f>SUMIFS(СВЦЭМ!$C$39:$C$782,СВЦЭМ!$A$39:$A$782,$A132,СВЦЭМ!$B$39:$B$782,Y$119)+'СЕТ СН'!$I$12+СВЦЭМ!$D$10+'СЕТ СН'!$I$5-'СЕТ СН'!$I$20</f>
        <v>4840.2360064300001</v>
      </c>
    </row>
    <row r="133" spans="1:25" ht="15.75" x14ac:dyDescent="0.2">
      <c r="A133" s="35">
        <f t="shared" si="3"/>
        <v>45518</v>
      </c>
      <c r="B133" s="36">
        <f>SUMIFS(СВЦЭМ!$C$39:$C$782,СВЦЭМ!$A$39:$A$782,$A133,СВЦЭМ!$B$39:$B$782,B$119)+'СЕТ СН'!$I$12+СВЦЭМ!$D$10+'СЕТ СН'!$I$5-'СЕТ СН'!$I$20</f>
        <v>5015.0555112799993</v>
      </c>
      <c r="C133" s="36">
        <f>SUMIFS(СВЦЭМ!$C$39:$C$782,СВЦЭМ!$A$39:$A$782,$A133,СВЦЭМ!$B$39:$B$782,C$119)+'СЕТ СН'!$I$12+СВЦЭМ!$D$10+'СЕТ СН'!$I$5-'СЕТ СН'!$I$20</f>
        <v>5119.1455567800003</v>
      </c>
      <c r="D133" s="36">
        <f>SUMIFS(СВЦЭМ!$C$39:$C$782,СВЦЭМ!$A$39:$A$782,$A133,СВЦЭМ!$B$39:$B$782,D$119)+'СЕТ СН'!$I$12+СВЦЭМ!$D$10+'СЕТ СН'!$I$5-'СЕТ СН'!$I$20</f>
        <v>5213.6911648000005</v>
      </c>
      <c r="E133" s="36">
        <f>SUMIFS(СВЦЭМ!$C$39:$C$782,СВЦЭМ!$A$39:$A$782,$A133,СВЦЭМ!$B$39:$B$782,E$119)+'СЕТ СН'!$I$12+СВЦЭМ!$D$10+'СЕТ СН'!$I$5-'СЕТ СН'!$I$20</f>
        <v>5287.1660584199999</v>
      </c>
      <c r="F133" s="36">
        <f>SUMIFS(СВЦЭМ!$C$39:$C$782,СВЦЭМ!$A$39:$A$782,$A133,СВЦЭМ!$B$39:$B$782,F$119)+'СЕТ СН'!$I$12+СВЦЭМ!$D$10+'СЕТ СН'!$I$5-'СЕТ СН'!$I$20</f>
        <v>5297.42025165</v>
      </c>
      <c r="G133" s="36">
        <f>SUMIFS(СВЦЭМ!$C$39:$C$782,СВЦЭМ!$A$39:$A$782,$A133,СВЦЭМ!$B$39:$B$782,G$119)+'СЕТ СН'!$I$12+СВЦЭМ!$D$10+'СЕТ СН'!$I$5-'СЕТ СН'!$I$20</f>
        <v>5273.9337903699998</v>
      </c>
      <c r="H133" s="36">
        <f>SUMIFS(СВЦЭМ!$C$39:$C$782,СВЦЭМ!$A$39:$A$782,$A133,СВЦЭМ!$B$39:$B$782,H$119)+'СЕТ СН'!$I$12+СВЦЭМ!$D$10+'СЕТ СН'!$I$5-'СЕТ СН'!$I$20</f>
        <v>5261.9038820900005</v>
      </c>
      <c r="I133" s="36">
        <f>SUMIFS(СВЦЭМ!$C$39:$C$782,СВЦЭМ!$A$39:$A$782,$A133,СВЦЭМ!$B$39:$B$782,I$119)+'СЕТ СН'!$I$12+СВЦЭМ!$D$10+'СЕТ СН'!$I$5-'СЕТ СН'!$I$20</f>
        <v>5188.8544740899997</v>
      </c>
      <c r="J133" s="36">
        <f>SUMIFS(СВЦЭМ!$C$39:$C$782,СВЦЭМ!$A$39:$A$782,$A133,СВЦЭМ!$B$39:$B$782,J$119)+'СЕТ СН'!$I$12+СВЦЭМ!$D$10+'СЕТ СН'!$I$5-'СЕТ СН'!$I$20</f>
        <v>5065.8017235099996</v>
      </c>
      <c r="K133" s="36">
        <f>SUMIFS(СВЦЭМ!$C$39:$C$782,СВЦЭМ!$A$39:$A$782,$A133,СВЦЭМ!$B$39:$B$782,K$119)+'СЕТ СН'!$I$12+СВЦЭМ!$D$10+'СЕТ СН'!$I$5-'СЕТ СН'!$I$20</f>
        <v>4973.0807960499997</v>
      </c>
      <c r="L133" s="36">
        <f>SUMIFS(СВЦЭМ!$C$39:$C$782,СВЦЭМ!$A$39:$A$782,$A133,СВЦЭМ!$B$39:$B$782,L$119)+'СЕТ СН'!$I$12+СВЦЭМ!$D$10+'СЕТ СН'!$I$5-'СЕТ СН'!$I$20</f>
        <v>4899.3270028099996</v>
      </c>
      <c r="M133" s="36">
        <f>SUMIFS(СВЦЭМ!$C$39:$C$782,СВЦЭМ!$A$39:$A$782,$A133,СВЦЭМ!$B$39:$B$782,M$119)+'СЕТ СН'!$I$12+СВЦЭМ!$D$10+'СЕТ СН'!$I$5-'СЕТ СН'!$I$20</f>
        <v>4872.6225094299998</v>
      </c>
      <c r="N133" s="36">
        <f>SUMIFS(СВЦЭМ!$C$39:$C$782,СВЦЭМ!$A$39:$A$782,$A133,СВЦЭМ!$B$39:$B$782,N$119)+'СЕТ СН'!$I$12+СВЦЭМ!$D$10+'СЕТ СН'!$I$5-'СЕТ СН'!$I$20</f>
        <v>4878.1184804999994</v>
      </c>
      <c r="O133" s="36">
        <f>SUMIFS(СВЦЭМ!$C$39:$C$782,СВЦЭМ!$A$39:$A$782,$A133,СВЦЭМ!$B$39:$B$782,O$119)+'СЕТ СН'!$I$12+СВЦЭМ!$D$10+'СЕТ СН'!$I$5-'СЕТ СН'!$I$20</f>
        <v>4872.1045341399995</v>
      </c>
      <c r="P133" s="36">
        <f>SUMIFS(СВЦЭМ!$C$39:$C$782,СВЦЭМ!$A$39:$A$782,$A133,СВЦЭМ!$B$39:$B$782,P$119)+'СЕТ СН'!$I$12+СВЦЭМ!$D$10+'СЕТ СН'!$I$5-'СЕТ СН'!$I$20</f>
        <v>4865.3231261199999</v>
      </c>
      <c r="Q133" s="36">
        <f>SUMIFS(СВЦЭМ!$C$39:$C$782,СВЦЭМ!$A$39:$A$782,$A133,СВЦЭМ!$B$39:$B$782,Q$119)+'СЕТ СН'!$I$12+СВЦЭМ!$D$10+'СЕТ СН'!$I$5-'СЕТ СН'!$I$20</f>
        <v>4868.3548686300001</v>
      </c>
      <c r="R133" s="36">
        <f>SUMIFS(СВЦЭМ!$C$39:$C$782,СВЦЭМ!$A$39:$A$782,$A133,СВЦЭМ!$B$39:$B$782,R$119)+'СЕТ СН'!$I$12+СВЦЭМ!$D$10+'СЕТ СН'!$I$5-'СЕТ СН'!$I$20</f>
        <v>4875.7949196999998</v>
      </c>
      <c r="S133" s="36">
        <f>SUMIFS(СВЦЭМ!$C$39:$C$782,СВЦЭМ!$A$39:$A$782,$A133,СВЦЭМ!$B$39:$B$782,S$119)+'СЕТ СН'!$I$12+СВЦЭМ!$D$10+'СЕТ СН'!$I$5-'СЕТ СН'!$I$20</f>
        <v>4883.1164897299996</v>
      </c>
      <c r="T133" s="36">
        <f>SUMIFS(СВЦЭМ!$C$39:$C$782,СВЦЭМ!$A$39:$A$782,$A133,СВЦЭМ!$B$39:$B$782,T$119)+'СЕТ СН'!$I$12+СВЦЭМ!$D$10+'СЕТ СН'!$I$5-'СЕТ СН'!$I$20</f>
        <v>4869.8180245399999</v>
      </c>
      <c r="U133" s="36">
        <f>SUMIFS(СВЦЭМ!$C$39:$C$782,СВЦЭМ!$A$39:$A$782,$A133,СВЦЭМ!$B$39:$B$782,U$119)+'СЕТ СН'!$I$12+СВЦЭМ!$D$10+'СЕТ СН'!$I$5-'СЕТ СН'!$I$20</f>
        <v>4882.6633426899998</v>
      </c>
      <c r="V133" s="36">
        <f>SUMIFS(СВЦЭМ!$C$39:$C$782,СВЦЭМ!$A$39:$A$782,$A133,СВЦЭМ!$B$39:$B$782,V$119)+'СЕТ СН'!$I$12+СВЦЭМ!$D$10+'СЕТ СН'!$I$5-'СЕТ СН'!$I$20</f>
        <v>4888.4075584299999</v>
      </c>
      <c r="W133" s="36">
        <f>SUMIFS(СВЦЭМ!$C$39:$C$782,СВЦЭМ!$A$39:$A$782,$A133,СВЦЭМ!$B$39:$B$782,W$119)+'СЕТ СН'!$I$12+СВЦЭМ!$D$10+'СЕТ СН'!$I$5-'СЕТ СН'!$I$20</f>
        <v>4875.7166431200003</v>
      </c>
      <c r="X133" s="36">
        <f>SUMIFS(СВЦЭМ!$C$39:$C$782,СВЦЭМ!$A$39:$A$782,$A133,СВЦЭМ!$B$39:$B$782,X$119)+'СЕТ СН'!$I$12+СВЦЭМ!$D$10+'СЕТ СН'!$I$5-'СЕТ СН'!$I$20</f>
        <v>4956.5099065100003</v>
      </c>
      <c r="Y133" s="36">
        <f>SUMIFS(СВЦЭМ!$C$39:$C$782,СВЦЭМ!$A$39:$A$782,$A133,СВЦЭМ!$B$39:$B$782,Y$119)+'СЕТ СН'!$I$12+СВЦЭМ!$D$10+'СЕТ СН'!$I$5-'СЕТ СН'!$I$20</f>
        <v>5062.3065716399997</v>
      </c>
    </row>
    <row r="134" spans="1:25" ht="15.75" x14ac:dyDescent="0.2">
      <c r="A134" s="35">
        <f t="shared" si="3"/>
        <v>45519</v>
      </c>
      <c r="B134" s="36">
        <f>SUMIFS(СВЦЭМ!$C$39:$C$782,СВЦЭМ!$A$39:$A$782,$A134,СВЦЭМ!$B$39:$B$782,B$119)+'СЕТ СН'!$I$12+СВЦЭМ!$D$10+'СЕТ СН'!$I$5-'СЕТ СН'!$I$20</f>
        <v>5114.43342115</v>
      </c>
      <c r="C134" s="36">
        <f>SUMIFS(СВЦЭМ!$C$39:$C$782,СВЦЭМ!$A$39:$A$782,$A134,СВЦЭМ!$B$39:$B$782,C$119)+'СЕТ СН'!$I$12+СВЦЭМ!$D$10+'СЕТ СН'!$I$5-'СЕТ СН'!$I$20</f>
        <v>5182.8070630100001</v>
      </c>
      <c r="D134" s="36">
        <f>SUMIFS(СВЦЭМ!$C$39:$C$782,СВЦЭМ!$A$39:$A$782,$A134,СВЦЭМ!$B$39:$B$782,D$119)+'СЕТ СН'!$I$12+СВЦЭМ!$D$10+'СЕТ СН'!$I$5-'СЕТ СН'!$I$20</f>
        <v>5223.8125192699999</v>
      </c>
      <c r="E134" s="36">
        <f>SUMIFS(СВЦЭМ!$C$39:$C$782,СВЦЭМ!$A$39:$A$782,$A134,СВЦЭМ!$B$39:$B$782,E$119)+'СЕТ СН'!$I$12+СВЦЭМ!$D$10+'СЕТ СН'!$I$5-'СЕТ СН'!$I$20</f>
        <v>5233.4919116500005</v>
      </c>
      <c r="F134" s="36">
        <f>SUMIFS(СВЦЭМ!$C$39:$C$782,СВЦЭМ!$A$39:$A$782,$A134,СВЦЭМ!$B$39:$B$782,F$119)+'СЕТ СН'!$I$12+СВЦЭМ!$D$10+'СЕТ СН'!$I$5-'СЕТ СН'!$I$20</f>
        <v>5236.7550422200002</v>
      </c>
      <c r="G134" s="36">
        <f>SUMIFS(СВЦЭМ!$C$39:$C$782,СВЦЭМ!$A$39:$A$782,$A134,СВЦЭМ!$B$39:$B$782,G$119)+'СЕТ СН'!$I$12+СВЦЭМ!$D$10+'СЕТ СН'!$I$5-'СЕТ СН'!$I$20</f>
        <v>5217.27249562</v>
      </c>
      <c r="H134" s="36">
        <f>SUMIFS(СВЦЭМ!$C$39:$C$782,СВЦЭМ!$A$39:$A$782,$A134,СВЦЭМ!$B$39:$B$782,H$119)+'СЕТ СН'!$I$12+СВЦЭМ!$D$10+'СЕТ СН'!$I$5-'СЕТ СН'!$I$20</f>
        <v>5173.0296813499999</v>
      </c>
      <c r="I134" s="36">
        <f>SUMIFS(СВЦЭМ!$C$39:$C$782,СВЦЭМ!$A$39:$A$782,$A134,СВЦЭМ!$B$39:$B$782,I$119)+'СЕТ СН'!$I$12+СВЦЭМ!$D$10+'СЕТ СН'!$I$5-'СЕТ СН'!$I$20</f>
        <v>5082.4738219600004</v>
      </c>
      <c r="J134" s="36">
        <f>SUMIFS(СВЦЭМ!$C$39:$C$782,СВЦЭМ!$A$39:$A$782,$A134,СВЦЭМ!$B$39:$B$782,J$119)+'СЕТ СН'!$I$12+СВЦЭМ!$D$10+'СЕТ СН'!$I$5-'СЕТ СН'!$I$20</f>
        <v>5026.0984813899995</v>
      </c>
      <c r="K134" s="36">
        <f>SUMIFS(СВЦЭМ!$C$39:$C$782,СВЦЭМ!$A$39:$A$782,$A134,СВЦЭМ!$B$39:$B$782,K$119)+'СЕТ СН'!$I$12+СВЦЭМ!$D$10+'СЕТ СН'!$I$5-'СЕТ СН'!$I$20</f>
        <v>4939.0169907</v>
      </c>
      <c r="L134" s="36">
        <f>SUMIFS(СВЦЭМ!$C$39:$C$782,СВЦЭМ!$A$39:$A$782,$A134,СВЦЭМ!$B$39:$B$782,L$119)+'СЕТ СН'!$I$12+СВЦЭМ!$D$10+'СЕТ СН'!$I$5-'СЕТ СН'!$I$20</f>
        <v>4932.1755573600003</v>
      </c>
      <c r="M134" s="36">
        <f>SUMIFS(СВЦЭМ!$C$39:$C$782,СВЦЭМ!$A$39:$A$782,$A134,СВЦЭМ!$B$39:$B$782,M$119)+'СЕТ СН'!$I$12+СВЦЭМ!$D$10+'СЕТ СН'!$I$5-'СЕТ СН'!$I$20</f>
        <v>4956.1394260699999</v>
      </c>
      <c r="N134" s="36">
        <f>SUMIFS(СВЦЭМ!$C$39:$C$782,СВЦЭМ!$A$39:$A$782,$A134,СВЦЭМ!$B$39:$B$782,N$119)+'СЕТ СН'!$I$12+СВЦЭМ!$D$10+'СЕТ СН'!$I$5-'СЕТ СН'!$I$20</f>
        <v>4947.1029701299994</v>
      </c>
      <c r="O134" s="36">
        <f>SUMIFS(СВЦЭМ!$C$39:$C$782,СВЦЭМ!$A$39:$A$782,$A134,СВЦЭМ!$B$39:$B$782,O$119)+'СЕТ СН'!$I$12+СВЦЭМ!$D$10+'СЕТ СН'!$I$5-'СЕТ СН'!$I$20</f>
        <v>4935.3416647899994</v>
      </c>
      <c r="P134" s="36">
        <f>SUMIFS(СВЦЭМ!$C$39:$C$782,СВЦЭМ!$A$39:$A$782,$A134,СВЦЭМ!$B$39:$B$782,P$119)+'СЕТ СН'!$I$12+СВЦЭМ!$D$10+'СЕТ СН'!$I$5-'СЕТ СН'!$I$20</f>
        <v>4937.5624445499998</v>
      </c>
      <c r="Q134" s="36">
        <f>SUMIFS(СВЦЭМ!$C$39:$C$782,СВЦЭМ!$A$39:$A$782,$A134,СВЦЭМ!$B$39:$B$782,Q$119)+'СЕТ СН'!$I$12+СВЦЭМ!$D$10+'СЕТ СН'!$I$5-'СЕТ СН'!$I$20</f>
        <v>4926.9465262899994</v>
      </c>
      <c r="R134" s="36">
        <f>SUMIFS(СВЦЭМ!$C$39:$C$782,СВЦЭМ!$A$39:$A$782,$A134,СВЦЭМ!$B$39:$B$782,R$119)+'СЕТ СН'!$I$12+СВЦЭМ!$D$10+'СЕТ СН'!$I$5-'СЕТ СН'!$I$20</f>
        <v>4937.4541597099997</v>
      </c>
      <c r="S134" s="36">
        <f>SUMIFS(СВЦЭМ!$C$39:$C$782,СВЦЭМ!$A$39:$A$782,$A134,СВЦЭМ!$B$39:$B$782,S$119)+'СЕТ СН'!$I$12+СВЦЭМ!$D$10+'СЕТ СН'!$I$5-'СЕТ СН'!$I$20</f>
        <v>4936.27897914</v>
      </c>
      <c r="T134" s="36">
        <f>SUMIFS(СВЦЭМ!$C$39:$C$782,СВЦЭМ!$A$39:$A$782,$A134,СВЦЭМ!$B$39:$B$782,T$119)+'СЕТ СН'!$I$12+СВЦЭМ!$D$10+'СЕТ СН'!$I$5-'СЕТ СН'!$I$20</f>
        <v>4919.2046400500003</v>
      </c>
      <c r="U134" s="36">
        <f>SUMIFS(СВЦЭМ!$C$39:$C$782,СВЦЭМ!$A$39:$A$782,$A134,СВЦЭМ!$B$39:$B$782,U$119)+'СЕТ СН'!$I$12+СВЦЭМ!$D$10+'СЕТ СН'!$I$5-'СЕТ СН'!$I$20</f>
        <v>4926.45726767</v>
      </c>
      <c r="V134" s="36">
        <f>SUMIFS(СВЦЭМ!$C$39:$C$782,СВЦЭМ!$A$39:$A$782,$A134,СВЦЭМ!$B$39:$B$782,V$119)+'СЕТ СН'!$I$12+СВЦЭМ!$D$10+'СЕТ СН'!$I$5-'СЕТ СН'!$I$20</f>
        <v>4947.9762342499998</v>
      </c>
      <c r="W134" s="36">
        <f>SUMIFS(СВЦЭМ!$C$39:$C$782,СВЦЭМ!$A$39:$A$782,$A134,СВЦЭМ!$B$39:$B$782,W$119)+'СЕТ СН'!$I$12+СВЦЭМ!$D$10+'СЕТ СН'!$I$5-'СЕТ СН'!$I$20</f>
        <v>4940.3886321999998</v>
      </c>
      <c r="X134" s="36">
        <f>SUMIFS(СВЦЭМ!$C$39:$C$782,СВЦЭМ!$A$39:$A$782,$A134,СВЦЭМ!$B$39:$B$782,X$119)+'СЕТ СН'!$I$12+СВЦЭМ!$D$10+'СЕТ СН'!$I$5-'СЕТ СН'!$I$20</f>
        <v>5017.6999477199997</v>
      </c>
      <c r="Y134" s="36">
        <f>SUMIFS(СВЦЭМ!$C$39:$C$782,СВЦЭМ!$A$39:$A$782,$A134,СВЦЭМ!$B$39:$B$782,Y$119)+'СЕТ СН'!$I$12+СВЦЭМ!$D$10+'СЕТ СН'!$I$5-'СЕТ СН'!$I$20</f>
        <v>5091.1926875600002</v>
      </c>
    </row>
    <row r="135" spans="1:25" ht="15.75" x14ac:dyDescent="0.2">
      <c r="A135" s="35">
        <f t="shared" si="3"/>
        <v>45520</v>
      </c>
      <c r="B135" s="36">
        <f>SUMIFS(СВЦЭМ!$C$39:$C$782,СВЦЭМ!$A$39:$A$782,$A135,СВЦЭМ!$B$39:$B$782,B$119)+'СЕТ СН'!$I$12+СВЦЭМ!$D$10+'СЕТ СН'!$I$5-'СЕТ СН'!$I$20</f>
        <v>5244.0420844500004</v>
      </c>
      <c r="C135" s="36">
        <f>SUMIFS(СВЦЭМ!$C$39:$C$782,СВЦЭМ!$A$39:$A$782,$A135,СВЦЭМ!$B$39:$B$782,C$119)+'СЕТ СН'!$I$12+СВЦЭМ!$D$10+'СЕТ СН'!$I$5-'СЕТ СН'!$I$20</f>
        <v>5249.11238417</v>
      </c>
      <c r="D135" s="36">
        <f>SUMIFS(СВЦЭМ!$C$39:$C$782,СВЦЭМ!$A$39:$A$782,$A135,СВЦЭМ!$B$39:$B$782,D$119)+'СЕТ СН'!$I$12+СВЦЭМ!$D$10+'СЕТ СН'!$I$5-'СЕТ СН'!$I$20</f>
        <v>5287.72361955</v>
      </c>
      <c r="E135" s="36">
        <f>SUMIFS(СВЦЭМ!$C$39:$C$782,СВЦЭМ!$A$39:$A$782,$A135,СВЦЭМ!$B$39:$B$782,E$119)+'СЕТ СН'!$I$12+СВЦЭМ!$D$10+'СЕТ СН'!$I$5-'СЕТ СН'!$I$20</f>
        <v>5216.5759344500002</v>
      </c>
      <c r="F135" s="36">
        <f>SUMIFS(СВЦЭМ!$C$39:$C$782,СВЦЭМ!$A$39:$A$782,$A135,СВЦЭМ!$B$39:$B$782,F$119)+'СЕТ СН'!$I$12+СВЦЭМ!$D$10+'СЕТ СН'!$I$5-'СЕТ СН'!$I$20</f>
        <v>5188.3116042900001</v>
      </c>
      <c r="G135" s="36">
        <f>SUMIFS(СВЦЭМ!$C$39:$C$782,СВЦЭМ!$A$39:$A$782,$A135,СВЦЭМ!$B$39:$B$782,G$119)+'СЕТ СН'!$I$12+СВЦЭМ!$D$10+'СЕТ СН'!$I$5-'СЕТ СН'!$I$20</f>
        <v>5133.3605734900002</v>
      </c>
      <c r="H135" s="36">
        <f>SUMIFS(СВЦЭМ!$C$39:$C$782,СВЦЭМ!$A$39:$A$782,$A135,СВЦЭМ!$B$39:$B$782,H$119)+'СЕТ СН'!$I$12+СВЦЭМ!$D$10+'СЕТ СН'!$I$5-'СЕТ СН'!$I$20</f>
        <v>5090.1741100700001</v>
      </c>
      <c r="I135" s="36">
        <f>SUMIFS(СВЦЭМ!$C$39:$C$782,СВЦЭМ!$A$39:$A$782,$A135,СВЦЭМ!$B$39:$B$782,I$119)+'СЕТ СН'!$I$12+СВЦЭМ!$D$10+'СЕТ СН'!$I$5-'СЕТ СН'!$I$20</f>
        <v>4994.6026139599999</v>
      </c>
      <c r="J135" s="36">
        <f>SUMIFS(СВЦЭМ!$C$39:$C$782,СВЦЭМ!$A$39:$A$782,$A135,СВЦЭМ!$B$39:$B$782,J$119)+'СЕТ СН'!$I$12+СВЦЭМ!$D$10+'СЕТ СН'!$I$5-'СЕТ СН'!$I$20</f>
        <v>4909.6276728800003</v>
      </c>
      <c r="K135" s="36">
        <f>SUMIFS(СВЦЭМ!$C$39:$C$782,СВЦЭМ!$A$39:$A$782,$A135,СВЦЭМ!$B$39:$B$782,K$119)+'СЕТ СН'!$I$12+СВЦЭМ!$D$10+'СЕТ СН'!$I$5-'СЕТ СН'!$I$20</f>
        <v>4793.4842777399999</v>
      </c>
      <c r="L135" s="36">
        <f>SUMIFS(СВЦЭМ!$C$39:$C$782,СВЦЭМ!$A$39:$A$782,$A135,СВЦЭМ!$B$39:$B$782,L$119)+'СЕТ СН'!$I$12+СВЦЭМ!$D$10+'СЕТ СН'!$I$5-'СЕТ СН'!$I$20</f>
        <v>4758.3763456300003</v>
      </c>
      <c r="M135" s="36">
        <f>SUMIFS(СВЦЭМ!$C$39:$C$782,СВЦЭМ!$A$39:$A$782,$A135,СВЦЭМ!$B$39:$B$782,M$119)+'СЕТ СН'!$I$12+СВЦЭМ!$D$10+'СЕТ СН'!$I$5-'СЕТ СН'!$I$20</f>
        <v>4756.7003325200003</v>
      </c>
      <c r="N135" s="36">
        <f>SUMIFS(СВЦЭМ!$C$39:$C$782,СВЦЭМ!$A$39:$A$782,$A135,СВЦЭМ!$B$39:$B$782,N$119)+'СЕТ СН'!$I$12+СВЦЭМ!$D$10+'СЕТ СН'!$I$5-'СЕТ СН'!$I$20</f>
        <v>4751.7058174799995</v>
      </c>
      <c r="O135" s="36">
        <f>SUMIFS(СВЦЭМ!$C$39:$C$782,СВЦЭМ!$A$39:$A$782,$A135,СВЦЭМ!$B$39:$B$782,O$119)+'СЕТ СН'!$I$12+СВЦЭМ!$D$10+'СЕТ СН'!$I$5-'СЕТ СН'!$I$20</f>
        <v>4772.3533099599999</v>
      </c>
      <c r="P135" s="36">
        <f>SUMIFS(СВЦЭМ!$C$39:$C$782,СВЦЭМ!$A$39:$A$782,$A135,СВЦЭМ!$B$39:$B$782,P$119)+'СЕТ СН'!$I$12+СВЦЭМ!$D$10+'СЕТ СН'!$I$5-'СЕТ СН'!$I$20</f>
        <v>4810.3738431399997</v>
      </c>
      <c r="Q135" s="36">
        <f>SUMIFS(СВЦЭМ!$C$39:$C$782,СВЦЭМ!$A$39:$A$782,$A135,СВЦЭМ!$B$39:$B$782,Q$119)+'СЕТ СН'!$I$12+СВЦЭМ!$D$10+'СЕТ СН'!$I$5-'СЕТ СН'!$I$20</f>
        <v>4832.4174848799994</v>
      </c>
      <c r="R135" s="36">
        <f>SUMIFS(СВЦЭМ!$C$39:$C$782,СВЦЭМ!$A$39:$A$782,$A135,СВЦЭМ!$B$39:$B$782,R$119)+'СЕТ СН'!$I$12+СВЦЭМ!$D$10+'СЕТ СН'!$I$5-'СЕТ СН'!$I$20</f>
        <v>4835.2471842599998</v>
      </c>
      <c r="S135" s="36">
        <f>SUMIFS(СВЦЭМ!$C$39:$C$782,СВЦЭМ!$A$39:$A$782,$A135,СВЦЭМ!$B$39:$B$782,S$119)+'СЕТ СН'!$I$12+СВЦЭМ!$D$10+'СЕТ СН'!$I$5-'СЕТ СН'!$I$20</f>
        <v>4751.18071108</v>
      </c>
      <c r="T135" s="36">
        <f>SUMIFS(СВЦЭМ!$C$39:$C$782,СВЦЭМ!$A$39:$A$782,$A135,СВЦЭМ!$B$39:$B$782,T$119)+'СЕТ СН'!$I$12+СВЦЭМ!$D$10+'СЕТ СН'!$I$5-'СЕТ СН'!$I$20</f>
        <v>4724.3681428599994</v>
      </c>
      <c r="U135" s="36">
        <f>SUMIFS(СВЦЭМ!$C$39:$C$782,СВЦЭМ!$A$39:$A$782,$A135,СВЦЭМ!$B$39:$B$782,U$119)+'СЕТ СН'!$I$12+СВЦЭМ!$D$10+'СЕТ СН'!$I$5-'СЕТ СН'!$I$20</f>
        <v>4745.8808711799993</v>
      </c>
      <c r="V135" s="36">
        <f>SUMIFS(СВЦЭМ!$C$39:$C$782,СВЦЭМ!$A$39:$A$782,$A135,СВЦЭМ!$B$39:$B$782,V$119)+'СЕТ СН'!$I$12+СВЦЭМ!$D$10+'СЕТ СН'!$I$5-'СЕТ СН'!$I$20</f>
        <v>4790.8284254999999</v>
      </c>
      <c r="W135" s="36">
        <f>SUMIFS(СВЦЭМ!$C$39:$C$782,СВЦЭМ!$A$39:$A$782,$A135,СВЦЭМ!$B$39:$B$782,W$119)+'СЕТ СН'!$I$12+СВЦЭМ!$D$10+'СЕТ СН'!$I$5-'СЕТ СН'!$I$20</f>
        <v>4799.1977191599999</v>
      </c>
      <c r="X135" s="36">
        <f>SUMIFS(СВЦЭМ!$C$39:$C$782,СВЦЭМ!$A$39:$A$782,$A135,СВЦЭМ!$B$39:$B$782,X$119)+'СЕТ СН'!$I$12+СВЦЭМ!$D$10+'СЕТ СН'!$I$5-'СЕТ СН'!$I$20</f>
        <v>4848.5175429800001</v>
      </c>
      <c r="Y135" s="36">
        <f>SUMIFS(СВЦЭМ!$C$39:$C$782,СВЦЭМ!$A$39:$A$782,$A135,СВЦЭМ!$B$39:$B$782,Y$119)+'СЕТ СН'!$I$12+СВЦЭМ!$D$10+'СЕТ СН'!$I$5-'СЕТ СН'!$I$20</f>
        <v>4912.5843683900002</v>
      </c>
    </row>
    <row r="136" spans="1:25" ht="15.75" x14ac:dyDescent="0.2">
      <c r="A136" s="35">
        <f t="shared" si="3"/>
        <v>45521</v>
      </c>
      <c r="B136" s="36">
        <f>SUMIFS(СВЦЭМ!$C$39:$C$782,СВЦЭМ!$A$39:$A$782,$A136,СВЦЭМ!$B$39:$B$782,B$119)+'СЕТ СН'!$I$12+СВЦЭМ!$D$10+'СЕТ СН'!$I$5-'СЕТ СН'!$I$20</f>
        <v>4964.08366974</v>
      </c>
      <c r="C136" s="36">
        <f>SUMIFS(СВЦЭМ!$C$39:$C$782,СВЦЭМ!$A$39:$A$782,$A136,СВЦЭМ!$B$39:$B$782,C$119)+'СЕТ СН'!$I$12+СВЦЭМ!$D$10+'СЕТ СН'!$I$5-'СЕТ СН'!$I$20</f>
        <v>5071.8088594399997</v>
      </c>
      <c r="D136" s="36">
        <f>SUMIFS(СВЦЭМ!$C$39:$C$782,СВЦЭМ!$A$39:$A$782,$A136,СВЦЭМ!$B$39:$B$782,D$119)+'СЕТ СН'!$I$12+СВЦЭМ!$D$10+'СЕТ СН'!$I$5-'СЕТ СН'!$I$20</f>
        <v>5115.1952367200001</v>
      </c>
      <c r="E136" s="36">
        <f>SUMIFS(СВЦЭМ!$C$39:$C$782,СВЦЭМ!$A$39:$A$782,$A136,СВЦЭМ!$B$39:$B$782,E$119)+'СЕТ СН'!$I$12+СВЦЭМ!$D$10+'СЕТ СН'!$I$5-'СЕТ СН'!$I$20</f>
        <v>5123.5008599299999</v>
      </c>
      <c r="F136" s="36">
        <f>SUMIFS(СВЦЭМ!$C$39:$C$782,СВЦЭМ!$A$39:$A$782,$A136,СВЦЭМ!$B$39:$B$782,F$119)+'СЕТ СН'!$I$12+СВЦЭМ!$D$10+'СЕТ СН'!$I$5-'СЕТ СН'!$I$20</f>
        <v>5134.9049697499995</v>
      </c>
      <c r="G136" s="36">
        <f>SUMIFS(СВЦЭМ!$C$39:$C$782,СВЦЭМ!$A$39:$A$782,$A136,СВЦЭМ!$B$39:$B$782,G$119)+'СЕТ СН'!$I$12+СВЦЭМ!$D$10+'СЕТ СН'!$I$5-'СЕТ СН'!$I$20</f>
        <v>5118.9075857799999</v>
      </c>
      <c r="H136" s="36">
        <f>SUMIFS(СВЦЭМ!$C$39:$C$782,СВЦЭМ!$A$39:$A$782,$A136,СВЦЭМ!$B$39:$B$782,H$119)+'СЕТ СН'!$I$12+СВЦЭМ!$D$10+'СЕТ СН'!$I$5-'СЕТ СН'!$I$20</f>
        <v>5106.4617281299998</v>
      </c>
      <c r="I136" s="36">
        <f>SUMIFS(СВЦЭМ!$C$39:$C$782,СВЦЭМ!$A$39:$A$782,$A136,СВЦЭМ!$B$39:$B$782,I$119)+'СЕТ СН'!$I$12+СВЦЭМ!$D$10+'СЕТ СН'!$I$5-'СЕТ СН'!$I$20</f>
        <v>5081.7697332400003</v>
      </c>
      <c r="J136" s="36">
        <f>SUMIFS(СВЦЭМ!$C$39:$C$782,СВЦЭМ!$A$39:$A$782,$A136,СВЦЭМ!$B$39:$B$782,J$119)+'СЕТ СН'!$I$12+СВЦЭМ!$D$10+'СЕТ СН'!$I$5-'СЕТ СН'!$I$20</f>
        <v>4969.9841489600003</v>
      </c>
      <c r="K136" s="36">
        <f>SUMIFS(СВЦЭМ!$C$39:$C$782,СВЦЭМ!$A$39:$A$782,$A136,СВЦЭМ!$B$39:$B$782,K$119)+'СЕТ СН'!$I$12+СВЦЭМ!$D$10+'СЕТ СН'!$I$5-'СЕТ СН'!$I$20</f>
        <v>4887.3284363399998</v>
      </c>
      <c r="L136" s="36">
        <f>SUMIFS(СВЦЭМ!$C$39:$C$782,СВЦЭМ!$A$39:$A$782,$A136,СВЦЭМ!$B$39:$B$782,L$119)+'СЕТ СН'!$I$12+СВЦЭМ!$D$10+'СЕТ СН'!$I$5-'СЕТ СН'!$I$20</f>
        <v>4816.9254663499996</v>
      </c>
      <c r="M136" s="36">
        <f>SUMIFS(СВЦЭМ!$C$39:$C$782,СВЦЭМ!$A$39:$A$782,$A136,СВЦЭМ!$B$39:$B$782,M$119)+'СЕТ СН'!$I$12+СВЦЭМ!$D$10+'СЕТ СН'!$I$5-'СЕТ СН'!$I$20</f>
        <v>4802.8905473699997</v>
      </c>
      <c r="N136" s="36">
        <f>SUMIFS(СВЦЭМ!$C$39:$C$782,СВЦЭМ!$A$39:$A$782,$A136,СВЦЭМ!$B$39:$B$782,N$119)+'СЕТ СН'!$I$12+СВЦЭМ!$D$10+'СЕТ СН'!$I$5-'СЕТ СН'!$I$20</f>
        <v>4801.9149050799997</v>
      </c>
      <c r="O136" s="36">
        <f>SUMIFS(СВЦЭМ!$C$39:$C$782,СВЦЭМ!$A$39:$A$782,$A136,СВЦЭМ!$B$39:$B$782,O$119)+'СЕТ СН'!$I$12+СВЦЭМ!$D$10+'СЕТ СН'!$I$5-'СЕТ СН'!$I$20</f>
        <v>4795.3953740500001</v>
      </c>
      <c r="P136" s="36">
        <f>SUMIFS(СВЦЭМ!$C$39:$C$782,СВЦЭМ!$A$39:$A$782,$A136,СВЦЭМ!$B$39:$B$782,P$119)+'СЕТ СН'!$I$12+СВЦЭМ!$D$10+'СЕТ СН'!$I$5-'СЕТ СН'!$I$20</f>
        <v>4796.3544028699998</v>
      </c>
      <c r="Q136" s="36">
        <f>SUMIFS(СВЦЭМ!$C$39:$C$782,СВЦЭМ!$A$39:$A$782,$A136,СВЦЭМ!$B$39:$B$782,Q$119)+'СЕТ СН'!$I$12+СВЦЭМ!$D$10+'СЕТ СН'!$I$5-'СЕТ СН'!$I$20</f>
        <v>4806.5319357199996</v>
      </c>
      <c r="R136" s="36">
        <f>SUMIFS(СВЦЭМ!$C$39:$C$782,СВЦЭМ!$A$39:$A$782,$A136,СВЦЭМ!$B$39:$B$782,R$119)+'СЕТ СН'!$I$12+СВЦЭМ!$D$10+'СЕТ СН'!$I$5-'СЕТ СН'!$I$20</f>
        <v>4830.9723364299998</v>
      </c>
      <c r="S136" s="36">
        <f>SUMIFS(СВЦЭМ!$C$39:$C$782,СВЦЭМ!$A$39:$A$782,$A136,СВЦЭМ!$B$39:$B$782,S$119)+'СЕТ СН'!$I$12+СВЦЭМ!$D$10+'СЕТ СН'!$I$5-'СЕТ СН'!$I$20</f>
        <v>4810.4350859699998</v>
      </c>
      <c r="T136" s="36">
        <f>SUMIFS(СВЦЭМ!$C$39:$C$782,СВЦЭМ!$A$39:$A$782,$A136,СВЦЭМ!$B$39:$B$782,T$119)+'СЕТ СН'!$I$12+СВЦЭМ!$D$10+'СЕТ СН'!$I$5-'СЕТ СН'!$I$20</f>
        <v>4796.3323586699998</v>
      </c>
      <c r="U136" s="36">
        <f>SUMIFS(СВЦЭМ!$C$39:$C$782,СВЦЭМ!$A$39:$A$782,$A136,СВЦЭМ!$B$39:$B$782,U$119)+'СЕТ СН'!$I$12+СВЦЭМ!$D$10+'СЕТ СН'!$I$5-'СЕТ СН'!$I$20</f>
        <v>4793.0723570699993</v>
      </c>
      <c r="V136" s="36">
        <f>SUMIFS(СВЦЭМ!$C$39:$C$782,СВЦЭМ!$A$39:$A$782,$A136,СВЦЭМ!$B$39:$B$782,V$119)+'СЕТ СН'!$I$12+СВЦЭМ!$D$10+'СЕТ СН'!$I$5-'СЕТ СН'!$I$20</f>
        <v>4791.6356067500001</v>
      </c>
      <c r="W136" s="36">
        <f>SUMIFS(СВЦЭМ!$C$39:$C$782,СВЦЭМ!$A$39:$A$782,$A136,СВЦЭМ!$B$39:$B$782,W$119)+'СЕТ СН'!$I$12+СВЦЭМ!$D$10+'СЕТ СН'!$I$5-'СЕТ СН'!$I$20</f>
        <v>4780.04767223</v>
      </c>
      <c r="X136" s="36">
        <f>SUMIFS(СВЦЭМ!$C$39:$C$782,СВЦЭМ!$A$39:$A$782,$A136,СВЦЭМ!$B$39:$B$782,X$119)+'СЕТ СН'!$I$12+СВЦЭМ!$D$10+'СЕТ СН'!$I$5-'СЕТ СН'!$I$20</f>
        <v>4835.0595011699997</v>
      </c>
      <c r="Y136" s="36">
        <f>SUMIFS(СВЦЭМ!$C$39:$C$782,СВЦЭМ!$A$39:$A$782,$A136,СВЦЭМ!$B$39:$B$782,Y$119)+'СЕТ СН'!$I$12+СВЦЭМ!$D$10+'СЕТ СН'!$I$5-'СЕТ СН'!$I$20</f>
        <v>4918.8535956199994</v>
      </c>
    </row>
    <row r="137" spans="1:25" ht="15.75" x14ac:dyDescent="0.2">
      <c r="A137" s="35">
        <f t="shared" si="3"/>
        <v>45522</v>
      </c>
      <c r="B137" s="36">
        <f>SUMIFS(СВЦЭМ!$C$39:$C$782,СВЦЭМ!$A$39:$A$782,$A137,СВЦЭМ!$B$39:$B$782,B$119)+'СЕТ СН'!$I$12+СВЦЭМ!$D$10+'СЕТ СН'!$I$5-'СЕТ СН'!$I$20</f>
        <v>4907.0225940599994</v>
      </c>
      <c r="C137" s="36">
        <f>SUMIFS(СВЦЭМ!$C$39:$C$782,СВЦЭМ!$A$39:$A$782,$A137,СВЦЭМ!$B$39:$B$782,C$119)+'СЕТ СН'!$I$12+СВЦЭМ!$D$10+'СЕТ СН'!$I$5-'СЕТ СН'!$I$20</f>
        <v>5003.5653095099997</v>
      </c>
      <c r="D137" s="36">
        <f>SUMIFS(СВЦЭМ!$C$39:$C$782,СВЦЭМ!$A$39:$A$782,$A137,СВЦЭМ!$B$39:$B$782,D$119)+'СЕТ СН'!$I$12+СВЦЭМ!$D$10+'СЕТ СН'!$I$5-'СЕТ СН'!$I$20</f>
        <v>5062.7798676599996</v>
      </c>
      <c r="E137" s="36">
        <f>SUMIFS(СВЦЭМ!$C$39:$C$782,СВЦЭМ!$A$39:$A$782,$A137,СВЦЭМ!$B$39:$B$782,E$119)+'СЕТ СН'!$I$12+СВЦЭМ!$D$10+'СЕТ СН'!$I$5-'СЕТ СН'!$I$20</f>
        <v>5087.9672715199995</v>
      </c>
      <c r="F137" s="36">
        <f>SUMIFS(СВЦЭМ!$C$39:$C$782,СВЦЭМ!$A$39:$A$782,$A137,СВЦЭМ!$B$39:$B$782,F$119)+'СЕТ СН'!$I$12+СВЦЭМ!$D$10+'СЕТ СН'!$I$5-'СЕТ СН'!$I$20</f>
        <v>5120.2113892500001</v>
      </c>
      <c r="G137" s="36">
        <f>SUMIFS(СВЦЭМ!$C$39:$C$782,СВЦЭМ!$A$39:$A$782,$A137,СВЦЭМ!$B$39:$B$782,G$119)+'СЕТ СН'!$I$12+СВЦЭМ!$D$10+'СЕТ СН'!$I$5-'СЕТ СН'!$I$20</f>
        <v>5101.3720420499994</v>
      </c>
      <c r="H137" s="36">
        <f>SUMIFS(СВЦЭМ!$C$39:$C$782,СВЦЭМ!$A$39:$A$782,$A137,СВЦЭМ!$B$39:$B$782,H$119)+'СЕТ СН'!$I$12+СВЦЭМ!$D$10+'СЕТ СН'!$I$5-'СЕТ СН'!$I$20</f>
        <v>5080.0949905699999</v>
      </c>
      <c r="I137" s="36">
        <f>SUMIFS(СВЦЭМ!$C$39:$C$782,СВЦЭМ!$A$39:$A$782,$A137,СВЦЭМ!$B$39:$B$782,I$119)+'СЕТ СН'!$I$12+СВЦЭМ!$D$10+'СЕТ СН'!$I$5-'СЕТ СН'!$I$20</f>
        <v>5018.3185502400001</v>
      </c>
      <c r="J137" s="36">
        <f>SUMIFS(СВЦЭМ!$C$39:$C$782,СВЦЭМ!$A$39:$A$782,$A137,СВЦЭМ!$B$39:$B$782,J$119)+'СЕТ СН'!$I$12+СВЦЭМ!$D$10+'СЕТ СН'!$I$5-'СЕТ СН'!$I$20</f>
        <v>4923.1768317599999</v>
      </c>
      <c r="K137" s="36">
        <f>SUMIFS(СВЦЭМ!$C$39:$C$782,СВЦЭМ!$A$39:$A$782,$A137,СВЦЭМ!$B$39:$B$782,K$119)+'СЕТ СН'!$I$12+СВЦЭМ!$D$10+'СЕТ СН'!$I$5-'СЕТ СН'!$I$20</f>
        <v>4843.9527761099998</v>
      </c>
      <c r="L137" s="36">
        <f>SUMIFS(СВЦЭМ!$C$39:$C$782,СВЦЭМ!$A$39:$A$782,$A137,СВЦЭМ!$B$39:$B$782,L$119)+'СЕТ СН'!$I$12+СВЦЭМ!$D$10+'СЕТ СН'!$I$5-'СЕТ СН'!$I$20</f>
        <v>4802.1133340899996</v>
      </c>
      <c r="M137" s="36">
        <f>SUMIFS(СВЦЭМ!$C$39:$C$782,СВЦЭМ!$A$39:$A$782,$A137,СВЦЭМ!$B$39:$B$782,M$119)+'СЕТ СН'!$I$12+СВЦЭМ!$D$10+'СЕТ СН'!$I$5-'СЕТ СН'!$I$20</f>
        <v>4783.6239379399995</v>
      </c>
      <c r="N137" s="36">
        <f>SUMIFS(СВЦЭМ!$C$39:$C$782,СВЦЭМ!$A$39:$A$782,$A137,СВЦЭМ!$B$39:$B$782,N$119)+'СЕТ СН'!$I$12+СВЦЭМ!$D$10+'СЕТ СН'!$I$5-'СЕТ СН'!$I$20</f>
        <v>4759.7137182200004</v>
      </c>
      <c r="O137" s="36">
        <f>SUMIFS(СВЦЭМ!$C$39:$C$782,СВЦЭМ!$A$39:$A$782,$A137,СВЦЭМ!$B$39:$B$782,O$119)+'СЕТ СН'!$I$12+СВЦЭМ!$D$10+'СЕТ СН'!$I$5-'СЕТ СН'!$I$20</f>
        <v>4778.8591176</v>
      </c>
      <c r="P137" s="36">
        <f>SUMIFS(СВЦЭМ!$C$39:$C$782,СВЦЭМ!$A$39:$A$782,$A137,СВЦЭМ!$B$39:$B$782,P$119)+'СЕТ СН'!$I$12+СВЦЭМ!$D$10+'СЕТ СН'!$I$5-'СЕТ СН'!$I$20</f>
        <v>4827.4072991499997</v>
      </c>
      <c r="Q137" s="36">
        <f>SUMIFS(СВЦЭМ!$C$39:$C$782,СВЦЭМ!$A$39:$A$782,$A137,СВЦЭМ!$B$39:$B$782,Q$119)+'СЕТ СН'!$I$12+СВЦЭМ!$D$10+'СЕТ СН'!$I$5-'СЕТ СН'!$I$20</f>
        <v>4860.7708506999998</v>
      </c>
      <c r="R137" s="36">
        <f>SUMIFS(СВЦЭМ!$C$39:$C$782,СВЦЭМ!$A$39:$A$782,$A137,СВЦЭМ!$B$39:$B$782,R$119)+'СЕТ СН'!$I$12+СВЦЭМ!$D$10+'СЕТ СН'!$I$5-'СЕТ СН'!$I$20</f>
        <v>4859.7388890499997</v>
      </c>
      <c r="S137" s="36">
        <f>SUMIFS(СВЦЭМ!$C$39:$C$782,СВЦЭМ!$A$39:$A$782,$A137,СВЦЭМ!$B$39:$B$782,S$119)+'СЕТ СН'!$I$12+СВЦЭМ!$D$10+'СЕТ СН'!$I$5-'СЕТ СН'!$I$20</f>
        <v>4859.14307018</v>
      </c>
      <c r="T137" s="36">
        <f>SUMIFS(СВЦЭМ!$C$39:$C$782,СВЦЭМ!$A$39:$A$782,$A137,СВЦЭМ!$B$39:$B$782,T$119)+'СЕТ СН'!$I$12+СВЦЭМ!$D$10+'СЕТ СН'!$I$5-'СЕТ СН'!$I$20</f>
        <v>4842.3293881999998</v>
      </c>
      <c r="U137" s="36">
        <f>SUMIFS(СВЦЭМ!$C$39:$C$782,СВЦЭМ!$A$39:$A$782,$A137,СВЦЭМ!$B$39:$B$782,U$119)+'СЕТ СН'!$I$12+СВЦЭМ!$D$10+'СЕТ СН'!$I$5-'СЕТ СН'!$I$20</f>
        <v>4841.4226845100002</v>
      </c>
      <c r="V137" s="36">
        <f>SUMIFS(СВЦЭМ!$C$39:$C$782,СВЦЭМ!$A$39:$A$782,$A137,СВЦЭМ!$B$39:$B$782,V$119)+'СЕТ СН'!$I$12+СВЦЭМ!$D$10+'СЕТ СН'!$I$5-'СЕТ СН'!$I$20</f>
        <v>4847.6550674099999</v>
      </c>
      <c r="W137" s="36">
        <f>SUMIFS(СВЦЭМ!$C$39:$C$782,СВЦЭМ!$A$39:$A$782,$A137,СВЦЭМ!$B$39:$B$782,W$119)+'СЕТ СН'!$I$12+СВЦЭМ!$D$10+'СЕТ СН'!$I$5-'СЕТ СН'!$I$20</f>
        <v>4833.1558230600003</v>
      </c>
      <c r="X137" s="36">
        <f>SUMIFS(СВЦЭМ!$C$39:$C$782,СВЦЭМ!$A$39:$A$782,$A137,СВЦЭМ!$B$39:$B$782,X$119)+'СЕТ СН'!$I$12+СВЦЭМ!$D$10+'СЕТ СН'!$I$5-'СЕТ СН'!$I$20</f>
        <v>4898.3279915699995</v>
      </c>
      <c r="Y137" s="36">
        <f>SUMIFS(СВЦЭМ!$C$39:$C$782,СВЦЭМ!$A$39:$A$782,$A137,СВЦЭМ!$B$39:$B$782,Y$119)+'СЕТ СН'!$I$12+СВЦЭМ!$D$10+'СЕТ СН'!$I$5-'СЕТ СН'!$I$20</f>
        <v>4977.0432066200001</v>
      </c>
    </row>
    <row r="138" spans="1:25" ht="15.75" x14ac:dyDescent="0.2">
      <c r="A138" s="35">
        <f t="shared" si="3"/>
        <v>45523</v>
      </c>
      <c r="B138" s="36">
        <f>SUMIFS(СВЦЭМ!$C$39:$C$782,СВЦЭМ!$A$39:$A$782,$A138,СВЦЭМ!$B$39:$B$782,B$119)+'СЕТ СН'!$I$12+СВЦЭМ!$D$10+'СЕТ СН'!$I$5-'СЕТ СН'!$I$20</f>
        <v>5052.9996425299996</v>
      </c>
      <c r="C138" s="36">
        <f>SUMIFS(СВЦЭМ!$C$39:$C$782,СВЦЭМ!$A$39:$A$782,$A138,СВЦЭМ!$B$39:$B$782,C$119)+'СЕТ СН'!$I$12+СВЦЭМ!$D$10+'СЕТ СН'!$I$5-'СЕТ СН'!$I$20</f>
        <v>5179.7588149500007</v>
      </c>
      <c r="D138" s="36">
        <f>SUMIFS(СВЦЭМ!$C$39:$C$782,СВЦЭМ!$A$39:$A$782,$A138,СВЦЭМ!$B$39:$B$782,D$119)+'СЕТ СН'!$I$12+СВЦЭМ!$D$10+'СЕТ СН'!$I$5-'СЕТ СН'!$I$20</f>
        <v>5217.1753030700002</v>
      </c>
      <c r="E138" s="36">
        <f>SUMIFS(СВЦЭМ!$C$39:$C$782,СВЦЭМ!$A$39:$A$782,$A138,СВЦЭМ!$B$39:$B$782,E$119)+'СЕТ СН'!$I$12+СВЦЭМ!$D$10+'СЕТ СН'!$I$5-'СЕТ СН'!$I$20</f>
        <v>5175.3217865500001</v>
      </c>
      <c r="F138" s="36">
        <f>SUMIFS(СВЦЭМ!$C$39:$C$782,СВЦЭМ!$A$39:$A$782,$A138,СВЦЭМ!$B$39:$B$782,F$119)+'СЕТ СН'!$I$12+СВЦЭМ!$D$10+'СЕТ СН'!$I$5-'СЕТ СН'!$I$20</f>
        <v>5180.4111918899998</v>
      </c>
      <c r="G138" s="36">
        <f>SUMIFS(СВЦЭМ!$C$39:$C$782,СВЦЭМ!$A$39:$A$782,$A138,СВЦЭМ!$B$39:$B$782,G$119)+'СЕТ СН'!$I$12+СВЦЭМ!$D$10+'СЕТ СН'!$I$5-'СЕТ СН'!$I$20</f>
        <v>5191.7063561800005</v>
      </c>
      <c r="H138" s="36">
        <f>SUMIFS(СВЦЭМ!$C$39:$C$782,СВЦЭМ!$A$39:$A$782,$A138,СВЦЭМ!$B$39:$B$782,H$119)+'СЕТ СН'!$I$12+СВЦЭМ!$D$10+'СЕТ СН'!$I$5-'СЕТ СН'!$I$20</f>
        <v>5195.48066199</v>
      </c>
      <c r="I138" s="36">
        <f>SUMIFS(СВЦЭМ!$C$39:$C$782,СВЦЭМ!$A$39:$A$782,$A138,СВЦЭМ!$B$39:$B$782,I$119)+'СЕТ СН'!$I$12+СВЦЭМ!$D$10+'СЕТ СН'!$I$5-'СЕТ СН'!$I$20</f>
        <v>5123.0101878599999</v>
      </c>
      <c r="J138" s="36">
        <f>SUMIFS(СВЦЭМ!$C$39:$C$782,СВЦЭМ!$A$39:$A$782,$A138,СВЦЭМ!$B$39:$B$782,J$119)+'СЕТ СН'!$I$12+СВЦЭМ!$D$10+'СЕТ СН'!$I$5-'СЕТ СН'!$I$20</f>
        <v>4945.6445897699996</v>
      </c>
      <c r="K138" s="36">
        <f>SUMIFS(СВЦЭМ!$C$39:$C$782,СВЦЭМ!$A$39:$A$782,$A138,СВЦЭМ!$B$39:$B$782,K$119)+'СЕТ СН'!$I$12+СВЦЭМ!$D$10+'СЕТ СН'!$I$5-'СЕТ СН'!$I$20</f>
        <v>4905.8678143199995</v>
      </c>
      <c r="L138" s="36">
        <f>SUMIFS(СВЦЭМ!$C$39:$C$782,СВЦЭМ!$A$39:$A$782,$A138,СВЦЭМ!$B$39:$B$782,L$119)+'СЕТ СН'!$I$12+СВЦЭМ!$D$10+'СЕТ СН'!$I$5-'СЕТ СН'!$I$20</f>
        <v>4899.6902712199999</v>
      </c>
      <c r="M138" s="36">
        <f>SUMIFS(СВЦЭМ!$C$39:$C$782,СВЦЭМ!$A$39:$A$782,$A138,СВЦЭМ!$B$39:$B$782,M$119)+'СЕТ СН'!$I$12+СВЦЭМ!$D$10+'СЕТ СН'!$I$5-'СЕТ СН'!$I$20</f>
        <v>4886.8565891500002</v>
      </c>
      <c r="N138" s="36">
        <f>SUMIFS(СВЦЭМ!$C$39:$C$782,СВЦЭМ!$A$39:$A$782,$A138,СВЦЭМ!$B$39:$B$782,N$119)+'СЕТ СН'!$I$12+СВЦЭМ!$D$10+'СЕТ СН'!$I$5-'СЕТ СН'!$I$20</f>
        <v>4873.5181077399993</v>
      </c>
      <c r="O138" s="36">
        <f>SUMIFS(СВЦЭМ!$C$39:$C$782,СВЦЭМ!$A$39:$A$782,$A138,СВЦЭМ!$B$39:$B$782,O$119)+'СЕТ СН'!$I$12+СВЦЭМ!$D$10+'СЕТ СН'!$I$5-'СЕТ СН'!$I$20</f>
        <v>4866.1651256699997</v>
      </c>
      <c r="P138" s="36">
        <f>SUMIFS(СВЦЭМ!$C$39:$C$782,СВЦЭМ!$A$39:$A$782,$A138,СВЦЭМ!$B$39:$B$782,P$119)+'СЕТ СН'!$I$12+СВЦЭМ!$D$10+'СЕТ СН'!$I$5-'СЕТ СН'!$I$20</f>
        <v>4877.3653803799998</v>
      </c>
      <c r="Q138" s="36">
        <f>SUMIFS(СВЦЭМ!$C$39:$C$782,СВЦЭМ!$A$39:$A$782,$A138,СВЦЭМ!$B$39:$B$782,Q$119)+'СЕТ СН'!$I$12+СВЦЭМ!$D$10+'СЕТ СН'!$I$5-'СЕТ СН'!$I$20</f>
        <v>4869.7679191199995</v>
      </c>
      <c r="R138" s="36">
        <f>SUMIFS(СВЦЭМ!$C$39:$C$782,СВЦЭМ!$A$39:$A$782,$A138,СВЦЭМ!$B$39:$B$782,R$119)+'СЕТ СН'!$I$12+СВЦЭМ!$D$10+'СЕТ СН'!$I$5-'СЕТ СН'!$I$20</f>
        <v>4877.4514255399999</v>
      </c>
      <c r="S138" s="36">
        <f>SUMIFS(СВЦЭМ!$C$39:$C$782,СВЦЭМ!$A$39:$A$782,$A138,СВЦЭМ!$B$39:$B$782,S$119)+'СЕТ СН'!$I$12+СВЦЭМ!$D$10+'СЕТ СН'!$I$5-'СЕТ СН'!$I$20</f>
        <v>4864.0902040399997</v>
      </c>
      <c r="T138" s="36">
        <f>SUMIFS(СВЦЭМ!$C$39:$C$782,СВЦЭМ!$A$39:$A$782,$A138,СВЦЭМ!$B$39:$B$782,T$119)+'СЕТ СН'!$I$12+СВЦЭМ!$D$10+'СЕТ СН'!$I$5-'СЕТ СН'!$I$20</f>
        <v>4829.0426271099996</v>
      </c>
      <c r="U138" s="36">
        <f>SUMIFS(СВЦЭМ!$C$39:$C$782,СВЦЭМ!$A$39:$A$782,$A138,СВЦЭМ!$B$39:$B$782,U$119)+'СЕТ СН'!$I$12+СВЦЭМ!$D$10+'СЕТ СН'!$I$5-'СЕТ СН'!$I$20</f>
        <v>4854.5969434999997</v>
      </c>
      <c r="V138" s="36">
        <f>SUMIFS(СВЦЭМ!$C$39:$C$782,СВЦЭМ!$A$39:$A$782,$A138,СВЦЭМ!$B$39:$B$782,V$119)+'СЕТ СН'!$I$12+СВЦЭМ!$D$10+'СЕТ СН'!$I$5-'СЕТ СН'!$I$20</f>
        <v>4863.4652976199995</v>
      </c>
      <c r="W138" s="36">
        <f>SUMIFS(СВЦЭМ!$C$39:$C$782,СВЦЭМ!$A$39:$A$782,$A138,СВЦЭМ!$B$39:$B$782,W$119)+'СЕТ СН'!$I$12+СВЦЭМ!$D$10+'СЕТ СН'!$I$5-'СЕТ СН'!$I$20</f>
        <v>4828.5784463500004</v>
      </c>
      <c r="X138" s="36">
        <f>SUMIFS(СВЦЭМ!$C$39:$C$782,СВЦЭМ!$A$39:$A$782,$A138,СВЦЭМ!$B$39:$B$782,X$119)+'СЕТ СН'!$I$12+СВЦЭМ!$D$10+'СЕТ СН'!$I$5-'СЕТ СН'!$I$20</f>
        <v>4879.3691813699998</v>
      </c>
      <c r="Y138" s="36">
        <f>SUMIFS(СВЦЭМ!$C$39:$C$782,СВЦЭМ!$A$39:$A$782,$A138,СВЦЭМ!$B$39:$B$782,Y$119)+'СЕТ СН'!$I$12+СВЦЭМ!$D$10+'СЕТ СН'!$I$5-'СЕТ СН'!$I$20</f>
        <v>4965.1523756500001</v>
      </c>
    </row>
    <row r="139" spans="1:25" ht="15.75" x14ac:dyDescent="0.2">
      <c r="A139" s="35">
        <f t="shared" si="3"/>
        <v>45524</v>
      </c>
      <c r="B139" s="36">
        <f>SUMIFS(СВЦЭМ!$C$39:$C$782,СВЦЭМ!$A$39:$A$782,$A139,СВЦЭМ!$B$39:$B$782,B$119)+'СЕТ СН'!$I$12+СВЦЭМ!$D$10+'СЕТ СН'!$I$5-'СЕТ СН'!$I$20</f>
        <v>4950.54664469</v>
      </c>
      <c r="C139" s="36">
        <f>SUMIFS(СВЦЭМ!$C$39:$C$782,СВЦЭМ!$A$39:$A$782,$A139,СВЦЭМ!$B$39:$B$782,C$119)+'СЕТ СН'!$I$12+СВЦЭМ!$D$10+'СЕТ СН'!$I$5-'СЕТ СН'!$I$20</f>
        <v>5043.4384746899996</v>
      </c>
      <c r="D139" s="36">
        <f>SUMIFS(СВЦЭМ!$C$39:$C$782,СВЦЭМ!$A$39:$A$782,$A139,СВЦЭМ!$B$39:$B$782,D$119)+'СЕТ СН'!$I$12+СВЦЭМ!$D$10+'СЕТ СН'!$I$5-'СЕТ СН'!$I$20</f>
        <v>5114.7967236300001</v>
      </c>
      <c r="E139" s="36">
        <f>SUMIFS(СВЦЭМ!$C$39:$C$782,СВЦЭМ!$A$39:$A$782,$A139,СВЦЭМ!$B$39:$B$782,E$119)+'СЕТ СН'!$I$12+СВЦЭМ!$D$10+'СЕТ СН'!$I$5-'СЕТ СН'!$I$20</f>
        <v>5148.1954665699996</v>
      </c>
      <c r="F139" s="36">
        <f>SUMIFS(СВЦЭМ!$C$39:$C$782,СВЦЭМ!$A$39:$A$782,$A139,СВЦЭМ!$B$39:$B$782,F$119)+'СЕТ СН'!$I$12+СВЦЭМ!$D$10+'СЕТ СН'!$I$5-'СЕТ СН'!$I$20</f>
        <v>5135.8659015800004</v>
      </c>
      <c r="G139" s="36">
        <f>SUMIFS(СВЦЭМ!$C$39:$C$782,СВЦЭМ!$A$39:$A$782,$A139,СВЦЭМ!$B$39:$B$782,G$119)+'СЕТ СН'!$I$12+СВЦЭМ!$D$10+'СЕТ СН'!$I$5-'СЕТ СН'!$I$20</f>
        <v>5123.4459039100002</v>
      </c>
      <c r="H139" s="36">
        <f>SUMIFS(СВЦЭМ!$C$39:$C$782,СВЦЭМ!$A$39:$A$782,$A139,СВЦЭМ!$B$39:$B$782,H$119)+'СЕТ СН'!$I$12+СВЦЭМ!$D$10+'СЕТ СН'!$I$5-'СЕТ СН'!$I$20</f>
        <v>5116.6177897100006</v>
      </c>
      <c r="I139" s="36">
        <f>SUMIFS(СВЦЭМ!$C$39:$C$782,СВЦЭМ!$A$39:$A$782,$A139,СВЦЭМ!$B$39:$B$782,I$119)+'СЕТ СН'!$I$12+СВЦЭМ!$D$10+'СЕТ СН'!$I$5-'СЕТ СН'!$I$20</f>
        <v>5001.4043097599997</v>
      </c>
      <c r="J139" s="36">
        <f>SUMIFS(СВЦЭМ!$C$39:$C$782,СВЦЭМ!$A$39:$A$782,$A139,СВЦЭМ!$B$39:$B$782,J$119)+'СЕТ СН'!$I$12+СВЦЭМ!$D$10+'СЕТ СН'!$I$5-'СЕТ СН'!$I$20</f>
        <v>4870.73098639</v>
      </c>
      <c r="K139" s="36">
        <f>SUMIFS(СВЦЭМ!$C$39:$C$782,СВЦЭМ!$A$39:$A$782,$A139,СВЦЭМ!$B$39:$B$782,K$119)+'СЕТ СН'!$I$12+СВЦЭМ!$D$10+'СЕТ СН'!$I$5-'СЕТ СН'!$I$20</f>
        <v>4770.6359356499997</v>
      </c>
      <c r="L139" s="36">
        <f>SUMIFS(СВЦЭМ!$C$39:$C$782,СВЦЭМ!$A$39:$A$782,$A139,СВЦЭМ!$B$39:$B$782,L$119)+'СЕТ СН'!$I$12+СВЦЭМ!$D$10+'СЕТ СН'!$I$5-'СЕТ СН'!$I$20</f>
        <v>4749.0577010799998</v>
      </c>
      <c r="M139" s="36">
        <f>SUMIFS(СВЦЭМ!$C$39:$C$782,СВЦЭМ!$A$39:$A$782,$A139,СВЦЭМ!$B$39:$B$782,M$119)+'СЕТ СН'!$I$12+СВЦЭМ!$D$10+'СЕТ СН'!$I$5-'СЕТ СН'!$I$20</f>
        <v>4741.9559057699998</v>
      </c>
      <c r="N139" s="36">
        <f>SUMIFS(СВЦЭМ!$C$39:$C$782,СВЦЭМ!$A$39:$A$782,$A139,СВЦЭМ!$B$39:$B$782,N$119)+'СЕТ СН'!$I$12+СВЦЭМ!$D$10+'СЕТ СН'!$I$5-'СЕТ СН'!$I$20</f>
        <v>4750.6156972899998</v>
      </c>
      <c r="O139" s="36">
        <f>SUMIFS(СВЦЭМ!$C$39:$C$782,СВЦЭМ!$A$39:$A$782,$A139,СВЦЭМ!$B$39:$B$782,O$119)+'СЕТ СН'!$I$12+СВЦЭМ!$D$10+'СЕТ СН'!$I$5-'СЕТ СН'!$I$20</f>
        <v>4717.6722271500003</v>
      </c>
      <c r="P139" s="36">
        <f>SUMIFS(СВЦЭМ!$C$39:$C$782,СВЦЭМ!$A$39:$A$782,$A139,СВЦЭМ!$B$39:$B$782,P$119)+'СЕТ СН'!$I$12+СВЦЭМ!$D$10+'СЕТ СН'!$I$5-'СЕТ СН'!$I$20</f>
        <v>4722.3689578799995</v>
      </c>
      <c r="Q139" s="36">
        <f>SUMIFS(СВЦЭМ!$C$39:$C$782,СВЦЭМ!$A$39:$A$782,$A139,СВЦЭМ!$B$39:$B$782,Q$119)+'СЕТ СН'!$I$12+СВЦЭМ!$D$10+'СЕТ СН'!$I$5-'СЕТ СН'!$I$20</f>
        <v>4722.9773068100003</v>
      </c>
      <c r="R139" s="36">
        <f>SUMIFS(СВЦЭМ!$C$39:$C$782,СВЦЭМ!$A$39:$A$782,$A139,СВЦЭМ!$B$39:$B$782,R$119)+'СЕТ СН'!$I$12+СВЦЭМ!$D$10+'СЕТ СН'!$I$5-'СЕТ СН'!$I$20</f>
        <v>4743.7420864199994</v>
      </c>
      <c r="S139" s="36">
        <f>SUMIFS(СВЦЭМ!$C$39:$C$782,СВЦЭМ!$A$39:$A$782,$A139,СВЦЭМ!$B$39:$B$782,S$119)+'СЕТ СН'!$I$12+СВЦЭМ!$D$10+'СЕТ СН'!$I$5-'СЕТ СН'!$I$20</f>
        <v>4720.0221010999994</v>
      </c>
      <c r="T139" s="36">
        <f>SUMIFS(СВЦЭМ!$C$39:$C$782,СВЦЭМ!$A$39:$A$782,$A139,СВЦЭМ!$B$39:$B$782,T$119)+'СЕТ СН'!$I$12+СВЦЭМ!$D$10+'СЕТ СН'!$I$5-'СЕТ СН'!$I$20</f>
        <v>4698.4675492299993</v>
      </c>
      <c r="U139" s="36">
        <f>SUMIFS(СВЦЭМ!$C$39:$C$782,СВЦЭМ!$A$39:$A$782,$A139,СВЦЭМ!$B$39:$B$782,U$119)+'СЕТ СН'!$I$12+СВЦЭМ!$D$10+'СЕТ СН'!$I$5-'СЕТ СН'!$I$20</f>
        <v>4726.8862992699997</v>
      </c>
      <c r="V139" s="36">
        <f>SUMIFS(СВЦЭМ!$C$39:$C$782,СВЦЭМ!$A$39:$A$782,$A139,СВЦЭМ!$B$39:$B$782,V$119)+'СЕТ СН'!$I$12+СВЦЭМ!$D$10+'СЕТ СН'!$I$5-'СЕТ СН'!$I$20</f>
        <v>4701.8047527700001</v>
      </c>
      <c r="W139" s="36">
        <f>SUMIFS(СВЦЭМ!$C$39:$C$782,СВЦЭМ!$A$39:$A$782,$A139,СВЦЭМ!$B$39:$B$782,W$119)+'СЕТ СН'!$I$12+СВЦЭМ!$D$10+'СЕТ СН'!$I$5-'СЕТ СН'!$I$20</f>
        <v>4708.8501420299999</v>
      </c>
      <c r="X139" s="36">
        <f>SUMIFS(СВЦЭМ!$C$39:$C$782,СВЦЭМ!$A$39:$A$782,$A139,СВЦЭМ!$B$39:$B$782,X$119)+'СЕТ СН'!$I$12+СВЦЭМ!$D$10+'СЕТ СН'!$I$5-'СЕТ СН'!$I$20</f>
        <v>4809.9341888199997</v>
      </c>
      <c r="Y139" s="36">
        <f>SUMIFS(СВЦЭМ!$C$39:$C$782,СВЦЭМ!$A$39:$A$782,$A139,СВЦЭМ!$B$39:$B$782,Y$119)+'СЕТ СН'!$I$12+СВЦЭМ!$D$10+'СЕТ СН'!$I$5-'СЕТ СН'!$I$20</f>
        <v>4953.5087176500001</v>
      </c>
    </row>
    <row r="140" spans="1:25" ht="15.75" x14ac:dyDescent="0.2">
      <c r="A140" s="35">
        <f t="shared" si="3"/>
        <v>45525</v>
      </c>
      <c r="B140" s="36">
        <f>SUMIFS(СВЦЭМ!$C$39:$C$782,СВЦЭМ!$A$39:$A$782,$A140,СВЦЭМ!$B$39:$B$782,B$119)+'СЕТ СН'!$I$12+СВЦЭМ!$D$10+'СЕТ СН'!$I$5-'СЕТ СН'!$I$20</f>
        <v>5141.3462158100001</v>
      </c>
      <c r="C140" s="36">
        <f>SUMIFS(СВЦЭМ!$C$39:$C$782,СВЦЭМ!$A$39:$A$782,$A140,СВЦЭМ!$B$39:$B$782,C$119)+'СЕТ СН'!$I$12+СВЦЭМ!$D$10+'СЕТ СН'!$I$5-'СЕТ СН'!$I$20</f>
        <v>5192.3360122100003</v>
      </c>
      <c r="D140" s="36">
        <f>SUMIFS(СВЦЭМ!$C$39:$C$782,СВЦЭМ!$A$39:$A$782,$A140,СВЦЭМ!$B$39:$B$782,D$119)+'СЕТ СН'!$I$12+СВЦЭМ!$D$10+'СЕТ СН'!$I$5-'СЕТ СН'!$I$20</f>
        <v>5239.0234152600005</v>
      </c>
      <c r="E140" s="36">
        <f>SUMIFS(СВЦЭМ!$C$39:$C$782,СВЦЭМ!$A$39:$A$782,$A140,СВЦЭМ!$B$39:$B$782,E$119)+'СЕТ СН'!$I$12+СВЦЭМ!$D$10+'СЕТ СН'!$I$5-'СЕТ СН'!$I$20</f>
        <v>5202.3161391100002</v>
      </c>
      <c r="F140" s="36">
        <f>SUMIFS(СВЦЭМ!$C$39:$C$782,СВЦЭМ!$A$39:$A$782,$A140,СВЦЭМ!$B$39:$B$782,F$119)+'СЕТ СН'!$I$12+СВЦЭМ!$D$10+'СЕТ СН'!$I$5-'СЕТ СН'!$I$20</f>
        <v>5187.50331095</v>
      </c>
      <c r="G140" s="36">
        <f>SUMIFS(СВЦЭМ!$C$39:$C$782,СВЦЭМ!$A$39:$A$782,$A140,СВЦЭМ!$B$39:$B$782,G$119)+'СЕТ СН'!$I$12+СВЦЭМ!$D$10+'СЕТ СН'!$I$5-'СЕТ СН'!$I$20</f>
        <v>5197.5114616199999</v>
      </c>
      <c r="H140" s="36">
        <f>SUMIFS(СВЦЭМ!$C$39:$C$782,СВЦЭМ!$A$39:$A$782,$A140,СВЦЭМ!$B$39:$B$782,H$119)+'СЕТ СН'!$I$12+СВЦЭМ!$D$10+'СЕТ СН'!$I$5-'СЕТ СН'!$I$20</f>
        <v>5129.7472379999999</v>
      </c>
      <c r="I140" s="36">
        <f>SUMIFS(СВЦЭМ!$C$39:$C$782,СВЦЭМ!$A$39:$A$782,$A140,СВЦЭМ!$B$39:$B$782,I$119)+'СЕТ СН'!$I$12+СВЦЭМ!$D$10+'СЕТ СН'!$I$5-'СЕТ СН'!$I$20</f>
        <v>5003.2780146999994</v>
      </c>
      <c r="J140" s="36">
        <f>SUMIFS(СВЦЭМ!$C$39:$C$782,СВЦЭМ!$A$39:$A$782,$A140,СВЦЭМ!$B$39:$B$782,J$119)+'СЕТ СН'!$I$12+СВЦЭМ!$D$10+'СЕТ СН'!$I$5-'СЕТ СН'!$I$20</f>
        <v>4915.1275451700003</v>
      </c>
      <c r="K140" s="36">
        <f>SUMIFS(СВЦЭМ!$C$39:$C$782,СВЦЭМ!$A$39:$A$782,$A140,СВЦЭМ!$B$39:$B$782,K$119)+'СЕТ СН'!$I$12+СВЦЭМ!$D$10+'СЕТ СН'!$I$5-'СЕТ СН'!$I$20</f>
        <v>4839.8360435899995</v>
      </c>
      <c r="L140" s="36">
        <f>SUMIFS(СВЦЭМ!$C$39:$C$782,СВЦЭМ!$A$39:$A$782,$A140,СВЦЭМ!$B$39:$B$782,L$119)+'СЕТ СН'!$I$12+СВЦЭМ!$D$10+'СЕТ СН'!$I$5-'СЕТ СН'!$I$20</f>
        <v>4824.3144059699998</v>
      </c>
      <c r="M140" s="36">
        <f>SUMIFS(СВЦЭМ!$C$39:$C$782,СВЦЭМ!$A$39:$A$782,$A140,СВЦЭМ!$B$39:$B$782,M$119)+'СЕТ СН'!$I$12+СВЦЭМ!$D$10+'СЕТ СН'!$I$5-'СЕТ СН'!$I$20</f>
        <v>4822.4876289200001</v>
      </c>
      <c r="N140" s="36">
        <f>SUMIFS(СВЦЭМ!$C$39:$C$782,СВЦЭМ!$A$39:$A$782,$A140,СВЦЭМ!$B$39:$B$782,N$119)+'СЕТ СН'!$I$12+СВЦЭМ!$D$10+'СЕТ СН'!$I$5-'СЕТ СН'!$I$20</f>
        <v>4806.9490470199999</v>
      </c>
      <c r="O140" s="36">
        <f>SUMIFS(СВЦЭМ!$C$39:$C$782,СВЦЭМ!$A$39:$A$782,$A140,СВЦЭМ!$B$39:$B$782,O$119)+'СЕТ СН'!$I$12+СВЦЭМ!$D$10+'СЕТ СН'!$I$5-'СЕТ СН'!$I$20</f>
        <v>4797.8173039699996</v>
      </c>
      <c r="P140" s="36">
        <f>SUMIFS(СВЦЭМ!$C$39:$C$782,СВЦЭМ!$A$39:$A$782,$A140,СВЦЭМ!$B$39:$B$782,P$119)+'СЕТ СН'!$I$12+СВЦЭМ!$D$10+'СЕТ СН'!$I$5-'СЕТ СН'!$I$20</f>
        <v>4835.5526584700001</v>
      </c>
      <c r="Q140" s="36">
        <f>SUMIFS(СВЦЭМ!$C$39:$C$782,СВЦЭМ!$A$39:$A$782,$A140,СВЦЭМ!$B$39:$B$782,Q$119)+'СЕТ СН'!$I$12+СВЦЭМ!$D$10+'СЕТ СН'!$I$5-'СЕТ СН'!$I$20</f>
        <v>4862.2407820199996</v>
      </c>
      <c r="R140" s="36">
        <f>SUMIFS(СВЦЭМ!$C$39:$C$782,СВЦЭМ!$A$39:$A$782,$A140,СВЦЭМ!$B$39:$B$782,R$119)+'СЕТ СН'!$I$12+СВЦЭМ!$D$10+'СЕТ СН'!$I$5-'СЕТ СН'!$I$20</f>
        <v>4852.0261073700003</v>
      </c>
      <c r="S140" s="36">
        <f>SUMIFS(СВЦЭМ!$C$39:$C$782,СВЦЭМ!$A$39:$A$782,$A140,СВЦЭМ!$B$39:$B$782,S$119)+'СЕТ СН'!$I$12+СВЦЭМ!$D$10+'СЕТ СН'!$I$5-'СЕТ СН'!$I$20</f>
        <v>4857.5679517499993</v>
      </c>
      <c r="T140" s="36">
        <f>SUMIFS(СВЦЭМ!$C$39:$C$782,СВЦЭМ!$A$39:$A$782,$A140,СВЦЭМ!$B$39:$B$782,T$119)+'СЕТ СН'!$I$12+СВЦЭМ!$D$10+'СЕТ СН'!$I$5-'СЕТ СН'!$I$20</f>
        <v>4849.0483288300002</v>
      </c>
      <c r="U140" s="36">
        <f>SUMIFS(СВЦЭМ!$C$39:$C$782,СВЦЭМ!$A$39:$A$782,$A140,СВЦЭМ!$B$39:$B$782,U$119)+'СЕТ СН'!$I$12+СВЦЭМ!$D$10+'СЕТ СН'!$I$5-'СЕТ СН'!$I$20</f>
        <v>4858.3016927299996</v>
      </c>
      <c r="V140" s="36">
        <f>SUMIFS(СВЦЭМ!$C$39:$C$782,СВЦЭМ!$A$39:$A$782,$A140,СВЦЭМ!$B$39:$B$782,V$119)+'СЕТ СН'!$I$12+СВЦЭМ!$D$10+'СЕТ СН'!$I$5-'СЕТ СН'!$I$20</f>
        <v>4849.4117796099999</v>
      </c>
      <c r="W140" s="36">
        <f>SUMIFS(СВЦЭМ!$C$39:$C$782,СВЦЭМ!$A$39:$A$782,$A140,СВЦЭМ!$B$39:$B$782,W$119)+'СЕТ СН'!$I$12+СВЦЭМ!$D$10+'СЕТ СН'!$I$5-'СЕТ СН'!$I$20</f>
        <v>4846.2605324400001</v>
      </c>
      <c r="X140" s="36">
        <f>SUMIFS(СВЦЭМ!$C$39:$C$782,СВЦЭМ!$A$39:$A$782,$A140,СВЦЭМ!$B$39:$B$782,X$119)+'СЕТ СН'!$I$12+СВЦЭМ!$D$10+'СЕТ СН'!$I$5-'СЕТ СН'!$I$20</f>
        <v>4866.0045904099998</v>
      </c>
      <c r="Y140" s="36">
        <f>SUMIFS(СВЦЭМ!$C$39:$C$782,СВЦЭМ!$A$39:$A$782,$A140,СВЦЭМ!$B$39:$B$782,Y$119)+'СЕТ СН'!$I$12+СВЦЭМ!$D$10+'СЕТ СН'!$I$5-'СЕТ СН'!$I$20</f>
        <v>4903.0808392199997</v>
      </c>
    </row>
    <row r="141" spans="1:25" ht="15.75" x14ac:dyDescent="0.2">
      <c r="A141" s="35">
        <f t="shared" si="3"/>
        <v>45526</v>
      </c>
      <c r="B141" s="36">
        <f>SUMIFS(СВЦЭМ!$C$39:$C$782,СВЦЭМ!$A$39:$A$782,$A141,СВЦЭМ!$B$39:$B$782,B$119)+'СЕТ СН'!$I$12+СВЦЭМ!$D$10+'СЕТ СН'!$I$5-'СЕТ СН'!$I$20</f>
        <v>4841.8473445500003</v>
      </c>
      <c r="C141" s="36">
        <f>SUMIFS(СВЦЭМ!$C$39:$C$782,СВЦЭМ!$A$39:$A$782,$A141,СВЦЭМ!$B$39:$B$782,C$119)+'СЕТ СН'!$I$12+СВЦЭМ!$D$10+'СЕТ СН'!$I$5-'СЕТ СН'!$I$20</f>
        <v>4938.3297886099999</v>
      </c>
      <c r="D141" s="36">
        <f>SUMIFS(СВЦЭМ!$C$39:$C$782,СВЦЭМ!$A$39:$A$782,$A141,СВЦЭМ!$B$39:$B$782,D$119)+'СЕТ СН'!$I$12+СВЦЭМ!$D$10+'СЕТ СН'!$I$5-'СЕТ СН'!$I$20</f>
        <v>4983.0387598099996</v>
      </c>
      <c r="E141" s="36">
        <f>SUMIFS(СВЦЭМ!$C$39:$C$782,СВЦЭМ!$A$39:$A$782,$A141,СВЦЭМ!$B$39:$B$782,E$119)+'СЕТ СН'!$I$12+СВЦЭМ!$D$10+'СЕТ СН'!$I$5-'СЕТ СН'!$I$20</f>
        <v>5016.4388810800001</v>
      </c>
      <c r="F141" s="36">
        <f>SUMIFS(СВЦЭМ!$C$39:$C$782,СВЦЭМ!$A$39:$A$782,$A141,СВЦЭМ!$B$39:$B$782,F$119)+'СЕТ СН'!$I$12+СВЦЭМ!$D$10+'СЕТ СН'!$I$5-'СЕТ СН'!$I$20</f>
        <v>5018.3159509799998</v>
      </c>
      <c r="G141" s="36">
        <f>SUMIFS(СВЦЭМ!$C$39:$C$782,СВЦЭМ!$A$39:$A$782,$A141,СВЦЭМ!$B$39:$B$782,G$119)+'СЕТ СН'!$I$12+СВЦЭМ!$D$10+'СЕТ СН'!$I$5-'СЕТ СН'!$I$20</f>
        <v>4984.8100048099996</v>
      </c>
      <c r="H141" s="36">
        <f>SUMIFS(СВЦЭМ!$C$39:$C$782,СВЦЭМ!$A$39:$A$782,$A141,СВЦЭМ!$B$39:$B$782,H$119)+'СЕТ СН'!$I$12+СВЦЭМ!$D$10+'СЕТ СН'!$I$5-'СЕТ СН'!$I$20</f>
        <v>4945.9475871199993</v>
      </c>
      <c r="I141" s="36">
        <f>SUMIFS(СВЦЭМ!$C$39:$C$782,СВЦЭМ!$A$39:$A$782,$A141,СВЦЭМ!$B$39:$B$782,I$119)+'СЕТ СН'!$I$12+СВЦЭМ!$D$10+'СЕТ СН'!$I$5-'СЕТ СН'!$I$20</f>
        <v>4857.6912101500002</v>
      </c>
      <c r="J141" s="36">
        <f>SUMIFS(СВЦЭМ!$C$39:$C$782,СВЦЭМ!$A$39:$A$782,$A141,СВЦЭМ!$B$39:$B$782,J$119)+'СЕТ СН'!$I$12+СВЦЭМ!$D$10+'СЕТ СН'!$I$5-'СЕТ СН'!$I$20</f>
        <v>4757.1806044599998</v>
      </c>
      <c r="K141" s="36">
        <f>SUMIFS(СВЦЭМ!$C$39:$C$782,СВЦЭМ!$A$39:$A$782,$A141,СВЦЭМ!$B$39:$B$782,K$119)+'СЕТ СН'!$I$12+СВЦЭМ!$D$10+'СЕТ СН'!$I$5-'СЕТ СН'!$I$20</f>
        <v>4685.2461854499998</v>
      </c>
      <c r="L141" s="36">
        <f>SUMIFS(СВЦЭМ!$C$39:$C$782,СВЦЭМ!$A$39:$A$782,$A141,СВЦЭМ!$B$39:$B$782,L$119)+'СЕТ СН'!$I$12+СВЦЭМ!$D$10+'СЕТ СН'!$I$5-'СЕТ СН'!$I$20</f>
        <v>4648.8926623699999</v>
      </c>
      <c r="M141" s="36">
        <f>SUMIFS(СВЦЭМ!$C$39:$C$782,СВЦЭМ!$A$39:$A$782,$A141,СВЦЭМ!$B$39:$B$782,M$119)+'СЕТ СН'!$I$12+СВЦЭМ!$D$10+'СЕТ СН'!$I$5-'СЕТ СН'!$I$20</f>
        <v>4654.5069023999995</v>
      </c>
      <c r="N141" s="36">
        <f>SUMIFS(СВЦЭМ!$C$39:$C$782,СВЦЭМ!$A$39:$A$782,$A141,СВЦЭМ!$B$39:$B$782,N$119)+'СЕТ СН'!$I$12+СВЦЭМ!$D$10+'СЕТ СН'!$I$5-'СЕТ СН'!$I$20</f>
        <v>4645.1808821899995</v>
      </c>
      <c r="O141" s="36">
        <f>SUMIFS(СВЦЭМ!$C$39:$C$782,СВЦЭМ!$A$39:$A$782,$A141,СВЦЭМ!$B$39:$B$782,O$119)+'СЕТ СН'!$I$12+СВЦЭМ!$D$10+'СЕТ СН'!$I$5-'СЕТ СН'!$I$20</f>
        <v>4651.1180545199995</v>
      </c>
      <c r="P141" s="36">
        <f>SUMIFS(СВЦЭМ!$C$39:$C$782,СВЦЭМ!$A$39:$A$782,$A141,СВЦЭМ!$B$39:$B$782,P$119)+'СЕТ СН'!$I$12+СВЦЭМ!$D$10+'СЕТ СН'!$I$5-'СЕТ СН'!$I$20</f>
        <v>4658.5166454299997</v>
      </c>
      <c r="Q141" s="36">
        <f>SUMIFS(СВЦЭМ!$C$39:$C$782,СВЦЭМ!$A$39:$A$782,$A141,СВЦЭМ!$B$39:$B$782,Q$119)+'СЕТ СН'!$I$12+СВЦЭМ!$D$10+'СЕТ СН'!$I$5-'СЕТ СН'!$I$20</f>
        <v>4662.5439520099999</v>
      </c>
      <c r="R141" s="36">
        <f>SUMIFS(СВЦЭМ!$C$39:$C$782,СВЦЭМ!$A$39:$A$782,$A141,СВЦЭМ!$B$39:$B$782,R$119)+'СЕТ СН'!$I$12+СВЦЭМ!$D$10+'СЕТ СН'!$I$5-'СЕТ СН'!$I$20</f>
        <v>4672.2039202699998</v>
      </c>
      <c r="S141" s="36">
        <f>SUMIFS(СВЦЭМ!$C$39:$C$782,СВЦЭМ!$A$39:$A$782,$A141,СВЦЭМ!$B$39:$B$782,S$119)+'СЕТ СН'!$I$12+СВЦЭМ!$D$10+'СЕТ СН'!$I$5-'СЕТ СН'!$I$20</f>
        <v>4665.5269094699997</v>
      </c>
      <c r="T141" s="36">
        <f>SUMIFS(СВЦЭМ!$C$39:$C$782,СВЦЭМ!$A$39:$A$782,$A141,СВЦЭМ!$B$39:$B$782,T$119)+'СЕТ СН'!$I$12+СВЦЭМ!$D$10+'СЕТ СН'!$I$5-'СЕТ СН'!$I$20</f>
        <v>4663.2950174199996</v>
      </c>
      <c r="U141" s="36">
        <f>SUMIFS(СВЦЭМ!$C$39:$C$782,СВЦЭМ!$A$39:$A$782,$A141,СВЦЭМ!$B$39:$B$782,U$119)+'СЕТ СН'!$I$12+СВЦЭМ!$D$10+'СЕТ СН'!$I$5-'СЕТ СН'!$I$20</f>
        <v>4669.9090199000002</v>
      </c>
      <c r="V141" s="36">
        <f>SUMIFS(СВЦЭМ!$C$39:$C$782,СВЦЭМ!$A$39:$A$782,$A141,СВЦЭМ!$B$39:$B$782,V$119)+'СЕТ СН'!$I$12+СВЦЭМ!$D$10+'СЕТ СН'!$I$5-'СЕТ СН'!$I$20</f>
        <v>4655.7494163000001</v>
      </c>
      <c r="W141" s="36">
        <f>SUMIFS(СВЦЭМ!$C$39:$C$782,СВЦЭМ!$A$39:$A$782,$A141,СВЦЭМ!$B$39:$B$782,W$119)+'СЕТ СН'!$I$12+СВЦЭМ!$D$10+'СЕТ СН'!$I$5-'СЕТ СН'!$I$20</f>
        <v>4653.2851909999999</v>
      </c>
      <c r="X141" s="36">
        <f>SUMIFS(СВЦЭМ!$C$39:$C$782,СВЦЭМ!$A$39:$A$782,$A141,СВЦЭМ!$B$39:$B$782,X$119)+'СЕТ СН'!$I$12+СВЦЭМ!$D$10+'СЕТ СН'!$I$5-'СЕТ СН'!$I$20</f>
        <v>4728.3337061900002</v>
      </c>
      <c r="Y141" s="36">
        <f>SUMIFS(СВЦЭМ!$C$39:$C$782,СВЦЭМ!$A$39:$A$782,$A141,СВЦЭМ!$B$39:$B$782,Y$119)+'СЕТ СН'!$I$12+СВЦЭМ!$D$10+'СЕТ СН'!$I$5-'СЕТ СН'!$I$20</f>
        <v>4768.0693639299998</v>
      </c>
    </row>
    <row r="142" spans="1:25" ht="15.75" x14ac:dyDescent="0.2">
      <c r="A142" s="35">
        <f t="shared" si="3"/>
        <v>45527</v>
      </c>
      <c r="B142" s="36">
        <f>SUMIFS(СВЦЭМ!$C$39:$C$782,СВЦЭМ!$A$39:$A$782,$A142,СВЦЭМ!$B$39:$B$782,B$119)+'СЕТ СН'!$I$12+СВЦЭМ!$D$10+'СЕТ СН'!$I$5-'СЕТ СН'!$I$20</f>
        <v>4921.1265369299999</v>
      </c>
      <c r="C142" s="36">
        <f>SUMIFS(СВЦЭМ!$C$39:$C$782,СВЦЭМ!$A$39:$A$782,$A142,СВЦЭМ!$B$39:$B$782,C$119)+'СЕТ СН'!$I$12+СВЦЭМ!$D$10+'СЕТ СН'!$I$5-'СЕТ СН'!$I$20</f>
        <v>5032.7100093899999</v>
      </c>
      <c r="D142" s="36">
        <f>SUMIFS(СВЦЭМ!$C$39:$C$782,СВЦЭМ!$A$39:$A$782,$A142,СВЦЭМ!$B$39:$B$782,D$119)+'СЕТ СН'!$I$12+СВЦЭМ!$D$10+'СЕТ СН'!$I$5-'СЕТ СН'!$I$20</f>
        <v>5064.7831348700001</v>
      </c>
      <c r="E142" s="36">
        <f>SUMIFS(СВЦЭМ!$C$39:$C$782,СВЦЭМ!$A$39:$A$782,$A142,СВЦЭМ!$B$39:$B$782,E$119)+'СЕТ СН'!$I$12+СВЦЭМ!$D$10+'СЕТ СН'!$I$5-'СЕТ СН'!$I$20</f>
        <v>5089.6377569599999</v>
      </c>
      <c r="F142" s="36">
        <f>SUMIFS(СВЦЭМ!$C$39:$C$782,СВЦЭМ!$A$39:$A$782,$A142,СВЦЭМ!$B$39:$B$782,F$119)+'СЕТ СН'!$I$12+СВЦЭМ!$D$10+'СЕТ СН'!$I$5-'СЕТ СН'!$I$20</f>
        <v>5099.4820385700004</v>
      </c>
      <c r="G142" s="36">
        <f>SUMIFS(СВЦЭМ!$C$39:$C$782,СВЦЭМ!$A$39:$A$782,$A142,СВЦЭМ!$B$39:$B$782,G$119)+'СЕТ СН'!$I$12+СВЦЭМ!$D$10+'СЕТ СН'!$I$5-'СЕТ СН'!$I$20</f>
        <v>5085.5862565899997</v>
      </c>
      <c r="H142" s="36">
        <f>SUMIFS(СВЦЭМ!$C$39:$C$782,СВЦЭМ!$A$39:$A$782,$A142,СВЦЭМ!$B$39:$B$782,H$119)+'СЕТ СН'!$I$12+СВЦЭМ!$D$10+'СЕТ СН'!$I$5-'СЕТ СН'!$I$20</f>
        <v>5058.3804351899998</v>
      </c>
      <c r="I142" s="36">
        <f>SUMIFS(СВЦЭМ!$C$39:$C$782,СВЦЭМ!$A$39:$A$782,$A142,СВЦЭМ!$B$39:$B$782,I$119)+'СЕТ СН'!$I$12+СВЦЭМ!$D$10+'СЕТ СН'!$I$5-'СЕТ СН'!$I$20</f>
        <v>4966.72742758</v>
      </c>
      <c r="J142" s="36">
        <f>SUMIFS(СВЦЭМ!$C$39:$C$782,СВЦЭМ!$A$39:$A$782,$A142,СВЦЭМ!$B$39:$B$782,J$119)+'СЕТ СН'!$I$12+СВЦЭМ!$D$10+'СЕТ СН'!$I$5-'СЕТ СН'!$I$20</f>
        <v>4854.3039534500003</v>
      </c>
      <c r="K142" s="36">
        <f>SUMIFS(СВЦЭМ!$C$39:$C$782,СВЦЭМ!$A$39:$A$782,$A142,СВЦЭМ!$B$39:$B$782,K$119)+'СЕТ СН'!$I$12+СВЦЭМ!$D$10+'СЕТ СН'!$I$5-'СЕТ СН'!$I$20</f>
        <v>4751.9297900299998</v>
      </c>
      <c r="L142" s="36">
        <f>SUMIFS(СВЦЭМ!$C$39:$C$782,СВЦЭМ!$A$39:$A$782,$A142,СВЦЭМ!$B$39:$B$782,L$119)+'СЕТ СН'!$I$12+СВЦЭМ!$D$10+'СЕТ СН'!$I$5-'СЕТ СН'!$I$20</f>
        <v>4744.0981030099992</v>
      </c>
      <c r="M142" s="36">
        <f>SUMIFS(СВЦЭМ!$C$39:$C$782,СВЦЭМ!$A$39:$A$782,$A142,СВЦЭМ!$B$39:$B$782,M$119)+'СЕТ СН'!$I$12+СВЦЭМ!$D$10+'СЕТ СН'!$I$5-'СЕТ СН'!$I$20</f>
        <v>4740.7434103899996</v>
      </c>
      <c r="N142" s="36">
        <f>SUMIFS(СВЦЭМ!$C$39:$C$782,СВЦЭМ!$A$39:$A$782,$A142,СВЦЭМ!$B$39:$B$782,N$119)+'СЕТ СН'!$I$12+СВЦЭМ!$D$10+'СЕТ СН'!$I$5-'СЕТ СН'!$I$20</f>
        <v>4732.84118691</v>
      </c>
      <c r="O142" s="36">
        <f>SUMIFS(СВЦЭМ!$C$39:$C$782,СВЦЭМ!$A$39:$A$782,$A142,СВЦЭМ!$B$39:$B$782,O$119)+'СЕТ СН'!$I$12+СВЦЭМ!$D$10+'СЕТ СН'!$I$5-'СЕТ СН'!$I$20</f>
        <v>4746.6355372500002</v>
      </c>
      <c r="P142" s="36">
        <f>SUMIFS(СВЦЭМ!$C$39:$C$782,СВЦЭМ!$A$39:$A$782,$A142,СВЦЭМ!$B$39:$B$782,P$119)+'СЕТ СН'!$I$12+СВЦЭМ!$D$10+'СЕТ СН'!$I$5-'СЕТ СН'!$I$20</f>
        <v>4764.0483419899992</v>
      </c>
      <c r="Q142" s="36">
        <f>SUMIFS(СВЦЭМ!$C$39:$C$782,СВЦЭМ!$A$39:$A$782,$A142,СВЦЭМ!$B$39:$B$782,Q$119)+'СЕТ СН'!$I$12+СВЦЭМ!$D$10+'СЕТ СН'!$I$5-'СЕТ СН'!$I$20</f>
        <v>4750.0988645300004</v>
      </c>
      <c r="R142" s="36">
        <f>SUMIFS(СВЦЭМ!$C$39:$C$782,СВЦЭМ!$A$39:$A$782,$A142,СВЦЭМ!$B$39:$B$782,R$119)+'СЕТ СН'!$I$12+СВЦЭМ!$D$10+'СЕТ СН'!$I$5-'СЕТ СН'!$I$20</f>
        <v>4737.97408094</v>
      </c>
      <c r="S142" s="36">
        <f>SUMIFS(СВЦЭМ!$C$39:$C$782,СВЦЭМ!$A$39:$A$782,$A142,СВЦЭМ!$B$39:$B$782,S$119)+'СЕТ СН'!$I$12+СВЦЭМ!$D$10+'СЕТ СН'!$I$5-'СЕТ СН'!$I$20</f>
        <v>4764.5835556100001</v>
      </c>
      <c r="T142" s="36">
        <f>SUMIFS(СВЦЭМ!$C$39:$C$782,СВЦЭМ!$A$39:$A$782,$A142,СВЦЭМ!$B$39:$B$782,T$119)+'СЕТ СН'!$I$12+СВЦЭМ!$D$10+'СЕТ СН'!$I$5-'СЕТ СН'!$I$20</f>
        <v>4753.5457382300001</v>
      </c>
      <c r="U142" s="36">
        <f>SUMIFS(СВЦЭМ!$C$39:$C$782,СВЦЭМ!$A$39:$A$782,$A142,СВЦЭМ!$B$39:$B$782,U$119)+'СЕТ СН'!$I$12+СВЦЭМ!$D$10+'СЕТ СН'!$I$5-'СЕТ СН'!$I$20</f>
        <v>4755.0640019799994</v>
      </c>
      <c r="V142" s="36">
        <f>SUMIFS(СВЦЭМ!$C$39:$C$782,СВЦЭМ!$A$39:$A$782,$A142,СВЦЭМ!$B$39:$B$782,V$119)+'СЕТ СН'!$I$12+СВЦЭМ!$D$10+'СЕТ СН'!$I$5-'СЕТ СН'!$I$20</f>
        <v>4753.3002729700002</v>
      </c>
      <c r="W142" s="36">
        <f>SUMIFS(СВЦЭМ!$C$39:$C$782,СВЦЭМ!$A$39:$A$782,$A142,СВЦЭМ!$B$39:$B$782,W$119)+'СЕТ СН'!$I$12+СВЦЭМ!$D$10+'СЕТ СН'!$I$5-'СЕТ СН'!$I$20</f>
        <v>4758.0482915899993</v>
      </c>
      <c r="X142" s="36">
        <f>SUMIFS(СВЦЭМ!$C$39:$C$782,СВЦЭМ!$A$39:$A$782,$A142,СВЦЭМ!$B$39:$B$782,X$119)+'СЕТ СН'!$I$12+СВЦЭМ!$D$10+'СЕТ СН'!$I$5-'СЕТ СН'!$I$20</f>
        <v>4831.3375631199997</v>
      </c>
      <c r="Y142" s="36">
        <f>SUMIFS(СВЦЭМ!$C$39:$C$782,СВЦЭМ!$A$39:$A$782,$A142,СВЦЭМ!$B$39:$B$782,Y$119)+'СЕТ СН'!$I$12+СВЦЭМ!$D$10+'СЕТ СН'!$I$5-'СЕТ СН'!$I$20</f>
        <v>4932.1593591499995</v>
      </c>
    </row>
    <row r="143" spans="1:25" ht="15.75" x14ac:dyDescent="0.2">
      <c r="A143" s="35">
        <f t="shared" si="3"/>
        <v>45528</v>
      </c>
      <c r="B143" s="36">
        <f>SUMIFS(СВЦЭМ!$C$39:$C$782,СВЦЭМ!$A$39:$A$782,$A143,СВЦЭМ!$B$39:$B$782,B$119)+'СЕТ СН'!$I$12+СВЦЭМ!$D$10+'СЕТ СН'!$I$5-'СЕТ СН'!$I$20</f>
        <v>4898.4254461499995</v>
      </c>
      <c r="C143" s="36">
        <f>SUMIFS(СВЦЭМ!$C$39:$C$782,СВЦЭМ!$A$39:$A$782,$A143,СВЦЭМ!$B$39:$B$782,C$119)+'СЕТ СН'!$I$12+СВЦЭМ!$D$10+'СЕТ СН'!$I$5-'СЕТ СН'!$I$20</f>
        <v>4971.4546435699995</v>
      </c>
      <c r="D143" s="36">
        <f>SUMIFS(СВЦЭМ!$C$39:$C$782,СВЦЭМ!$A$39:$A$782,$A143,СВЦЭМ!$B$39:$B$782,D$119)+'СЕТ СН'!$I$12+СВЦЭМ!$D$10+'СЕТ СН'!$I$5-'СЕТ СН'!$I$20</f>
        <v>5009.0715595399997</v>
      </c>
      <c r="E143" s="36">
        <f>SUMIFS(СВЦЭМ!$C$39:$C$782,СВЦЭМ!$A$39:$A$782,$A143,СВЦЭМ!$B$39:$B$782,E$119)+'СЕТ СН'!$I$12+СВЦЭМ!$D$10+'СЕТ СН'!$I$5-'СЕТ СН'!$I$20</f>
        <v>5049.6372655300001</v>
      </c>
      <c r="F143" s="36">
        <f>SUMIFS(СВЦЭМ!$C$39:$C$782,СВЦЭМ!$A$39:$A$782,$A143,СВЦЭМ!$B$39:$B$782,F$119)+'СЕТ СН'!$I$12+СВЦЭМ!$D$10+'СЕТ СН'!$I$5-'СЕТ СН'!$I$20</f>
        <v>5053.6155037799999</v>
      </c>
      <c r="G143" s="36">
        <f>SUMIFS(СВЦЭМ!$C$39:$C$782,СВЦЭМ!$A$39:$A$782,$A143,СВЦЭМ!$B$39:$B$782,G$119)+'СЕТ СН'!$I$12+СВЦЭМ!$D$10+'СЕТ СН'!$I$5-'СЕТ СН'!$I$20</f>
        <v>5036.1413820999996</v>
      </c>
      <c r="H143" s="36">
        <f>SUMIFS(СВЦЭМ!$C$39:$C$782,СВЦЭМ!$A$39:$A$782,$A143,СВЦЭМ!$B$39:$B$782,H$119)+'СЕТ СН'!$I$12+СВЦЭМ!$D$10+'СЕТ СН'!$I$5-'СЕТ СН'!$I$20</f>
        <v>5004.3420449299992</v>
      </c>
      <c r="I143" s="36">
        <f>SUMIFS(СВЦЭМ!$C$39:$C$782,СВЦЭМ!$A$39:$A$782,$A143,СВЦЭМ!$B$39:$B$782,I$119)+'СЕТ СН'!$I$12+СВЦЭМ!$D$10+'СЕТ СН'!$I$5-'СЕТ СН'!$I$20</f>
        <v>4906.4808729300003</v>
      </c>
      <c r="J143" s="36">
        <f>SUMIFS(СВЦЭМ!$C$39:$C$782,СВЦЭМ!$A$39:$A$782,$A143,СВЦЭМ!$B$39:$B$782,J$119)+'СЕТ СН'!$I$12+СВЦЭМ!$D$10+'СЕТ СН'!$I$5-'СЕТ СН'!$I$20</f>
        <v>4810.3708750400001</v>
      </c>
      <c r="K143" s="36">
        <f>SUMIFS(СВЦЭМ!$C$39:$C$782,СВЦЭМ!$A$39:$A$782,$A143,СВЦЭМ!$B$39:$B$782,K$119)+'СЕТ СН'!$I$12+СВЦЭМ!$D$10+'СЕТ СН'!$I$5-'СЕТ СН'!$I$20</f>
        <v>4690.9747680999999</v>
      </c>
      <c r="L143" s="36">
        <f>SUMIFS(СВЦЭМ!$C$39:$C$782,СВЦЭМ!$A$39:$A$782,$A143,СВЦЭМ!$B$39:$B$782,L$119)+'СЕТ СН'!$I$12+СВЦЭМ!$D$10+'СЕТ СН'!$I$5-'СЕТ СН'!$I$20</f>
        <v>4667.8910669399993</v>
      </c>
      <c r="M143" s="36">
        <f>SUMIFS(СВЦЭМ!$C$39:$C$782,СВЦЭМ!$A$39:$A$782,$A143,СВЦЭМ!$B$39:$B$782,M$119)+'СЕТ СН'!$I$12+СВЦЭМ!$D$10+'СЕТ СН'!$I$5-'СЕТ СН'!$I$20</f>
        <v>4692.7035577199995</v>
      </c>
      <c r="N143" s="36">
        <f>SUMIFS(СВЦЭМ!$C$39:$C$782,СВЦЭМ!$A$39:$A$782,$A143,СВЦЭМ!$B$39:$B$782,N$119)+'СЕТ СН'!$I$12+СВЦЭМ!$D$10+'СЕТ СН'!$I$5-'СЕТ СН'!$I$20</f>
        <v>4779.82999741</v>
      </c>
      <c r="O143" s="36">
        <f>SUMIFS(СВЦЭМ!$C$39:$C$782,СВЦЭМ!$A$39:$A$782,$A143,СВЦЭМ!$B$39:$B$782,O$119)+'СЕТ СН'!$I$12+СВЦЭМ!$D$10+'СЕТ СН'!$I$5-'СЕТ СН'!$I$20</f>
        <v>4771.93130243</v>
      </c>
      <c r="P143" s="36">
        <f>SUMIFS(СВЦЭМ!$C$39:$C$782,СВЦЭМ!$A$39:$A$782,$A143,СВЦЭМ!$B$39:$B$782,P$119)+'СЕТ СН'!$I$12+СВЦЭМ!$D$10+'СЕТ СН'!$I$5-'СЕТ СН'!$I$20</f>
        <v>4776.0069125</v>
      </c>
      <c r="Q143" s="36">
        <f>SUMIFS(СВЦЭМ!$C$39:$C$782,СВЦЭМ!$A$39:$A$782,$A143,СВЦЭМ!$B$39:$B$782,Q$119)+'СЕТ СН'!$I$12+СВЦЭМ!$D$10+'СЕТ СН'!$I$5-'СЕТ СН'!$I$20</f>
        <v>4789.1466753699997</v>
      </c>
      <c r="R143" s="36">
        <f>SUMIFS(СВЦЭМ!$C$39:$C$782,СВЦЭМ!$A$39:$A$782,$A143,СВЦЭМ!$B$39:$B$782,R$119)+'СЕТ СН'!$I$12+СВЦЭМ!$D$10+'СЕТ СН'!$I$5-'СЕТ СН'!$I$20</f>
        <v>4792.5153250099993</v>
      </c>
      <c r="S143" s="36">
        <f>SUMIFS(СВЦЭМ!$C$39:$C$782,СВЦЭМ!$A$39:$A$782,$A143,СВЦЭМ!$B$39:$B$782,S$119)+'СЕТ СН'!$I$12+СВЦЭМ!$D$10+'СЕТ СН'!$I$5-'СЕТ СН'!$I$20</f>
        <v>4807.0621647299995</v>
      </c>
      <c r="T143" s="36">
        <f>SUMIFS(СВЦЭМ!$C$39:$C$782,СВЦЭМ!$A$39:$A$782,$A143,СВЦЭМ!$B$39:$B$782,T$119)+'СЕТ СН'!$I$12+СВЦЭМ!$D$10+'СЕТ СН'!$I$5-'СЕТ СН'!$I$20</f>
        <v>4791.24853257</v>
      </c>
      <c r="U143" s="36">
        <f>SUMIFS(СВЦЭМ!$C$39:$C$782,СВЦЭМ!$A$39:$A$782,$A143,СВЦЭМ!$B$39:$B$782,U$119)+'СЕТ СН'!$I$12+СВЦЭМ!$D$10+'СЕТ СН'!$I$5-'СЕТ СН'!$I$20</f>
        <v>4805.2505934700002</v>
      </c>
      <c r="V143" s="36">
        <f>SUMIFS(СВЦЭМ!$C$39:$C$782,СВЦЭМ!$A$39:$A$782,$A143,СВЦЭМ!$B$39:$B$782,V$119)+'СЕТ СН'!$I$12+СВЦЭМ!$D$10+'СЕТ СН'!$I$5-'СЕТ СН'!$I$20</f>
        <v>4806.8362754299997</v>
      </c>
      <c r="W143" s="36">
        <f>SUMIFS(СВЦЭМ!$C$39:$C$782,СВЦЭМ!$A$39:$A$782,$A143,СВЦЭМ!$B$39:$B$782,W$119)+'СЕТ СН'!$I$12+СВЦЭМ!$D$10+'СЕТ СН'!$I$5-'СЕТ СН'!$I$20</f>
        <v>4792.6647080399998</v>
      </c>
      <c r="X143" s="36">
        <f>SUMIFS(СВЦЭМ!$C$39:$C$782,СВЦЭМ!$A$39:$A$782,$A143,СВЦЭМ!$B$39:$B$782,X$119)+'СЕТ СН'!$I$12+СВЦЭМ!$D$10+'СЕТ СН'!$I$5-'СЕТ СН'!$I$20</f>
        <v>4833.6011488000004</v>
      </c>
      <c r="Y143" s="36">
        <f>SUMIFS(СВЦЭМ!$C$39:$C$782,СВЦЭМ!$A$39:$A$782,$A143,СВЦЭМ!$B$39:$B$782,Y$119)+'СЕТ СН'!$I$12+СВЦЭМ!$D$10+'СЕТ СН'!$I$5-'СЕТ СН'!$I$20</f>
        <v>4923.7483756700003</v>
      </c>
    </row>
    <row r="144" spans="1:25" ht="15.75" x14ac:dyDescent="0.2">
      <c r="A144" s="35">
        <f t="shared" si="3"/>
        <v>45529</v>
      </c>
      <c r="B144" s="36">
        <f>SUMIFS(СВЦЭМ!$C$39:$C$782,СВЦЭМ!$A$39:$A$782,$A144,СВЦЭМ!$B$39:$B$782,B$119)+'СЕТ СН'!$I$12+СВЦЭМ!$D$10+'СЕТ СН'!$I$5-'СЕТ СН'!$I$20</f>
        <v>4902.7419264800001</v>
      </c>
      <c r="C144" s="36">
        <f>SUMIFS(СВЦЭМ!$C$39:$C$782,СВЦЭМ!$A$39:$A$782,$A144,СВЦЭМ!$B$39:$B$782,C$119)+'СЕТ СН'!$I$12+СВЦЭМ!$D$10+'СЕТ СН'!$I$5-'СЕТ СН'!$I$20</f>
        <v>4962.4878546599994</v>
      </c>
      <c r="D144" s="36">
        <f>SUMIFS(СВЦЭМ!$C$39:$C$782,СВЦЭМ!$A$39:$A$782,$A144,СВЦЭМ!$B$39:$B$782,D$119)+'СЕТ СН'!$I$12+СВЦЭМ!$D$10+'СЕТ СН'!$I$5-'СЕТ СН'!$I$20</f>
        <v>4982.8532729999997</v>
      </c>
      <c r="E144" s="36">
        <f>SUMIFS(СВЦЭМ!$C$39:$C$782,СВЦЭМ!$A$39:$A$782,$A144,СВЦЭМ!$B$39:$B$782,E$119)+'СЕТ СН'!$I$12+СВЦЭМ!$D$10+'СЕТ СН'!$I$5-'СЕТ СН'!$I$20</f>
        <v>4990.4212368099998</v>
      </c>
      <c r="F144" s="36">
        <f>SUMIFS(СВЦЭМ!$C$39:$C$782,СВЦЭМ!$A$39:$A$782,$A144,СВЦЭМ!$B$39:$B$782,F$119)+'СЕТ СН'!$I$12+СВЦЭМ!$D$10+'СЕТ СН'!$I$5-'СЕТ СН'!$I$20</f>
        <v>5037.6987490900001</v>
      </c>
      <c r="G144" s="36">
        <f>SUMIFS(СВЦЭМ!$C$39:$C$782,СВЦЭМ!$A$39:$A$782,$A144,СВЦЭМ!$B$39:$B$782,G$119)+'СЕТ СН'!$I$12+СВЦЭМ!$D$10+'СЕТ СН'!$I$5-'СЕТ СН'!$I$20</f>
        <v>5027.0423693699995</v>
      </c>
      <c r="H144" s="36">
        <f>SUMIFS(СВЦЭМ!$C$39:$C$782,СВЦЭМ!$A$39:$A$782,$A144,СВЦЭМ!$B$39:$B$782,H$119)+'СЕТ СН'!$I$12+СВЦЭМ!$D$10+'СЕТ СН'!$I$5-'СЕТ СН'!$I$20</f>
        <v>5000.3821720899996</v>
      </c>
      <c r="I144" s="36">
        <f>SUMIFS(СВЦЭМ!$C$39:$C$782,СВЦЭМ!$A$39:$A$782,$A144,СВЦЭМ!$B$39:$B$782,I$119)+'СЕТ СН'!$I$12+СВЦЭМ!$D$10+'СЕТ СН'!$I$5-'СЕТ СН'!$I$20</f>
        <v>4949.1913279800001</v>
      </c>
      <c r="J144" s="36">
        <f>SUMIFS(СВЦЭМ!$C$39:$C$782,СВЦЭМ!$A$39:$A$782,$A144,СВЦЭМ!$B$39:$B$782,J$119)+'СЕТ СН'!$I$12+СВЦЭМ!$D$10+'СЕТ СН'!$I$5-'СЕТ СН'!$I$20</f>
        <v>4872.5681237700001</v>
      </c>
      <c r="K144" s="36">
        <f>SUMIFS(СВЦЭМ!$C$39:$C$782,СВЦЭМ!$A$39:$A$782,$A144,СВЦЭМ!$B$39:$B$782,K$119)+'СЕТ СН'!$I$12+СВЦЭМ!$D$10+'СЕТ СН'!$I$5-'СЕТ СН'!$I$20</f>
        <v>4779.6218443099997</v>
      </c>
      <c r="L144" s="36">
        <f>SUMIFS(СВЦЭМ!$C$39:$C$782,СВЦЭМ!$A$39:$A$782,$A144,СВЦЭМ!$B$39:$B$782,L$119)+'СЕТ СН'!$I$12+СВЦЭМ!$D$10+'СЕТ СН'!$I$5-'СЕТ СН'!$I$20</f>
        <v>4727.6948420199997</v>
      </c>
      <c r="M144" s="36">
        <f>SUMIFS(СВЦЭМ!$C$39:$C$782,СВЦЭМ!$A$39:$A$782,$A144,СВЦЭМ!$B$39:$B$782,M$119)+'СЕТ СН'!$I$12+СВЦЭМ!$D$10+'СЕТ СН'!$I$5-'СЕТ СН'!$I$20</f>
        <v>4696.4767936899998</v>
      </c>
      <c r="N144" s="36">
        <f>SUMIFS(СВЦЭМ!$C$39:$C$782,СВЦЭМ!$A$39:$A$782,$A144,СВЦЭМ!$B$39:$B$782,N$119)+'СЕТ СН'!$I$12+СВЦЭМ!$D$10+'СЕТ СН'!$I$5-'СЕТ СН'!$I$20</f>
        <v>4679.9008154900002</v>
      </c>
      <c r="O144" s="36">
        <f>SUMIFS(СВЦЭМ!$C$39:$C$782,СВЦЭМ!$A$39:$A$782,$A144,СВЦЭМ!$B$39:$B$782,O$119)+'СЕТ СН'!$I$12+СВЦЭМ!$D$10+'СЕТ СН'!$I$5-'СЕТ СН'!$I$20</f>
        <v>4684.7193491199996</v>
      </c>
      <c r="P144" s="36">
        <f>SUMIFS(СВЦЭМ!$C$39:$C$782,СВЦЭМ!$A$39:$A$782,$A144,СВЦЭМ!$B$39:$B$782,P$119)+'СЕТ СН'!$I$12+СВЦЭМ!$D$10+'СЕТ СН'!$I$5-'СЕТ СН'!$I$20</f>
        <v>4685.5560588600001</v>
      </c>
      <c r="Q144" s="36">
        <f>SUMIFS(СВЦЭМ!$C$39:$C$782,СВЦЭМ!$A$39:$A$782,$A144,СВЦЭМ!$B$39:$B$782,Q$119)+'СЕТ СН'!$I$12+СВЦЭМ!$D$10+'СЕТ СН'!$I$5-'СЕТ СН'!$I$20</f>
        <v>4686.3546370599997</v>
      </c>
      <c r="R144" s="36">
        <f>SUMIFS(СВЦЭМ!$C$39:$C$782,СВЦЭМ!$A$39:$A$782,$A144,СВЦЭМ!$B$39:$B$782,R$119)+'СЕТ СН'!$I$12+СВЦЭМ!$D$10+'СЕТ СН'!$I$5-'СЕТ СН'!$I$20</f>
        <v>4709.7354029600001</v>
      </c>
      <c r="S144" s="36">
        <f>SUMIFS(СВЦЭМ!$C$39:$C$782,СВЦЭМ!$A$39:$A$782,$A144,СВЦЭМ!$B$39:$B$782,S$119)+'СЕТ СН'!$I$12+СВЦЭМ!$D$10+'СЕТ СН'!$I$5-'СЕТ СН'!$I$20</f>
        <v>4692.5686785999997</v>
      </c>
      <c r="T144" s="36">
        <f>SUMIFS(СВЦЭМ!$C$39:$C$782,СВЦЭМ!$A$39:$A$782,$A144,СВЦЭМ!$B$39:$B$782,T$119)+'СЕТ СН'!$I$12+СВЦЭМ!$D$10+'СЕТ СН'!$I$5-'СЕТ СН'!$I$20</f>
        <v>4675.1615864400001</v>
      </c>
      <c r="U144" s="36">
        <f>SUMIFS(СВЦЭМ!$C$39:$C$782,СВЦЭМ!$A$39:$A$782,$A144,СВЦЭМ!$B$39:$B$782,U$119)+'СЕТ СН'!$I$12+СВЦЭМ!$D$10+'СЕТ СН'!$I$5-'СЕТ СН'!$I$20</f>
        <v>4675.4087047800003</v>
      </c>
      <c r="V144" s="36">
        <f>SUMIFS(СВЦЭМ!$C$39:$C$782,СВЦЭМ!$A$39:$A$782,$A144,СВЦЭМ!$B$39:$B$782,V$119)+'СЕТ СН'!$I$12+СВЦЭМ!$D$10+'СЕТ СН'!$I$5-'СЕТ СН'!$I$20</f>
        <v>4666.50240252</v>
      </c>
      <c r="W144" s="36">
        <f>SUMIFS(СВЦЭМ!$C$39:$C$782,СВЦЭМ!$A$39:$A$782,$A144,СВЦЭМ!$B$39:$B$782,W$119)+'СЕТ СН'!$I$12+СВЦЭМ!$D$10+'СЕТ СН'!$I$5-'СЕТ СН'!$I$20</f>
        <v>4650.1042587800002</v>
      </c>
      <c r="X144" s="36">
        <f>SUMIFS(СВЦЭМ!$C$39:$C$782,СВЦЭМ!$A$39:$A$782,$A144,СВЦЭМ!$B$39:$B$782,X$119)+'СЕТ СН'!$I$12+СВЦЭМ!$D$10+'СЕТ СН'!$I$5-'СЕТ СН'!$I$20</f>
        <v>4726.8081630300003</v>
      </c>
      <c r="Y144" s="36">
        <f>SUMIFS(СВЦЭМ!$C$39:$C$782,СВЦЭМ!$A$39:$A$782,$A144,СВЦЭМ!$B$39:$B$782,Y$119)+'СЕТ СН'!$I$12+СВЦЭМ!$D$10+'СЕТ СН'!$I$5-'СЕТ СН'!$I$20</f>
        <v>4815.4987425599993</v>
      </c>
    </row>
    <row r="145" spans="1:26" ht="15.75" x14ac:dyDescent="0.2">
      <c r="A145" s="35">
        <f t="shared" si="3"/>
        <v>45530</v>
      </c>
      <c r="B145" s="36">
        <f>SUMIFS(СВЦЭМ!$C$39:$C$782,СВЦЭМ!$A$39:$A$782,$A145,СВЦЭМ!$B$39:$B$782,B$119)+'СЕТ СН'!$I$12+СВЦЭМ!$D$10+'СЕТ СН'!$I$5-'СЕТ СН'!$I$20</f>
        <v>4900.6664045399993</v>
      </c>
      <c r="C145" s="36">
        <f>SUMIFS(СВЦЭМ!$C$39:$C$782,СВЦЭМ!$A$39:$A$782,$A145,СВЦЭМ!$B$39:$B$782,C$119)+'СЕТ СН'!$I$12+СВЦЭМ!$D$10+'СЕТ СН'!$I$5-'СЕТ СН'!$I$20</f>
        <v>4991.6282909900001</v>
      </c>
      <c r="D145" s="36">
        <f>SUMIFS(СВЦЭМ!$C$39:$C$782,СВЦЭМ!$A$39:$A$782,$A145,СВЦЭМ!$B$39:$B$782,D$119)+'СЕТ СН'!$I$12+СВЦЭМ!$D$10+'СЕТ СН'!$I$5-'СЕТ СН'!$I$20</f>
        <v>5031.8248991199998</v>
      </c>
      <c r="E145" s="36">
        <f>SUMIFS(СВЦЭМ!$C$39:$C$782,СВЦЭМ!$A$39:$A$782,$A145,СВЦЭМ!$B$39:$B$782,E$119)+'СЕТ СН'!$I$12+СВЦЭМ!$D$10+'СЕТ СН'!$I$5-'СЕТ СН'!$I$20</f>
        <v>5044.3782666799998</v>
      </c>
      <c r="F145" s="36">
        <f>SUMIFS(СВЦЭМ!$C$39:$C$782,СВЦЭМ!$A$39:$A$782,$A145,СВЦЭМ!$B$39:$B$782,F$119)+'СЕТ СН'!$I$12+СВЦЭМ!$D$10+'СЕТ СН'!$I$5-'СЕТ СН'!$I$20</f>
        <v>5060.4428473999997</v>
      </c>
      <c r="G145" s="36">
        <f>SUMIFS(СВЦЭМ!$C$39:$C$782,СВЦЭМ!$A$39:$A$782,$A145,СВЦЭМ!$B$39:$B$782,G$119)+'СЕТ СН'!$I$12+СВЦЭМ!$D$10+'СЕТ СН'!$I$5-'СЕТ СН'!$I$20</f>
        <v>5023.2723185799996</v>
      </c>
      <c r="H145" s="36">
        <f>SUMIFS(СВЦЭМ!$C$39:$C$782,СВЦЭМ!$A$39:$A$782,$A145,СВЦЭМ!$B$39:$B$782,H$119)+'СЕТ СН'!$I$12+СВЦЭМ!$D$10+'СЕТ СН'!$I$5-'СЕТ СН'!$I$20</f>
        <v>4988.0006049999993</v>
      </c>
      <c r="I145" s="36">
        <f>SUMIFS(СВЦЭМ!$C$39:$C$782,СВЦЭМ!$A$39:$A$782,$A145,СВЦЭМ!$B$39:$B$782,I$119)+'СЕТ СН'!$I$12+СВЦЭМ!$D$10+'СЕТ СН'!$I$5-'СЕТ СН'!$I$20</f>
        <v>4898.7931298200001</v>
      </c>
      <c r="J145" s="36">
        <f>SUMIFS(СВЦЭМ!$C$39:$C$782,СВЦЭМ!$A$39:$A$782,$A145,СВЦЭМ!$B$39:$B$782,J$119)+'СЕТ СН'!$I$12+СВЦЭМ!$D$10+'СЕТ СН'!$I$5-'СЕТ СН'!$I$20</f>
        <v>4790.5689355100003</v>
      </c>
      <c r="K145" s="36">
        <f>SUMIFS(СВЦЭМ!$C$39:$C$782,СВЦЭМ!$A$39:$A$782,$A145,СВЦЭМ!$B$39:$B$782,K$119)+'СЕТ СН'!$I$12+СВЦЭМ!$D$10+'СЕТ СН'!$I$5-'СЕТ СН'!$I$20</f>
        <v>4706.3282215599993</v>
      </c>
      <c r="L145" s="36">
        <f>SUMIFS(СВЦЭМ!$C$39:$C$782,СВЦЭМ!$A$39:$A$782,$A145,СВЦЭМ!$B$39:$B$782,L$119)+'СЕТ СН'!$I$12+СВЦЭМ!$D$10+'СЕТ СН'!$I$5-'СЕТ СН'!$I$20</f>
        <v>4685.4065574899996</v>
      </c>
      <c r="M145" s="36">
        <f>SUMIFS(СВЦЭМ!$C$39:$C$782,СВЦЭМ!$A$39:$A$782,$A145,СВЦЭМ!$B$39:$B$782,M$119)+'СЕТ СН'!$I$12+СВЦЭМ!$D$10+'СЕТ СН'!$I$5-'СЕТ СН'!$I$20</f>
        <v>4673.6722274999993</v>
      </c>
      <c r="N145" s="36">
        <f>SUMIFS(СВЦЭМ!$C$39:$C$782,СВЦЭМ!$A$39:$A$782,$A145,СВЦЭМ!$B$39:$B$782,N$119)+'СЕТ СН'!$I$12+СВЦЭМ!$D$10+'СЕТ СН'!$I$5-'СЕТ СН'!$I$20</f>
        <v>4680.9174851600001</v>
      </c>
      <c r="O145" s="36">
        <f>SUMIFS(СВЦЭМ!$C$39:$C$782,СВЦЭМ!$A$39:$A$782,$A145,СВЦЭМ!$B$39:$B$782,O$119)+'СЕТ СН'!$I$12+СВЦЭМ!$D$10+'СЕТ СН'!$I$5-'СЕТ СН'!$I$20</f>
        <v>4676.2939689599998</v>
      </c>
      <c r="P145" s="36">
        <f>SUMIFS(СВЦЭМ!$C$39:$C$782,СВЦЭМ!$A$39:$A$782,$A145,СВЦЭМ!$B$39:$B$782,P$119)+'СЕТ СН'!$I$12+СВЦЭМ!$D$10+'СЕТ СН'!$I$5-'СЕТ СН'!$I$20</f>
        <v>4683.6606099599994</v>
      </c>
      <c r="Q145" s="36">
        <f>SUMIFS(СВЦЭМ!$C$39:$C$782,СВЦЭМ!$A$39:$A$782,$A145,СВЦЭМ!$B$39:$B$782,Q$119)+'СЕТ СН'!$I$12+СВЦЭМ!$D$10+'СЕТ СН'!$I$5-'СЕТ СН'!$I$20</f>
        <v>4680.0014921599995</v>
      </c>
      <c r="R145" s="36">
        <f>SUMIFS(СВЦЭМ!$C$39:$C$782,СВЦЭМ!$A$39:$A$782,$A145,СВЦЭМ!$B$39:$B$782,R$119)+'СЕТ СН'!$I$12+СВЦЭМ!$D$10+'СЕТ СН'!$I$5-'СЕТ СН'!$I$20</f>
        <v>4685.2999358899997</v>
      </c>
      <c r="S145" s="36">
        <f>SUMIFS(СВЦЭМ!$C$39:$C$782,СВЦЭМ!$A$39:$A$782,$A145,СВЦЭМ!$B$39:$B$782,S$119)+'СЕТ СН'!$I$12+СВЦЭМ!$D$10+'СЕТ СН'!$I$5-'СЕТ СН'!$I$20</f>
        <v>4699.4978884499997</v>
      </c>
      <c r="T145" s="36">
        <f>SUMIFS(СВЦЭМ!$C$39:$C$782,СВЦЭМ!$A$39:$A$782,$A145,СВЦЭМ!$B$39:$B$782,T$119)+'СЕТ СН'!$I$12+СВЦЭМ!$D$10+'СЕТ СН'!$I$5-'СЕТ СН'!$I$20</f>
        <v>4684.1161818499995</v>
      </c>
      <c r="U145" s="36">
        <f>SUMIFS(СВЦЭМ!$C$39:$C$782,СВЦЭМ!$A$39:$A$782,$A145,СВЦЭМ!$B$39:$B$782,U$119)+'СЕТ СН'!$I$12+СВЦЭМ!$D$10+'СЕТ СН'!$I$5-'СЕТ СН'!$I$20</f>
        <v>4684.4348959999998</v>
      </c>
      <c r="V145" s="36">
        <f>SUMIFS(СВЦЭМ!$C$39:$C$782,СВЦЭМ!$A$39:$A$782,$A145,СВЦЭМ!$B$39:$B$782,V$119)+'СЕТ СН'!$I$12+СВЦЭМ!$D$10+'СЕТ СН'!$I$5-'СЕТ СН'!$I$20</f>
        <v>4674.3596799500001</v>
      </c>
      <c r="W145" s="36">
        <f>SUMIFS(СВЦЭМ!$C$39:$C$782,СВЦЭМ!$A$39:$A$782,$A145,СВЦЭМ!$B$39:$B$782,W$119)+'СЕТ СН'!$I$12+СВЦЭМ!$D$10+'СЕТ СН'!$I$5-'СЕТ СН'!$I$20</f>
        <v>4675.8000655300002</v>
      </c>
      <c r="X145" s="36">
        <f>SUMIFS(СВЦЭМ!$C$39:$C$782,СВЦЭМ!$A$39:$A$782,$A145,СВЦЭМ!$B$39:$B$782,X$119)+'СЕТ СН'!$I$12+СВЦЭМ!$D$10+'СЕТ СН'!$I$5-'СЕТ СН'!$I$20</f>
        <v>4745.6499456700003</v>
      </c>
      <c r="Y145" s="36">
        <f>SUMIFS(СВЦЭМ!$C$39:$C$782,СВЦЭМ!$A$39:$A$782,$A145,СВЦЭМ!$B$39:$B$782,Y$119)+'СЕТ СН'!$I$12+СВЦЭМ!$D$10+'СЕТ СН'!$I$5-'СЕТ СН'!$I$20</f>
        <v>4794.8184307900001</v>
      </c>
    </row>
    <row r="146" spans="1:26" ht="15.75" x14ac:dyDescent="0.2">
      <c r="A146" s="35">
        <f t="shared" si="3"/>
        <v>45531</v>
      </c>
      <c r="B146" s="36">
        <f>SUMIFS(СВЦЭМ!$C$39:$C$782,СВЦЭМ!$A$39:$A$782,$A146,СВЦЭМ!$B$39:$B$782,B$119)+'СЕТ СН'!$I$12+СВЦЭМ!$D$10+'СЕТ СН'!$I$5-'СЕТ СН'!$I$20</f>
        <v>4722.7911707399999</v>
      </c>
      <c r="C146" s="36">
        <f>SUMIFS(СВЦЭМ!$C$39:$C$782,СВЦЭМ!$A$39:$A$782,$A146,СВЦЭМ!$B$39:$B$782,C$119)+'СЕТ СН'!$I$12+СВЦЭМ!$D$10+'СЕТ СН'!$I$5-'СЕТ СН'!$I$20</f>
        <v>4757.0316856199997</v>
      </c>
      <c r="D146" s="36">
        <f>SUMIFS(СВЦЭМ!$C$39:$C$782,СВЦЭМ!$A$39:$A$782,$A146,СВЦЭМ!$B$39:$B$782,D$119)+'СЕТ СН'!$I$12+СВЦЭМ!$D$10+'СЕТ СН'!$I$5-'СЕТ СН'!$I$20</f>
        <v>4815.4690337399998</v>
      </c>
      <c r="E146" s="36">
        <f>SUMIFS(СВЦЭМ!$C$39:$C$782,СВЦЭМ!$A$39:$A$782,$A146,СВЦЭМ!$B$39:$B$782,E$119)+'СЕТ СН'!$I$12+СВЦЭМ!$D$10+'СЕТ СН'!$I$5-'СЕТ СН'!$I$20</f>
        <v>4837.9199247300003</v>
      </c>
      <c r="F146" s="36">
        <f>SUMIFS(СВЦЭМ!$C$39:$C$782,СВЦЭМ!$A$39:$A$782,$A146,СВЦЭМ!$B$39:$B$782,F$119)+'СЕТ СН'!$I$12+СВЦЭМ!$D$10+'СЕТ СН'!$I$5-'СЕТ СН'!$I$20</f>
        <v>4840.2408057100001</v>
      </c>
      <c r="G146" s="36">
        <f>SUMIFS(СВЦЭМ!$C$39:$C$782,СВЦЭМ!$A$39:$A$782,$A146,СВЦЭМ!$B$39:$B$782,G$119)+'СЕТ СН'!$I$12+СВЦЭМ!$D$10+'СЕТ СН'!$I$5-'СЕТ СН'!$I$20</f>
        <v>4816.24539757</v>
      </c>
      <c r="H146" s="36">
        <f>SUMIFS(СВЦЭМ!$C$39:$C$782,СВЦЭМ!$A$39:$A$782,$A146,СВЦЭМ!$B$39:$B$782,H$119)+'СЕТ СН'!$I$12+СВЦЭМ!$D$10+'СЕТ СН'!$I$5-'СЕТ СН'!$I$20</f>
        <v>4821.55878863</v>
      </c>
      <c r="I146" s="36">
        <f>SUMIFS(СВЦЭМ!$C$39:$C$782,СВЦЭМ!$A$39:$A$782,$A146,СВЦЭМ!$B$39:$B$782,I$119)+'СЕТ СН'!$I$12+СВЦЭМ!$D$10+'СЕТ СН'!$I$5-'СЕТ СН'!$I$20</f>
        <v>4722.5658087699994</v>
      </c>
      <c r="J146" s="36">
        <f>SUMIFS(СВЦЭМ!$C$39:$C$782,СВЦЭМ!$A$39:$A$782,$A146,СВЦЭМ!$B$39:$B$782,J$119)+'СЕТ СН'!$I$12+СВЦЭМ!$D$10+'СЕТ СН'!$I$5-'СЕТ СН'!$I$20</f>
        <v>4637.4085807000001</v>
      </c>
      <c r="K146" s="36">
        <f>SUMIFS(СВЦЭМ!$C$39:$C$782,СВЦЭМ!$A$39:$A$782,$A146,СВЦЭМ!$B$39:$B$782,K$119)+'СЕТ СН'!$I$12+СВЦЭМ!$D$10+'СЕТ СН'!$I$5-'СЕТ СН'!$I$20</f>
        <v>4550.63388949</v>
      </c>
      <c r="L146" s="36">
        <f>SUMIFS(СВЦЭМ!$C$39:$C$782,СВЦЭМ!$A$39:$A$782,$A146,СВЦЭМ!$B$39:$B$782,L$119)+'СЕТ СН'!$I$12+СВЦЭМ!$D$10+'СЕТ СН'!$I$5-'СЕТ СН'!$I$20</f>
        <v>4491.7750813499997</v>
      </c>
      <c r="M146" s="36">
        <f>SUMIFS(СВЦЭМ!$C$39:$C$782,СВЦЭМ!$A$39:$A$782,$A146,СВЦЭМ!$B$39:$B$782,M$119)+'СЕТ СН'!$I$12+СВЦЭМ!$D$10+'СЕТ СН'!$I$5-'СЕТ СН'!$I$20</f>
        <v>4481.7806245699994</v>
      </c>
      <c r="N146" s="36">
        <f>SUMIFS(СВЦЭМ!$C$39:$C$782,СВЦЭМ!$A$39:$A$782,$A146,СВЦЭМ!$B$39:$B$782,N$119)+'СЕТ СН'!$I$12+СВЦЭМ!$D$10+'СЕТ СН'!$I$5-'СЕТ СН'!$I$20</f>
        <v>4488.90400632</v>
      </c>
      <c r="O146" s="36">
        <f>SUMIFS(СВЦЭМ!$C$39:$C$782,СВЦЭМ!$A$39:$A$782,$A146,СВЦЭМ!$B$39:$B$782,O$119)+'СЕТ СН'!$I$12+СВЦЭМ!$D$10+'СЕТ СН'!$I$5-'СЕТ СН'!$I$20</f>
        <v>4474.8747713800003</v>
      </c>
      <c r="P146" s="36">
        <f>SUMIFS(СВЦЭМ!$C$39:$C$782,СВЦЭМ!$A$39:$A$782,$A146,СВЦЭМ!$B$39:$B$782,P$119)+'СЕТ СН'!$I$12+СВЦЭМ!$D$10+'СЕТ СН'!$I$5-'СЕТ СН'!$I$20</f>
        <v>4475.61971963</v>
      </c>
      <c r="Q146" s="36">
        <f>SUMIFS(СВЦЭМ!$C$39:$C$782,СВЦЭМ!$A$39:$A$782,$A146,СВЦЭМ!$B$39:$B$782,Q$119)+'СЕТ СН'!$I$12+СВЦЭМ!$D$10+'СЕТ СН'!$I$5-'СЕТ СН'!$I$20</f>
        <v>4477.5082823599996</v>
      </c>
      <c r="R146" s="36">
        <f>SUMIFS(СВЦЭМ!$C$39:$C$782,СВЦЭМ!$A$39:$A$782,$A146,СВЦЭМ!$B$39:$B$782,R$119)+'СЕТ СН'!$I$12+СВЦЭМ!$D$10+'СЕТ СН'!$I$5-'СЕТ СН'!$I$20</f>
        <v>4487.2273531299998</v>
      </c>
      <c r="S146" s="36">
        <f>SUMIFS(СВЦЭМ!$C$39:$C$782,СВЦЭМ!$A$39:$A$782,$A146,СВЦЭМ!$B$39:$B$782,S$119)+'СЕТ СН'!$I$12+СВЦЭМ!$D$10+'СЕТ СН'!$I$5-'СЕТ СН'!$I$20</f>
        <v>4478.7165110599999</v>
      </c>
      <c r="T146" s="36">
        <f>SUMIFS(СВЦЭМ!$C$39:$C$782,СВЦЭМ!$A$39:$A$782,$A146,СВЦЭМ!$B$39:$B$782,T$119)+'СЕТ СН'!$I$12+СВЦЭМ!$D$10+'СЕТ СН'!$I$5-'СЕТ СН'!$I$20</f>
        <v>4468.8470036599992</v>
      </c>
      <c r="U146" s="36">
        <f>SUMIFS(СВЦЭМ!$C$39:$C$782,СВЦЭМ!$A$39:$A$782,$A146,СВЦЭМ!$B$39:$B$782,U$119)+'СЕТ СН'!$I$12+СВЦЭМ!$D$10+'СЕТ СН'!$I$5-'СЕТ СН'!$I$20</f>
        <v>4509.90336432</v>
      </c>
      <c r="V146" s="36">
        <f>SUMIFS(СВЦЭМ!$C$39:$C$782,СВЦЭМ!$A$39:$A$782,$A146,СВЦЭМ!$B$39:$B$782,V$119)+'СЕТ СН'!$I$12+СВЦЭМ!$D$10+'СЕТ СН'!$I$5-'СЕТ СН'!$I$20</f>
        <v>4496.4337897099995</v>
      </c>
      <c r="W146" s="36">
        <f>SUMIFS(СВЦЭМ!$C$39:$C$782,СВЦЭМ!$A$39:$A$782,$A146,СВЦЭМ!$B$39:$B$782,W$119)+'СЕТ СН'!$I$12+СВЦЭМ!$D$10+'СЕТ СН'!$I$5-'СЕТ СН'!$I$20</f>
        <v>4502.7599389099996</v>
      </c>
      <c r="X146" s="36">
        <f>SUMIFS(СВЦЭМ!$C$39:$C$782,СВЦЭМ!$A$39:$A$782,$A146,СВЦЭМ!$B$39:$B$782,X$119)+'СЕТ СН'!$I$12+СВЦЭМ!$D$10+'СЕТ СН'!$I$5-'СЕТ СН'!$I$20</f>
        <v>4568.5174887499998</v>
      </c>
      <c r="Y146" s="36">
        <f>SUMIFS(СВЦЭМ!$C$39:$C$782,СВЦЭМ!$A$39:$A$782,$A146,СВЦЭМ!$B$39:$B$782,Y$119)+'СЕТ СН'!$I$12+СВЦЭМ!$D$10+'СЕТ СН'!$I$5-'СЕТ СН'!$I$20</f>
        <v>4635.7024751899999</v>
      </c>
    </row>
    <row r="147" spans="1:26" ht="15.75" x14ac:dyDescent="0.2">
      <c r="A147" s="35">
        <f t="shared" si="3"/>
        <v>45532</v>
      </c>
      <c r="B147" s="36">
        <f>SUMIFS(СВЦЭМ!$C$39:$C$782,СВЦЭМ!$A$39:$A$782,$A147,СВЦЭМ!$B$39:$B$782,B$119)+'СЕТ СН'!$I$12+СВЦЭМ!$D$10+'СЕТ СН'!$I$5-'СЕТ СН'!$I$20</f>
        <v>4757.5741784700003</v>
      </c>
      <c r="C147" s="36">
        <f>SUMIFS(СВЦЭМ!$C$39:$C$782,СВЦЭМ!$A$39:$A$782,$A147,СВЦЭМ!$B$39:$B$782,C$119)+'СЕТ СН'!$I$12+СВЦЭМ!$D$10+'СЕТ СН'!$I$5-'СЕТ СН'!$I$20</f>
        <v>4809.0992903400002</v>
      </c>
      <c r="D147" s="36">
        <f>SUMIFS(СВЦЭМ!$C$39:$C$782,СВЦЭМ!$A$39:$A$782,$A147,СВЦЭМ!$B$39:$B$782,D$119)+'СЕТ СН'!$I$12+СВЦЭМ!$D$10+'СЕТ СН'!$I$5-'СЕТ СН'!$I$20</f>
        <v>4836.1626702200001</v>
      </c>
      <c r="E147" s="36">
        <f>SUMIFS(СВЦЭМ!$C$39:$C$782,СВЦЭМ!$A$39:$A$782,$A147,СВЦЭМ!$B$39:$B$782,E$119)+'СЕТ СН'!$I$12+СВЦЭМ!$D$10+'СЕТ СН'!$I$5-'СЕТ СН'!$I$20</f>
        <v>4863.10787583</v>
      </c>
      <c r="F147" s="36">
        <f>SUMIFS(СВЦЭМ!$C$39:$C$782,СВЦЭМ!$A$39:$A$782,$A147,СВЦЭМ!$B$39:$B$782,F$119)+'СЕТ СН'!$I$12+СВЦЭМ!$D$10+'СЕТ СН'!$I$5-'СЕТ СН'!$I$20</f>
        <v>4883.6526836499997</v>
      </c>
      <c r="G147" s="36">
        <f>SUMIFS(СВЦЭМ!$C$39:$C$782,СВЦЭМ!$A$39:$A$782,$A147,СВЦЭМ!$B$39:$B$782,G$119)+'СЕТ СН'!$I$12+СВЦЭМ!$D$10+'СЕТ СН'!$I$5-'СЕТ СН'!$I$20</f>
        <v>4859.5762170799999</v>
      </c>
      <c r="H147" s="36">
        <f>SUMIFS(СВЦЭМ!$C$39:$C$782,СВЦЭМ!$A$39:$A$782,$A147,СВЦЭМ!$B$39:$B$782,H$119)+'СЕТ СН'!$I$12+СВЦЭМ!$D$10+'СЕТ СН'!$I$5-'СЕТ СН'!$I$20</f>
        <v>4829.2066236199998</v>
      </c>
      <c r="I147" s="36">
        <f>SUMIFS(СВЦЭМ!$C$39:$C$782,СВЦЭМ!$A$39:$A$782,$A147,СВЦЭМ!$B$39:$B$782,I$119)+'СЕТ СН'!$I$12+СВЦЭМ!$D$10+'СЕТ СН'!$I$5-'СЕТ СН'!$I$20</f>
        <v>4745.3128465399996</v>
      </c>
      <c r="J147" s="36">
        <f>SUMIFS(СВЦЭМ!$C$39:$C$782,СВЦЭМ!$A$39:$A$782,$A147,СВЦЭМ!$B$39:$B$782,J$119)+'СЕТ СН'!$I$12+СВЦЭМ!$D$10+'СЕТ СН'!$I$5-'СЕТ СН'!$I$20</f>
        <v>4690.8472321999998</v>
      </c>
      <c r="K147" s="36">
        <f>SUMIFS(СВЦЭМ!$C$39:$C$782,СВЦЭМ!$A$39:$A$782,$A147,СВЦЭМ!$B$39:$B$782,K$119)+'СЕТ СН'!$I$12+СВЦЭМ!$D$10+'СЕТ СН'!$I$5-'СЕТ СН'!$I$20</f>
        <v>4608.6378603100002</v>
      </c>
      <c r="L147" s="36">
        <f>SUMIFS(СВЦЭМ!$C$39:$C$782,СВЦЭМ!$A$39:$A$782,$A147,СВЦЭМ!$B$39:$B$782,L$119)+'СЕТ СН'!$I$12+СВЦЭМ!$D$10+'СЕТ СН'!$I$5-'СЕТ СН'!$I$20</f>
        <v>4592.9807008899998</v>
      </c>
      <c r="M147" s="36">
        <f>SUMIFS(СВЦЭМ!$C$39:$C$782,СВЦЭМ!$A$39:$A$782,$A147,СВЦЭМ!$B$39:$B$782,M$119)+'СЕТ СН'!$I$12+СВЦЭМ!$D$10+'СЕТ СН'!$I$5-'СЕТ СН'!$I$20</f>
        <v>4584.4875448499997</v>
      </c>
      <c r="N147" s="36">
        <f>SUMIFS(СВЦЭМ!$C$39:$C$782,СВЦЭМ!$A$39:$A$782,$A147,СВЦЭМ!$B$39:$B$782,N$119)+'СЕТ СН'!$I$12+СВЦЭМ!$D$10+'СЕТ СН'!$I$5-'СЕТ СН'!$I$20</f>
        <v>4581.6852924499999</v>
      </c>
      <c r="O147" s="36">
        <f>SUMIFS(СВЦЭМ!$C$39:$C$782,СВЦЭМ!$A$39:$A$782,$A147,СВЦЭМ!$B$39:$B$782,O$119)+'СЕТ СН'!$I$12+СВЦЭМ!$D$10+'СЕТ СН'!$I$5-'СЕТ СН'!$I$20</f>
        <v>4569.4267330399998</v>
      </c>
      <c r="P147" s="36">
        <f>SUMIFS(СВЦЭМ!$C$39:$C$782,СВЦЭМ!$A$39:$A$782,$A147,СВЦЭМ!$B$39:$B$782,P$119)+'СЕТ СН'!$I$12+СВЦЭМ!$D$10+'СЕТ СН'!$I$5-'СЕТ СН'!$I$20</f>
        <v>4574.0417463699996</v>
      </c>
      <c r="Q147" s="36">
        <f>SUMIFS(СВЦЭМ!$C$39:$C$782,СВЦЭМ!$A$39:$A$782,$A147,СВЦЭМ!$B$39:$B$782,Q$119)+'СЕТ СН'!$I$12+СВЦЭМ!$D$10+'СЕТ СН'!$I$5-'СЕТ СН'!$I$20</f>
        <v>4579.2409029800001</v>
      </c>
      <c r="R147" s="36">
        <f>SUMIFS(СВЦЭМ!$C$39:$C$782,СВЦЭМ!$A$39:$A$782,$A147,СВЦЭМ!$B$39:$B$782,R$119)+'СЕТ СН'!$I$12+СВЦЭМ!$D$10+'СЕТ СН'!$I$5-'СЕТ СН'!$I$20</f>
        <v>4588.4684118799996</v>
      </c>
      <c r="S147" s="36">
        <f>SUMIFS(СВЦЭМ!$C$39:$C$782,СВЦЭМ!$A$39:$A$782,$A147,СВЦЭМ!$B$39:$B$782,S$119)+'СЕТ СН'!$I$12+СВЦЭМ!$D$10+'СЕТ СН'!$I$5-'СЕТ СН'!$I$20</f>
        <v>4568.6479956599997</v>
      </c>
      <c r="T147" s="36">
        <f>SUMIFS(СВЦЭМ!$C$39:$C$782,СВЦЭМ!$A$39:$A$782,$A147,СВЦЭМ!$B$39:$B$782,T$119)+'СЕТ СН'!$I$12+СВЦЭМ!$D$10+'СЕТ СН'!$I$5-'СЕТ СН'!$I$20</f>
        <v>4556.5568030199993</v>
      </c>
      <c r="U147" s="36">
        <f>SUMIFS(СВЦЭМ!$C$39:$C$782,СВЦЭМ!$A$39:$A$782,$A147,СВЦЭМ!$B$39:$B$782,U$119)+'СЕТ СН'!$I$12+СВЦЭМ!$D$10+'СЕТ СН'!$I$5-'СЕТ СН'!$I$20</f>
        <v>4565.6690376899996</v>
      </c>
      <c r="V147" s="36">
        <f>SUMIFS(СВЦЭМ!$C$39:$C$782,СВЦЭМ!$A$39:$A$782,$A147,СВЦЭМ!$B$39:$B$782,V$119)+'СЕТ СН'!$I$12+СВЦЭМ!$D$10+'СЕТ СН'!$I$5-'СЕТ СН'!$I$20</f>
        <v>4542.8016534500002</v>
      </c>
      <c r="W147" s="36">
        <f>SUMIFS(СВЦЭМ!$C$39:$C$782,СВЦЭМ!$A$39:$A$782,$A147,СВЦЭМ!$B$39:$B$782,W$119)+'СЕТ СН'!$I$12+СВЦЭМ!$D$10+'СЕТ СН'!$I$5-'СЕТ СН'!$I$20</f>
        <v>4555.1123077100001</v>
      </c>
      <c r="X147" s="36">
        <f>SUMIFS(СВЦЭМ!$C$39:$C$782,СВЦЭМ!$A$39:$A$782,$A147,СВЦЭМ!$B$39:$B$782,X$119)+'СЕТ СН'!$I$12+СВЦЭМ!$D$10+'СЕТ СН'!$I$5-'СЕТ СН'!$I$20</f>
        <v>4624.4794277599995</v>
      </c>
      <c r="Y147" s="36">
        <f>SUMIFS(СВЦЭМ!$C$39:$C$782,СВЦЭМ!$A$39:$A$782,$A147,СВЦЭМ!$B$39:$B$782,Y$119)+'СЕТ СН'!$I$12+СВЦЭМ!$D$10+'СЕТ СН'!$I$5-'СЕТ СН'!$I$20</f>
        <v>4643.2224772199997</v>
      </c>
    </row>
    <row r="148" spans="1:26" ht="15.75" x14ac:dyDescent="0.2">
      <c r="A148" s="35">
        <f t="shared" si="3"/>
        <v>45533</v>
      </c>
      <c r="B148" s="36">
        <f>SUMIFS(СВЦЭМ!$C$39:$C$782,СВЦЭМ!$A$39:$A$782,$A148,СВЦЭМ!$B$39:$B$782,B$119)+'СЕТ СН'!$I$12+СВЦЭМ!$D$10+'СЕТ СН'!$I$5-'СЕТ СН'!$I$20</f>
        <v>4679.0941579699993</v>
      </c>
      <c r="C148" s="36">
        <f>SUMIFS(СВЦЭМ!$C$39:$C$782,СВЦЭМ!$A$39:$A$782,$A148,СВЦЭМ!$B$39:$B$782,C$119)+'СЕТ СН'!$I$12+СВЦЭМ!$D$10+'СЕТ СН'!$I$5-'СЕТ СН'!$I$20</f>
        <v>4794.6581638999996</v>
      </c>
      <c r="D148" s="36">
        <f>SUMIFS(СВЦЭМ!$C$39:$C$782,СВЦЭМ!$A$39:$A$782,$A148,СВЦЭМ!$B$39:$B$782,D$119)+'СЕТ СН'!$I$12+СВЦЭМ!$D$10+'СЕТ СН'!$I$5-'СЕТ СН'!$I$20</f>
        <v>4923.6191717000002</v>
      </c>
      <c r="E148" s="36">
        <f>SUMIFS(СВЦЭМ!$C$39:$C$782,СВЦЭМ!$A$39:$A$782,$A148,СВЦЭМ!$B$39:$B$782,E$119)+'СЕТ СН'!$I$12+СВЦЭМ!$D$10+'СЕТ СН'!$I$5-'СЕТ СН'!$I$20</f>
        <v>4966.1676894100001</v>
      </c>
      <c r="F148" s="36">
        <f>SUMIFS(СВЦЭМ!$C$39:$C$782,СВЦЭМ!$A$39:$A$782,$A148,СВЦЭМ!$B$39:$B$782,F$119)+'СЕТ СН'!$I$12+СВЦЭМ!$D$10+'СЕТ СН'!$I$5-'СЕТ СН'!$I$20</f>
        <v>4979.3036214799995</v>
      </c>
      <c r="G148" s="36">
        <f>SUMIFS(СВЦЭМ!$C$39:$C$782,СВЦЭМ!$A$39:$A$782,$A148,СВЦЭМ!$B$39:$B$782,G$119)+'СЕТ СН'!$I$12+СВЦЭМ!$D$10+'СЕТ СН'!$I$5-'СЕТ СН'!$I$20</f>
        <v>4953.7112072599994</v>
      </c>
      <c r="H148" s="36">
        <f>SUMIFS(СВЦЭМ!$C$39:$C$782,СВЦЭМ!$A$39:$A$782,$A148,СВЦЭМ!$B$39:$B$782,H$119)+'СЕТ СН'!$I$12+СВЦЭМ!$D$10+'СЕТ СН'!$I$5-'СЕТ СН'!$I$20</f>
        <v>4901.3518365999998</v>
      </c>
      <c r="I148" s="36">
        <f>SUMIFS(СВЦЭМ!$C$39:$C$782,СВЦЭМ!$A$39:$A$782,$A148,СВЦЭМ!$B$39:$B$782,I$119)+'СЕТ СН'!$I$12+СВЦЭМ!$D$10+'СЕТ СН'!$I$5-'СЕТ СН'!$I$20</f>
        <v>4842.1390090099994</v>
      </c>
      <c r="J148" s="36">
        <f>SUMIFS(СВЦЭМ!$C$39:$C$782,СВЦЭМ!$A$39:$A$782,$A148,СВЦЭМ!$B$39:$B$782,J$119)+'СЕТ СН'!$I$12+СВЦЭМ!$D$10+'СЕТ СН'!$I$5-'СЕТ СН'!$I$20</f>
        <v>4743.5110733499996</v>
      </c>
      <c r="K148" s="36">
        <f>SUMIFS(СВЦЭМ!$C$39:$C$782,СВЦЭМ!$A$39:$A$782,$A148,СВЦЭМ!$B$39:$B$782,K$119)+'СЕТ СН'!$I$12+СВЦЭМ!$D$10+'СЕТ СН'!$I$5-'СЕТ СН'!$I$20</f>
        <v>4653.6274258899994</v>
      </c>
      <c r="L148" s="36">
        <f>SUMIFS(СВЦЭМ!$C$39:$C$782,СВЦЭМ!$A$39:$A$782,$A148,СВЦЭМ!$B$39:$B$782,L$119)+'СЕТ СН'!$I$12+СВЦЭМ!$D$10+'СЕТ СН'!$I$5-'СЕТ СН'!$I$20</f>
        <v>4583.3611058899996</v>
      </c>
      <c r="M148" s="36">
        <f>SUMIFS(СВЦЭМ!$C$39:$C$782,СВЦЭМ!$A$39:$A$782,$A148,СВЦЭМ!$B$39:$B$782,M$119)+'СЕТ СН'!$I$12+СВЦЭМ!$D$10+'СЕТ СН'!$I$5-'СЕТ СН'!$I$20</f>
        <v>4571.0825642899999</v>
      </c>
      <c r="N148" s="36">
        <f>SUMIFS(СВЦЭМ!$C$39:$C$782,СВЦЭМ!$A$39:$A$782,$A148,СВЦЭМ!$B$39:$B$782,N$119)+'СЕТ СН'!$I$12+СВЦЭМ!$D$10+'СЕТ СН'!$I$5-'СЕТ СН'!$I$20</f>
        <v>4587.4607770799994</v>
      </c>
      <c r="O148" s="36">
        <f>SUMIFS(СВЦЭМ!$C$39:$C$782,СВЦЭМ!$A$39:$A$782,$A148,СВЦЭМ!$B$39:$B$782,O$119)+'СЕТ СН'!$I$12+СВЦЭМ!$D$10+'СЕТ СН'!$I$5-'СЕТ СН'!$I$20</f>
        <v>4594.6290400799999</v>
      </c>
      <c r="P148" s="36">
        <f>SUMIFS(СВЦЭМ!$C$39:$C$782,СВЦЭМ!$A$39:$A$782,$A148,СВЦЭМ!$B$39:$B$782,P$119)+'СЕТ СН'!$I$12+СВЦЭМ!$D$10+'СЕТ СН'!$I$5-'СЕТ СН'!$I$20</f>
        <v>4605.1989456000001</v>
      </c>
      <c r="Q148" s="36">
        <f>SUMIFS(СВЦЭМ!$C$39:$C$782,СВЦЭМ!$A$39:$A$782,$A148,СВЦЭМ!$B$39:$B$782,Q$119)+'СЕТ СН'!$I$12+СВЦЭМ!$D$10+'СЕТ СН'!$I$5-'СЕТ СН'!$I$20</f>
        <v>4604.3759369099998</v>
      </c>
      <c r="R148" s="36">
        <f>SUMIFS(СВЦЭМ!$C$39:$C$782,СВЦЭМ!$A$39:$A$782,$A148,СВЦЭМ!$B$39:$B$782,R$119)+'СЕТ СН'!$I$12+СВЦЭМ!$D$10+'СЕТ СН'!$I$5-'СЕТ СН'!$I$20</f>
        <v>4615.3487844599995</v>
      </c>
      <c r="S148" s="36">
        <f>SUMIFS(СВЦЭМ!$C$39:$C$782,СВЦЭМ!$A$39:$A$782,$A148,СВЦЭМ!$B$39:$B$782,S$119)+'СЕТ СН'!$I$12+СВЦЭМ!$D$10+'СЕТ СН'!$I$5-'СЕТ СН'!$I$20</f>
        <v>4596.2439652599996</v>
      </c>
      <c r="T148" s="36">
        <f>SUMIFS(СВЦЭМ!$C$39:$C$782,СВЦЭМ!$A$39:$A$782,$A148,СВЦЭМ!$B$39:$B$782,T$119)+'СЕТ СН'!$I$12+СВЦЭМ!$D$10+'СЕТ СН'!$I$5-'СЕТ СН'!$I$20</f>
        <v>4592.7236581500001</v>
      </c>
      <c r="U148" s="36">
        <f>SUMIFS(СВЦЭМ!$C$39:$C$782,СВЦЭМ!$A$39:$A$782,$A148,СВЦЭМ!$B$39:$B$782,U$119)+'СЕТ СН'!$I$12+СВЦЭМ!$D$10+'СЕТ СН'!$I$5-'СЕТ СН'!$I$20</f>
        <v>4599.7016802999997</v>
      </c>
      <c r="V148" s="36">
        <f>SUMIFS(СВЦЭМ!$C$39:$C$782,СВЦЭМ!$A$39:$A$782,$A148,СВЦЭМ!$B$39:$B$782,V$119)+'СЕТ СН'!$I$12+СВЦЭМ!$D$10+'СЕТ СН'!$I$5-'СЕТ СН'!$I$20</f>
        <v>4582.4917550600003</v>
      </c>
      <c r="W148" s="36">
        <f>SUMIFS(СВЦЭМ!$C$39:$C$782,СВЦЭМ!$A$39:$A$782,$A148,СВЦЭМ!$B$39:$B$782,W$119)+'СЕТ СН'!$I$12+СВЦЭМ!$D$10+'СЕТ СН'!$I$5-'СЕТ СН'!$I$20</f>
        <v>4587.3231171299994</v>
      </c>
      <c r="X148" s="36">
        <f>SUMIFS(СВЦЭМ!$C$39:$C$782,СВЦЭМ!$A$39:$A$782,$A148,СВЦЭМ!$B$39:$B$782,X$119)+'СЕТ СН'!$I$12+СВЦЭМ!$D$10+'СЕТ СН'!$I$5-'СЕТ СН'!$I$20</f>
        <v>4661.6976766400003</v>
      </c>
      <c r="Y148" s="36">
        <f>SUMIFS(СВЦЭМ!$C$39:$C$782,СВЦЭМ!$A$39:$A$782,$A148,СВЦЭМ!$B$39:$B$782,Y$119)+'СЕТ СН'!$I$12+СВЦЭМ!$D$10+'СЕТ СН'!$I$5-'СЕТ СН'!$I$20</f>
        <v>4730.1713171900001</v>
      </c>
    </row>
    <row r="149" spans="1:26" ht="15.75" x14ac:dyDescent="0.2">
      <c r="A149" s="35">
        <f t="shared" si="3"/>
        <v>45534</v>
      </c>
      <c r="B149" s="36">
        <f>SUMIFS(СВЦЭМ!$C$39:$C$782,СВЦЭМ!$A$39:$A$782,$A149,СВЦЭМ!$B$39:$B$782,B$119)+'СЕТ СН'!$I$12+СВЦЭМ!$D$10+'СЕТ СН'!$I$5-'СЕТ СН'!$I$20</f>
        <v>4797.9831585699994</v>
      </c>
      <c r="C149" s="36">
        <f>SUMIFS(СВЦЭМ!$C$39:$C$782,СВЦЭМ!$A$39:$A$782,$A149,СВЦЭМ!$B$39:$B$782,C$119)+'СЕТ СН'!$I$12+СВЦЭМ!$D$10+'СЕТ СН'!$I$5-'СЕТ СН'!$I$20</f>
        <v>4873.3392704999997</v>
      </c>
      <c r="D149" s="36">
        <f>SUMIFS(СВЦЭМ!$C$39:$C$782,СВЦЭМ!$A$39:$A$782,$A149,СВЦЭМ!$B$39:$B$782,D$119)+'СЕТ СН'!$I$12+СВЦЭМ!$D$10+'СЕТ СН'!$I$5-'СЕТ СН'!$I$20</f>
        <v>4893.4412114299994</v>
      </c>
      <c r="E149" s="36">
        <f>SUMIFS(СВЦЭМ!$C$39:$C$782,СВЦЭМ!$A$39:$A$782,$A149,СВЦЭМ!$B$39:$B$782,E$119)+'СЕТ СН'!$I$12+СВЦЭМ!$D$10+'СЕТ СН'!$I$5-'СЕТ СН'!$I$20</f>
        <v>4913.8878433999998</v>
      </c>
      <c r="F149" s="36">
        <f>SUMIFS(СВЦЭМ!$C$39:$C$782,СВЦЭМ!$A$39:$A$782,$A149,СВЦЭМ!$B$39:$B$782,F$119)+'СЕТ СН'!$I$12+СВЦЭМ!$D$10+'СЕТ СН'!$I$5-'СЕТ СН'!$I$20</f>
        <v>4905.2471422500003</v>
      </c>
      <c r="G149" s="36">
        <f>SUMIFS(СВЦЭМ!$C$39:$C$782,СВЦЭМ!$A$39:$A$782,$A149,СВЦЭМ!$B$39:$B$782,G$119)+'СЕТ СН'!$I$12+СВЦЭМ!$D$10+'СЕТ СН'!$I$5-'СЕТ СН'!$I$20</f>
        <v>4902.8649276300002</v>
      </c>
      <c r="H149" s="36">
        <f>SUMIFS(СВЦЭМ!$C$39:$C$782,СВЦЭМ!$A$39:$A$782,$A149,СВЦЭМ!$B$39:$B$782,H$119)+'СЕТ СН'!$I$12+СВЦЭМ!$D$10+'СЕТ СН'!$I$5-'СЕТ СН'!$I$20</f>
        <v>4866.8608908099995</v>
      </c>
      <c r="I149" s="36">
        <f>SUMIFS(СВЦЭМ!$C$39:$C$782,СВЦЭМ!$A$39:$A$782,$A149,СВЦЭМ!$B$39:$B$782,I$119)+'СЕТ СН'!$I$12+СВЦЭМ!$D$10+'СЕТ СН'!$I$5-'СЕТ СН'!$I$20</f>
        <v>4771.8947233599993</v>
      </c>
      <c r="J149" s="36">
        <f>SUMIFS(СВЦЭМ!$C$39:$C$782,СВЦЭМ!$A$39:$A$782,$A149,СВЦЭМ!$B$39:$B$782,J$119)+'СЕТ СН'!$I$12+СВЦЭМ!$D$10+'СЕТ СН'!$I$5-'СЕТ СН'!$I$20</f>
        <v>4677.5580365999995</v>
      </c>
      <c r="K149" s="36">
        <f>SUMIFS(СВЦЭМ!$C$39:$C$782,СВЦЭМ!$A$39:$A$782,$A149,СВЦЭМ!$B$39:$B$782,K$119)+'СЕТ СН'!$I$12+СВЦЭМ!$D$10+'СЕТ СН'!$I$5-'СЕТ СН'!$I$20</f>
        <v>4604.8307193700002</v>
      </c>
      <c r="L149" s="36">
        <f>SUMIFS(СВЦЭМ!$C$39:$C$782,СВЦЭМ!$A$39:$A$782,$A149,СВЦЭМ!$B$39:$B$782,L$119)+'СЕТ СН'!$I$12+СВЦЭМ!$D$10+'СЕТ СН'!$I$5-'СЕТ СН'!$I$20</f>
        <v>4575.2438930899998</v>
      </c>
      <c r="M149" s="36">
        <f>SUMIFS(СВЦЭМ!$C$39:$C$782,СВЦЭМ!$A$39:$A$782,$A149,СВЦЭМ!$B$39:$B$782,M$119)+'СЕТ СН'!$I$12+СВЦЭМ!$D$10+'СЕТ СН'!$I$5-'СЕТ СН'!$I$20</f>
        <v>4585.9676588499997</v>
      </c>
      <c r="N149" s="36">
        <f>SUMIFS(СВЦЭМ!$C$39:$C$782,СВЦЭМ!$A$39:$A$782,$A149,СВЦЭМ!$B$39:$B$782,N$119)+'СЕТ СН'!$I$12+СВЦЭМ!$D$10+'СЕТ СН'!$I$5-'СЕТ СН'!$I$20</f>
        <v>4584.9752456799997</v>
      </c>
      <c r="O149" s="36">
        <f>SUMIFS(СВЦЭМ!$C$39:$C$782,СВЦЭМ!$A$39:$A$782,$A149,СВЦЭМ!$B$39:$B$782,O$119)+'СЕТ СН'!$I$12+СВЦЭМ!$D$10+'СЕТ СН'!$I$5-'СЕТ СН'!$I$20</f>
        <v>4585.3207776299996</v>
      </c>
      <c r="P149" s="36">
        <f>SUMIFS(СВЦЭМ!$C$39:$C$782,СВЦЭМ!$A$39:$A$782,$A149,СВЦЭМ!$B$39:$B$782,P$119)+'СЕТ СН'!$I$12+СВЦЭМ!$D$10+'СЕТ СН'!$I$5-'СЕТ СН'!$I$20</f>
        <v>4591.7329522399996</v>
      </c>
      <c r="Q149" s="36">
        <f>SUMIFS(СВЦЭМ!$C$39:$C$782,СВЦЭМ!$A$39:$A$782,$A149,СВЦЭМ!$B$39:$B$782,Q$119)+'СЕТ СН'!$I$12+СВЦЭМ!$D$10+'СЕТ СН'!$I$5-'СЕТ СН'!$I$20</f>
        <v>4596.79394976</v>
      </c>
      <c r="R149" s="36">
        <f>SUMIFS(СВЦЭМ!$C$39:$C$782,СВЦЭМ!$A$39:$A$782,$A149,СВЦЭМ!$B$39:$B$782,R$119)+'СЕТ СН'!$I$12+СВЦЭМ!$D$10+'СЕТ СН'!$I$5-'СЕТ СН'!$I$20</f>
        <v>4591.1277185899999</v>
      </c>
      <c r="S149" s="36">
        <f>SUMIFS(СВЦЭМ!$C$39:$C$782,СВЦЭМ!$A$39:$A$782,$A149,СВЦЭМ!$B$39:$B$782,S$119)+'СЕТ СН'!$I$12+СВЦЭМ!$D$10+'СЕТ СН'!$I$5-'СЕТ СН'!$I$20</f>
        <v>4603.5847038599995</v>
      </c>
      <c r="T149" s="36">
        <f>SUMIFS(СВЦЭМ!$C$39:$C$782,СВЦЭМ!$A$39:$A$782,$A149,СВЦЭМ!$B$39:$B$782,T$119)+'СЕТ СН'!$I$12+СВЦЭМ!$D$10+'СЕТ СН'!$I$5-'СЕТ СН'!$I$20</f>
        <v>4601.3354107199993</v>
      </c>
      <c r="U149" s="36">
        <f>SUMIFS(СВЦЭМ!$C$39:$C$782,СВЦЭМ!$A$39:$A$782,$A149,СВЦЭМ!$B$39:$B$782,U$119)+'СЕТ СН'!$I$12+СВЦЭМ!$D$10+'СЕТ СН'!$I$5-'СЕТ СН'!$I$20</f>
        <v>4599.9118707399994</v>
      </c>
      <c r="V149" s="36">
        <f>SUMIFS(СВЦЭМ!$C$39:$C$782,СВЦЭМ!$A$39:$A$782,$A149,СВЦЭМ!$B$39:$B$782,V$119)+'СЕТ СН'!$I$12+СВЦЭМ!$D$10+'СЕТ СН'!$I$5-'СЕТ СН'!$I$20</f>
        <v>4579.9262106299993</v>
      </c>
      <c r="W149" s="36">
        <f>SUMIFS(СВЦЭМ!$C$39:$C$782,СВЦЭМ!$A$39:$A$782,$A149,СВЦЭМ!$B$39:$B$782,W$119)+'СЕТ СН'!$I$12+СВЦЭМ!$D$10+'СЕТ СН'!$I$5-'СЕТ СН'!$I$20</f>
        <v>4587.6384324399996</v>
      </c>
      <c r="X149" s="36">
        <f>SUMIFS(СВЦЭМ!$C$39:$C$782,СВЦЭМ!$A$39:$A$782,$A149,СВЦЭМ!$B$39:$B$782,X$119)+'СЕТ СН'!$I$12+СВЦЭМ!$D$10+'СЕТ СН'!$I$5-'СЕТ СН'!$I$20</f>
        <v>4657.7805864000002</v>
      </c>
      <c r="Y149" s="36">
        <f>SUMIFS(СВЦЭМ!$C$39:$C$782,СВЦЭМ!$A$39:$A$782,$A149,СВЦЭМ!$B$39:$B$782,Y$119)+'СЕТ СН'!$I$12+СВЦЭМ!$D$10+'СЕТ СН'!$I$5-'СЕТ СН'!$I$20</f>
        <v>4730.8922176999995</v>
      </c>
    </row>
    <row r="150" spans="1:26" ht="15.75" x14ac:dyDescent="0.2">
      <c r="A150" s="35">
        <f t="shared" si="3"/>
        <v>45535</v>
      </c>
      <c r="B150" s="36">
        <f>SUMIFS(СВЦЭМ!$C$39:$C$782,СВЦЭМ!$A$39:$A$782,$A150,СВЦЭМ!$B$39:$B$782,B$119)+'СЕТ СН'!$I$12+СВЦЭМ!$D$10+'СЕТ СН'!$I$5-'СЕТ СН'!$I$20</f>
        <v>4763.1941710800002</v>
      </c>
      <c r="C150" s="36">
        <f>SUMIFS(СВЦЭМ!$C$39:$C$782,СВЦЭМ!$A$39:$A$782,$A150,СВЦЭМ!$B$39:$B$782,C$119)+'СЕТ СН'!$I$12+СВЦЭМ!$D$10+'СЕТ СН'!$I$5-'СЕТ СН'!$I$20</f>
        <v>4809.9531853799999</v>
      </c>
      <c r="D150" s="36">
        <f>SUMIFS(СВЦЭМ!$C$39:$C$782,СВЦЭМ!$A$39:$A$782,$A150,СВЦЭМ!$B$39:$B$782,D$119)+'СЕТ СН'!$I$12+СВЦЭМ!$D$10+'СЕТ СН'!$I$5-'СЕТ СН'!$I$20</f>
        <v>4818.4044813</v>
      </c>
      <c r="E150" s="36">
        <f>SUMIFS(СВЦЭМ!$C$39:$C$782,СВЦЭМ!$A$39:$A$782,$A150,СВЦЭМ!$B$39:$B$782,E$119)+'СЕТ СН'!$I$12+СВЦЭМ!$D$10+'СЕТ СН'!$I$5-'СЕТ СН'!$I$20</f>
        <v>4819.0450043199999</v>
      </c>
      <c r="F150" s="36">
        <f>SUMIFS(СВЦЭМ!$C$39:$C$782,СВЦЭМ!$A$39:$A$782,$A150,СВЦЭМ!$B$39:$B$782,F$119)+'СЕТ СН'!$I$12+СВЦЭМ!$D$10+'СЕТ СН'!$I$5-'СЕТ СН'!$I$20</f>
        <v>4813.5598346400002</v>
      </c>
      <c r="G150" s="36">
        <f>SUMIFS(СВЦЭМ!$C$39:$C$782,СВЦЭМ!$A$39:$A$782,$A150,СВЦЭМ!$B$39:$B$782,G$119)+'СЕТ СН'!$I$12+СВЦЭМ!$D$10+'СЕТ СН'!$I$5-'СЕТ СН'!$I$20</f>
        <v>4793.16640353</v>
      </c>
      <c r="H150" s="36">
        <f>SUMIFS(СВЦЭМ!$C$39:$C$782,СВЦЭМ!$A$39:$A$782,$A150,СВЦЭМ!$B$39:$B$782,H$119)+'СЕТ СН'!$I$12+СВЦЭМ!$D$10+'СЕТ СН'!$I$5-'СЕТ СН'!$I$20</f>
        <v>4784.6828316399997</v>
      </c>
      <c r="I150" s="36">
        <f>SUMIFS(СВЦЭМ!$C$39:$C$782,СВЦЭМ!$A$39:$A$782,$A150,СВЦЭМ!$B$39:$B$782,I$119)+'СЕТ СН'!$I$12+СВЦЭМ!$D$10+'СЕТ СН'!$I$5-'СЕТ СН'!$I$20</f>
        <v>4685.2754607400002</v>
      </c>
      <c r="J150" s="36">
        <f>SUMIFS(СВЦЭМ!$C$39:$C$782,СВЦЭМ!$A$39:$A$782,$A150,СВЦЭМ!$B$39:$B$782,J$119)+'СЕТ СН'!$I$12+СВЦЭМ!$D$10+'СЕТ СН'!$I$5-'СЕТ СН'!$I$20</f>
        <v>4680.3160448600001</v>
      </c>
      <c r="K150" s="36">
        <f>SUMIFS(СВЦЭМ!$C$39:$C$782,СВЦЭМ!$A$39:$A$782,$A150,СВЦЭМ!$B$39:$B$782,K$119)+'СЕТ СН'!$I$12+СВЦЭМ!$D$10+'СЕТ СН'!$I$5-'СЕТ СН'!$I$20</f>
        <v>4635.3557302199997</v>
      </c>
      <c r="L150" s="36">
        <f>SUMIFS(СВЦЭМ!$C$39:$C$782,СВЦЭМ!$A$39:$A$782,$A150,СВЦЭМ!$B$39:$B$782,L$119)+'СЕТ СН'!$I$12+СВЦЭМ!$D$10+'СЕТ СН'!$I$5-'СЕТ СН'!$I$20</f>
        <v>4628.7489470399996</v>
      </c>
      <c r="M150" s="36">
        <f>SUMIFS(СВЦЭМ!$C$39:$C$782,СВЦЭМ!$A$39:$A$782,$A150,СВЦЭМ!$B$39:$B$782,M$119)+'СЕТ СН'!$I$12+СВЦЭМ!$D$10+'СЕТ СН'!$I$5-'СЕТ СН'!$I$20</f>
        <v>4603.04659679</v>
      </c>
      <c r="N150" s="36">
        <f>SUMIFS(СВЦЭМ!$C$39:$C$782,СВЦЭМ!$A$39:$A$782,$A150,СВЦЭМ!$B$39:$B$782,N$119)+'СЕТ СН'!$I$12+СВЦЭМ!$D$10+'СЕТ СН'!$I$5-'СЕТ СН'!$I$20</f>
        <v>4602.2023548199995</v>
      </c>
      <c r="O150" s="36">
        <f>SUMIFS(СВЦЭМ!$C$39:$C$782,СВЦЭМ!$A$39:$A$782,$A150,СВЦЭМ!$B$39:$B$782,O$119)+'СЕТ СН'!$I$12+СВЦЭМ!$D$10+'СЕТ СН'!$I$5-'СЕТ СН'!$I$20</f>
        <v>4587.53244481</v>
      </c>
      <c r="P150" s="36">
        <f>SUMIFS(СВЦЭМ!$C$39:$C$782,СВЦЭМ!$A$39:$A$782,$A150,СВЦЭМ!$B$39:$B$782,P$119)+'СЕТ СН'!$I$12+СВЦЭМ!$D$10+'СЕТ СН'!$I$5-'СЕТ СН'!$I$20</f>
        <v>4603.5991048799997</v>
      </c>
      <c r="Q150" s="36">
        <f>SUMIFS(СВЦЭМ!$C$39:$C$782,СВЦЭМ!$A$39:$A$782,$A150,СВЦЭМ!$B$39:$B$782,Q$119)+'СЕТ СН'!$I$12+СВЦЭМ!$D$10+'СЕТ СН'!$I$5-'СЕТ СН'!$I$20</f>
        <v>4603.2209261199996</v>
      </c>
      <c r="R150" s="36">
        <f>SUMIFS(СВЦЭМ!$C$39:$C$782,СВЦЭМ!$A$39:$A$782,$A150,СВЦЭМ!$B$39:$B$782,R$119)+'СЕТ СН'!$I$12+СВЦЭМ!$D$10+'СЕТ СН'!$I$5-'СЕТ СН'!$I$20</f>
        <v>4611.5714824999995</v>
      </c>
      <c r="S150" s="36">
        <f>SUMIFS(СВЦЭМ!$C$39:$C$782,СВЦЭМ!$A$39:$A$782,$A150,СВЦЭМ!$B$39:$B$782,S$119)+'СЕТ СН'!$I$12+СВЦЭМ!$D$10+'СЕТ СН'!$I$5-'СЕТ СН'!$I$20</f>
        <v>4597.5754195199997</v>
      </c>
      <c r="T150" s="36">
        <f>SUMIFS(СВЦЭМ!$C$39:$C$782,СВЦЭМ!$A$39:$A$782,$A150,СВЦЭМ!$B$39:$B$782,T$119)+'СЕТ СН'!$I$12+СВЦЭМ!$D$10+'СЕТ СН'!$I$5-'СЕТ СН'!$I$20</f>
        <v>4582.7456660999997</v>
      </c>
      <c r="U150" s="36">
        <f>SUMIFS(СВЦЭМ!$C$39:$C$782,СВЦЭМ!$A$39:$A$782,$A150,СВЦЭМ!$B$39:$B$782,U$119)+'СЕТ СН'!$I$12+СВЦЭМ!$D$10+'СЕТ СН'!$I$5-'СЕТ СН'!$I$20</f>
        <v>4603.9926706899996</v>
      </c>
      <c r="V150" s="36">
        <f>SUMIFS(СВЦЭМ!$C$39:$C$782,СВЦЭМ!$A$39:$A$782,$A150,СВЦЭМ!$B$39:$B$782,V$119)+'СЕТ СН'!$I$12+СВЦЭМ!$D$10+'СЕТ СН'!$I$5-'СЕТ СН'!$I$20</f>
        <v>4576.6183546299999</v>
      </c>
      <c r="W150" s="36">
        <f>SUMIFS(СВЦЭМ!$C$39:$C$782,СВЦЭМ!$A$39:$A$782,$A150,СВЦЭМ!$B$39:$B$782,W$119)+'СЕТ СН'!$I$12+СВЦЭМ!$D$10+'СЕТ СН'!$I$5-'СЕТ СН'!$I$20</f>
        <v>4596.7104508499997</v>
      </c>
      <c r="X150" s="36">
        <f>SUMIFS(СВЦЭМ!$C$39:$C$782,СВЦЭМ!$A$39:$A$782,$A150,СВЦЭМ!$B$39:$B$782,X$119)+'СЕТ СН'!$I$12+СВЦЭМ!$D$10+'СЕТ СН'!$I$5-'СЕТ СН'!$I$20</f>
        <v>4654.2799823299993</v>
      </c>
      <c r="Y150" s="36">
        <f>SUMIFS(СВЦЭМ!$C$39:$C$782,СВЦЭМ!$A$39:$A$782,$A150,СВЦЭМ!$B$39:$B$782,Y$119)+'СЕТ СН'!$I$12+СВЦЭМ!$D$10+'СЕТ СН'!$I$5-'СЕТ СН'!$I$20</f>
        <v>4747.3732996700001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749649.45882352942</v>
      </c>
      <c r="O155" s="143"/>
      <c r="P155" s="142">
        <f>СВЦЭМ!$D$12+'СЕТ СН'!$F$13-'СЕТ СН'!$G$21</f>
        <v>749649.45882352942</v>
      </c>
      <c r="Q155" s="143"/>
      <c r="R155" s="142">
        <f>СВЦЭМ!$D$12+'СЕТ СН'!$F$13-'СЕТ СН'!$H$21</f>
        <v>749649.45882352942</v>
      </c>
      <c r="S155" s="143"/>
      <c r="T155" s="142">
        <f>СВЦЭМ!$D$12+'СЕТ СН'!$F$13-'СЕТ СН'!$I$21</f>
        <v>749649.45882352942</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30" zoomScale="70" zoomScaleNormal="70" zoomScaleSheetLayoutView="80" workbookViewId="0">
      <selection activeCell="N172" sqref="N171:N172"/>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01.08.2024</v>
      </c>
      <c r="B12" s="36">
        <f>SUMIFS(СВЦЭМ!$C$39:$C$782,СВЦЭМ!$A$39:$A$782,$A12,СВЦЭМ!$B$39:$B$782,B$11)+'СЕТ СН'!$F$12+СВЦЭМ!$D$10+'СЕТ СН'!$F$6-'СЕТ СН'!$F$22</f>
        <v>1917.2443725499998</v>
      </c>
      <c r="C12" s="36">
        <f>SUMIFS(СВЦЭМ!$C$39:$C$782,СВЦЭМ!$A$39:$A$782,$A12,СВЦЭМ!$B$39:$B$782,C$11)+'СЕТ СН'!$F$12+СВЦЭМ!$D$10+'СЕТ СН'!$F$6-'СЕТ СН'!$F$22</f>
        <v>2020.1777808899999</v>
      </c>
      <c r="D12" s="36">
        <f>SUMIFS(СВЦЭМ!$C$39:$C$782,СВЦЭМ!$A$39:$A$782,$A12,СВЦЭМ!$B$39:$B$782,D$11)+'СЕТ СН'!$F$12+СВЦЭМ!$D$10+'СЕТ СН'!$F$6-'СЕТ СН'!$F$22</f>
        <v>2080.9850669799998</v>
      </c>
      <c r="E12" s="36">
        <f>SUMIFS(СВЦЭМ!$C$39:$C$782,СВЦЭМ!$A$39:$A$782,$A12,СВЦЭМ!$B$39:$B$782,E$11)+'СЕТ СН'!$F$12+СВЦЭМ!$D$10+'СЕТ СН'!$F$6-'СЕТ СН'!$F$22</f>
        <v>2099.2734104800002</v>
      </c>
      <c r="F12" s="36">
        <f>SUMIFS(СВЦЭМ!$C$39:$C$782,СВЦЭМ!$A$39:$A$782,$A12,СВЦЭМ!$B$39:$B$782,F$11)+'СЕТ СН'!$F$12+СВЦЭМ!$D$10+'СЕТ СН'!$F$6-'СЕТ СН'!$F$22</f>
        <v>2123.0568906800004</v>
      </c>
      <c r="G12" s="36">
        <f>SUMIFS(СВЦЭМ!$C$39:$C$782,СВЦЭМ!$A$39:$A$782,$A12,СВЦЭМ!$B$39:$B$782,G$11)+'СЕТ СН'!$F$12+СВЦЭМ!$D$10+'СЕТ СН'!$F$6-'СЕТ СН'!$F$22</f>
        <v>2109.0457565500001</v>
      </c>
      <c r="H12" s="36">
        <f>SUMIFS(СВЦЭМ!$C$39:$C$782,СВЦЭМ!$A$39:$A$782,$A12,СВЦЭМ!$B$39:$B$782,H$11)+'СЕТ СН'!$F$12+СВЦЭМ!$D$10+'СЕТ СН'!$F$6-'СЕТ СН'!$F$22</f>
        <v>2067.25132123</v>
      </c>
      <c r="I12" s="36">
        <f>SUMIFS(СВЦЭМ!$C$39:$C$782,СВЦЭМ!$A$39:$A$782,$A12,СВЦЭМ!$B$39:$B$782,I$11)+'СЕТ СН'!$F$12+СВЦЭМ!$D$10+'СЕТ СН'!$F$6-'СЕТ СН'!$F$22</f>
        <v>1985.7761408399999</v>
      </c>
      <c r="J12" s="36">
        <f>SUMIFS(СВЦЭМ!$C$39:$C$782,СВЦЭМ!$A$39:$A$782,$A12,СВЦЭМ!$B$39:$B$782,J$11)+'СЕТ СН'!$F$12+СВЦЭМ!$D$10+'СЕТ СН'!$F$6-'СЕТ СН'!$F$22</f>
        <v>1850.2748957799997</v>
      </c>
      <c r="K12" s="36">
        <f>SUMIFS(СВЦЭМ!$C$39:$C$782,СВЦЭМ!$A$39:$A$782,$A12,СВЦЭМ!$B$39:$B$782,K$11)+'СЕТ СН'!$F$12+СВЦЭМ!$D$10+'СЕТ СН'!$F$6-'СЕТ СН'!$F$22</f>
        <v>1743.9499907899999</v>
      </c>
      <c r="L12" s="36">
        <f>SUMIFS(СВЦЭМ!$C$39:$C$782,СВЦЭМ!$A$39:$A$782,$A12,СВЦЭМ!$B$39:$B$782,L$11)+'СЕТ СН'!$F$12+СВЦЭМ!$D$10+'СЕТ СН'!$F$6-'СЕТ СН'!$F$22</f>
        <v>1682.7566694799998</v>
      </c>
      <c r="M12" s="36">
        <f>SUMIFS(СВЦЭМ!$C$39:$C$782,СВЦЭМ!$A$39:$A$782,$A12,СВЦЭМ!$B$39:$B$782,M$11)+'СЕТ СН'!$F$12+СВЦЭМ!$D$10+'СЕТ СН'!$F$6-'СЕТ СН'!$F$22</f>
        <v>1711.2125722999999</v>
      </c>
      <c r="N12" s="36">
        <f>SUMIFS(СВЦЭМ!$C$39:$C$782,СВЦЭМ!$A$39:$A$782,$A12,СВЦЭМ!$B$39:$B$782,N$11)+'СЕТ СН'!$F$12+СВЦЭМ!$D$10+'СЕТ СН'!$F$6-'СЕТ СН'!$F$22</f>
        <v>1754.7251878399998</v>
      </c>
      <c r="O12" s="36">
        <f>SUMIFS(СВЦЭМ!$C$39:$C$782,СВЦЭМ!$A$39:$A$782,$A12,СВЦЭМ!$B$39:$B$782,O$11)+'СЕТ СН'!$F$12+СВЦЭМ!$D$10+'СЕТ СН'!$F$6-'СЕТ СН'!$F$22</f>
        <v>1752.4569149799997</v>
      </c>
      <c r="P12" s="36">
        <f>SUMIFS(СВЦЭМ!$C$39:$C$782,СВЦЭМ!$A$39:$A$782,$A12,СВЦЭМ!$B$39:$B$782,P$11)+'СЕТ СН'!$F$12+СВЦЭМ!$D$10+'СЕТ СН'!$F$6-'СЕТ СН'!$F$22</f>
        <v>1749.2566829499999</v>
      </c>
      <c r="Q12" s="36">
        <f>SUMIFS(СВЦЭМ!$C$39:$C$782,СВЦЭМ!$A$39:$A$782,$A12,СВЦЭМ!$B$39:$B$782,Q$11)+'СЕТ СН'!$F$12+СВЦЭМ!$D$10+'СЕТ СН'!$F$6-'СЕТ СН'!$F$22</f>
        <v>1744.0813059699999</v>
      </c>
      <c r="R12" s="36">
        <f>SUMIFS(СВЦЭМ!$C$39:$C$782,СВЦЭМ!$A$39:$A$782,$A12,СВЦЭМ!$B$39:$B$782,R$11)+'СЕТ СН'!$F$12+СВЦЭМ!$D$10+'СЕТ СН'!$F$6-'СЕТ СН'!$F$22</f>
        <v>1764.9396477799999</v>
      </c>
      <c r="S12" s="36">
        <f>SUMIFS(СВЦЭМ!$C$39:$C$782,СВЦЭМ!$A$39:$A$782,$A12,СВЦЭМ!$B$39:$B$782,S$11)+'СЕТ СН'!$F$12+СВЦЭМ!$D$10+'СЕТ СН'!$F$6-'СЕТ СН'!$F$22</f>
        <v>1773.6487014299998</v>
      </c>
      <c r="T12" s="36">
        <f>SUMIFS(СВЦЭМ!$C$39:$C$782,СВЦЭМ!$A$39:$A$782,$A12,СВЦЭМ!$B$39:$B$782,T$11)+'СЕТ СН'!$F$12+СВЦЭМ!$D$10+'СЕТ СН'!$F$6-'СЕТ СН'!$F$22</f>
        <v>1766.4025194399999</v>
      </c>
      <c r="U12" s="36">
        <f>SUMIFS(СВЦЭМ!$C$39:$C$782,СВЦЭМ!$A$39:$A$782,$A12,СВЦЭМ!$B$39:$B$782,U$11)+'СЕТ СН'!$F$12+СВЦЭМ!$D$10+'СЕТ СН'!$F$6-'СЕТ СН'!$F$22</f>
        <v>1763.1002697499998</v>
      </c>
      <c r="V12" s="36">
        <f>SUMIFS(СВЦЭМ!$C$39:$C$782,СВЦЭМ!$A$39:$A$782,$A12,СВЦЭМ!$B$39:$B$782,V$11)+'СЕТ СН'!$F$12+СВЦЭМ!$D$10+'СЕТ СН'!$F$6-'СЕТ СН'!$F$22</f>
        <v>1773.1431287899998</v>
      </c>
      <c r="W12" s="36">
        <f>SUMIFS(СВЦЭМ!$C$39:$C$782,СВЦЭМ!$A$39:$A$782,$A12,СВЦЭМ!$B$39:$B$782,W$11)+'СЕТ СН'!$F$12+СВЦЭМ!$D$10+'СЕТ СН'!$F$6-'СЕТ СН'!$F$22</f>
        <v>1741.5146936399999</v>
      </c>
      <c r="X12" s="36">
        <f>SUMIFS(СВЦЭМ!$C$39:$C$782,СВЦЭМ!$A$39:$A$782,$A12,СВЦЭМ!$B$39:$B$782,X$11)+'СЕТ СН'!$F$12+СВЦЭМ!$D$10+'СЕТ СН'!$F$6-'СЕТ СН'!$F$22</f>
        <v>1833.7277287399997</v>
      </c>
      <c r="Y12" s="36">
        <f>SUMIFS(СВЦЭМ!$C$39:$C$782,СВЦЭМ!$A$39:$A$782,$A12,СВЦЭМ!$B$39:$B$782,Y$11)+'СЕТ СН'!$F$12+СВЦЭМ!$D$10+'СЕТ СН'!$F$6-'СЕТ СН'!$F$22</f>
        <v>1946.1584060099999</v>
      </c>
      <c r="AA12" s="37"/>
    </row>
    <row r="13" spans="1:27" ht="15.75" x14ac:dyDescent="0.2">
      <c r="A13" s="35">
        <f>A12+1</f>
        <v>45506</v>
      </c>
      <c r="B13" s="36">
        <f>SUMIFS(СВЦЭМ!$C$39:$C$782,СВЦЭМ!$A$39:$A$782,$A13,СВЦЭМ!$B$39:$B$782,B$11)+'СЕТ СН'!$F$12+СВЦЭМ!$D$10+'СЕТ СН'!$F$6-'СЕТ СН'!$F$22</f>
        <v>1888.2322147099999</v>
      </c>
      <c r="C13" s="36">
        <f>SUMIFS(СВЦЭМ!$C$39:$C$782,СВЦЭМ!$A$39:$A$782,$A13,СВЦЭМ!$B$39:$B$782,C$11)+'СЕТ СН'!$F$12+СВЦЭМ!$D$10+'СЕТ СН'!$F$6-'СЕТ СН'!$F$22</f>
        <v>1974.1814249199999</v>
      </c>
      <c r="D13" s="36">
        <f>SUMIFS(СВЦЭМ!$C$39:$C$782,СВЦЭМ!$A$39:$A$782,$A13,СВЦЭМ!$B$39:$B$782,D$11)+'СЕТ СН'!$F$12+СВЦЭМ!$D$10+'СЕТ СН'!$F$6-'СЕТ СН'!$F$22</f>
        <v>2015.0060224699998</v>
      </c>
      <c r="E13" s="36">
        <f>SUMIFS(СВЦЭМ!$C$39:$C$782,СВЦЭМ!$A$39:$A$782,$A13,СВЦЭМ!$B$39:$B$782,E$11)+'СЕТ СН'!$F$12+СВЦЭМ!$D$10+'СЕТ СН'!$F$6-'СЕТ СН'!$F$22</f>
        <v>2042.9710212399998</v>
      </c>
      <c r="F13" s="36">
        <f>SUMIFS(СВЦЭМ!$C$39:$C$782,СВЦЭМ!$A$39:$A$782,$A13,СВЦЭМ!$B$39:$B$782,F$11)+'СЕТ СН'!$F$12+СВЦЭМ!$D$10+'СЕТ СН'!$F$6-'СЕТ СН'!$F$22</f>
        <v>2063.9338979700001</v>
      </c>
      <c r="G13" s="36">
        <f>SUMIFS(СВЦЭМ!$C$39:$C$782,СВЦЭМ!$A$39:$A$782,$A13,СВЦЭМ!$B$39:$B$782,G$11)+'СЕТ СН'!$F$12+СВЦЭМ!$D$10+'СЕТ СН'!$F$6-'СЕТ СН'!$F$22</f>
        <v>2044.7736544799998</v>
      </c>
      <c r="H13" s="36">
        <f>SUMIFS(СВЦЭМ!$C$39:$C$782,СВЦЭМ!$A$39:$A$782,$A13,СВЦЭМ!$B$39:$B$782,H$11)+'СЕТ СН'!$F$12+СВЦЭМ!$D$10+'СЕТ СН'!$F$6-'СЕТ СН'!$F$22</f>
        <v>1999.7898882999998</v>
      </c>
      <c r="I13" s="36">
        <f>SUMIFS(СВЦЭМ!$C$39:$C$782,СВЦЭМ!$A$39:$A$782,$A13,СВЦЭМ!$B$39:$B$782,I$11)+'СЕТ СН'!$F$12+СВЦЭМ!$D$10+'СЕТ СН'!$F$6-'СЕТ СН'!$F$22</f>
        <v>1920.9369349299998</v>
      </c>
      <c r="J13" s="36">
        <f>SUMIFS(СВЦЭМ!$C$39:$C$782,СВЦЭМ!$A$39:$A$782,$A13,СВЦЭМ!$B$39:$B$782,J$11)+'СЕТ СН'!$F$12+СВЦЭМ!$D$10+'СЕТ СН'!$F$6-'СЕТ СН'!$F$22</f>
        <v>1824.6916291999999</v>
      </c>
      <c r="K13" s="36">
        <f>SUMIFS(СВЦЭМ!$C$39:$C$782,СВЦЭМ!$A$39:$A$782,$A13,СВЦЭМ!$B$39:$B$782,K$11)+'СЕТ СН'!$F$12+СВЦЭМ!$D$10+'СЕТ СН'!$F$6-'СЕТ СН'!$F$22</f>
        <v>1750.9780260299999</v>
      </c>
      <c r="L13" s="36">
        <f>SUMIFS(СВЦЭМ!$C$39:$C$782,СВЦЭМ!$A$39:$A$782,$A13,СВЦЭМ!$B$39:$B$782,L$11)+'СЕТ СН'!$F$12+СВЦЭМ!$D$10+'СЕТ СН'!$F$6-'СЕТ СН'!$F$22</f>
        <v>1703.7491895899998</v>
      </c>
      <c r="M13" s="36">
        <f>SUMIFS(СВЦЭМ!$C$39:$C$782,СВЦЭМ!$A$39:$A$782,$A13,СВЦЭМ!$B$39:$B$782,M$11)+'СЕТ СН'!$F$12+СВЦЭМ!$D$10+'СЕТ СН'!$F$6-'СЕТ СН'!$F$22</f>
        <v>1686.8117080999998</v>
      </c>
      <c r="N13" s="36">
        <f>SUMIFS(СВЦЭМ!$C$39:$C$782,СВЦЭМ!$A$39:$A$782,$A13,СВЦЭМ!$B$39:$B$782,N$11)+'СЕТ СН'!$F$12+СВЦЭМ!$D$10+'СЕТ СН'!$F$6-'СЕТ СН'!$F$22</f>
        <v>1699.3382823299999</v>
      </c>
      <c r="O13" s="36">
        <f>SUMIFS(СВЦЭМ!$C$39:$C$782,СВЦЭМ!$A$39:$A$782,$A13,СВЦЭМ!$B$39:$B$782,O$11)+'СЕТ СН'!$F$12+СВЦЭМ!$D$10+'СЕТ СН'!$F$6-'СЕТ СН'!$F$22</f>
        <v>1702.9882944899998</v>
      </c>
      <c r="P13" s="36">
        <f>SUMIFS(СВЦЭМ!$C$39:$C$782,СВЦЭМ!$A$39:$A$782,$A13,СВЦЭМ!$B$39:$B$782,P$11)+'СЕТ СН'!$F$12+СВЦЭМ!$D$10+'СЕТ СН'!$F$6-'СЕТ СН'!$F$22</f>
        <v>1699.5044515799998</v>
      </c>
      <c r="Q13" s="36">
        <f>SUMIFS(СВЦЭМ!$C$39:$C$782,СВЦЭМ!$A$39:$A$782,$A13,СВЦЭМ!$B$39:$B$782,Q$11)+'СЕТ СН'!$F$12+СВЦЭМ!$D$10+'СЕТ СН'!$F$6-'СЕТ СН'!$F$22</f>
        <v>1697.6722052399998</v>
      </c>
      <c r="R13" s="36">
        <f>SUMIFS(СВЦЭМ!$C$39:$C$782,СВЦЭМ!$A$39:$A$782,$A13,СВЦЭМ!$B$39:$B$782,R$11)+'СЕТ СН'!$F$12+СВЦЭМ!$D$10+'СЕТ СН'!$F$6-'СЕТ СН'!$F$22</f>
        <v>1694.9731922699998</v>
      </c>
      <c r="S13" s="36">
        <f>SUMIFS(СВЦЭМ!$C$39:$C$782,СВЦЭМ!$A$39:$A$782,$A13,СВЦЭМ!$B$39:$B$782,S$11)+'СЕТ СН'!$F$12+СВЦЭМ!$D$10+'СЕТ СН'!$F$6-'СЕТ СН'!$F$22</f>
        <v>1693.5542897199998</v>
      </c>
      <c r="T13" s="36">
        <f>SUMIFS(СВЦЭМ!$C$39:$C$782,СВЦЭМ!$A$39:$A$782,$A13,СВЦЭМ!$B$39:$B$782,T$11)+'СЕТ СН'!$F$12+СВЦЭМ!$D$10+'СЕТ СН'!$F$6-'СЕТ СН'!$F$22</f>
        <v>1684.9073175899998</v>
      </c>
      <c r="U13" s="36">
        <f>SUMIFS(СВЦЭМ!$C$39:$C$782,СВЦЭМ!$A$39:$A$782,$A13,СВЦЭМ!$B$39:$B$782,U$11)+'СЕТ СН'!$F$12+СВЦЭМ!$D$10+'СЕТ СН'!$F$6-'СЕТ СН'!$F$22</f>
        <v>1718.4703009299999</v>
      </c>
      <c r="V13" s="36">
        <f>SUMIFS(СВЦЭМ!$C$39:$C$782,СВЦЭМ!$A$39:$A$782,$A13,СВЦЭМ!$B$39:$B$782,V$11)+'СЕТ СН'!$F$12+СВЦЭМ!$D$10+'СЕТ СН'!$F$6-'СЕТ СН'!$F$22</f>
        <v>1733.9447794099999</v>
      </c>
      <c r="W13" s="36">
        <f>SUMIFS(СВЦЭМ!$C$39:$C$782,СВЦЭМ!$A$39:$A$782,$A13,СВЦЭМ!$B$39:$B$782,W$11)+'СЕТ СН'!$F$12+СВЦЭМ!$D$10+'СЕТ СН'!$F$6-'СЕТ СН'!$F$22</f>
        <v>1709.6985609999999</v>
      </c>
      <c r="X13" s="36">
        <f>SUMIFS(СВЦЭМ!$C$39:$C$782,СВЦЭМ!$A$39:$A$782,$A13,СВЦЭМ!$B$39:$B$782,X$11)+'СЕТ СН'!$F$12+СВЦЭМ!$D$10+'СЕТ СН'!$F$6-'СЕТ СН'!$F$22</f>
        <v>1740.0285741999999</v>
      </c>
      <c r="Y13" s="36">
        <f>SUMIFS(СВЦЭМ!$C$39:$C$782,СВЦЭМ!$A$39:$A$782,$A13,СВЦЭМ!$B$39:$B$782,Y$11)+'СЕТ СН'!$F$12+СВЦЭМ!$D$10+'СЕТ СН'!$F$6-'СЕТ СН'!$F$22</f>
        <v>1795.1035478399999</v>
      </c>
    </row>
    <row r="14" spans="1:27" ht="15.75" x14ac:dyDescent="0.2">
      <c r="A14" s="35">
        <f t="shared" ref="A14:A42" si="0">A13+1</f>
        <v>45507</v>
      </c>
      <c r="B14" s="36">
        <f>SUMIFS(СВЦЭМ!$C$39:$C$782,СВЦЭМ!$A$39:$A$782,$A14,СВЦЭМ!$B$39:$B$782,B$11)+'СЕТ СН'!$F$12+СВЦЭМ!$D$10+'СЕТ СН'!$F$6-'СЕТ СН'!$F$22</f>
        <v>1875.8458520599997</v>
      </c>
      <c r="C14" s="36">
        <f>SUMIFS(СВЦЭМ!$C$39:$C$782,СВЦЭМ!$A$39:$A$782,$A14,СВЦЭМ!$B$39:$B$782,C$11)+'СЕТ СН'!$F$12+СВЦЭМ!$D$10+'СЕТ СН'!$F$6-'СЕТ СН'!$F$22</f>
        <v>2010.3258189599999</v>
      </c>
      <c r="D14" s="36">
        <f>SUMIFS(СВЦЭМ!$C$39:$C$782,СВЦЭМ!$A$39:$A$782,$A14,СВЦЭМ!$B$39:$B$782,D$11)+'СЕТ СН'!$F$12+СВЦЭМ!$D$10+'СЕТ СН'!$F$6-'СЕТ СН'!$F$22</f>
        <v>2120.20022513</v>
      </c>
      <c r="E14" s="36">
        <f>SUMIFS(СВЦЭМ!$C$39:$C$782,СВЦЭМ!$A$39:$A$782,$A14,СВЦЭМ!$B$39:$B$782,E$11)+'СЕТ СН'!$F$12+СВЦЭМ!$D$10+'СЕТ СН'!$F$6-'СЕТ СН'!$F$22</f>
        <v>2203.2738910400003</v>
      </c>
      <c r="F14" s="36">
        <f>SUMIFS(СВЦЭМ!$C$39:$C$782,СВЦЭМ!$A$39:$A$782,$A14,СВЦЭМ!$B$39:$B$782,F$11)+'СЕТ СН'!$F$12+СВЦЭМ!$D$10+'СЕТ СН'!$F$6-'СЕТ СН'!$F$22</f>
        <v>2197.9050713000001</v>
      </c>
      <c r="G14" s="36">
        <f>SUMIFS(СВЦЭМ!$C$39:$C$782,СВЦЭМ!$A$39:$A$782,$A14,СВЦЭМ!$B$39:$B$782,G$11)+'СЕТ СН'!$F$12+СВЦЭМ!$D$10+'СЕТ СН'!$F$6-'СЕТ СН'!$F$22</f>
        <v>2157.9528250200001</v>
      </c>
      <c r="H14" s="36">
        <f>SUMIFS(СВЦЭМ!$C$39:$C$782,СВЦЭМ!$A$39:$A$782,$A14,СВЦЭМ!$B$39:$B$782,H$11)+'СЕТ СН'!$F$12+СВЦЭМ!$D$10+'СЕТ СН'!$F$6-'СЕТ СН'!$F$22</f>
        <v>2133.2391825300001</v>
      </c>
      <c r="I14" s="36">
        <f>SUMIFS(СВЦЭМ!$C$39:$C$782,СВЦЭМ!$A$39:$A$782,$A14,СВЦЭМ!$B$39:$B$782,I$11)+'СЕТ СН'!$F$12+СВЦЭМ!$D$10+'СЕТ СН'!$F$6-'СЕТ СН'!$F$22</f>
        <v>2005.9865191499998</v>
      </c>
      <c r="J14" s="36">
        <f>SUMIFS(СВЦЭМ!$C$39:$C$782,СВЦЭМ!$A$39:$A$782,$A14,СВЦЭМ!$B$39:$B$782,J$11)+'СЕТ СН'!$F$12+СВЦЭМ!$D$10+'СЕТ СН'!$F$6-'СЕТ СН'!$F$22</f>
        <v>1928.4783565899997</v>
      </c>
      <c r="K14" s="36">
        <f>SUMIFS(СВЦЭМ!$C$39:$C$782,СВЦЭМ!$A$39:$A$782,$A14,СВЦЭМ!$B$39:$B$782,K$11)+'СЕТ СН'!$F$12+СВЦЭМ!$D$10+'СЕТ СН'!$F$6-'СЕТ СН'!$F$22</f>
        <v>1822.5085030299999</v>
      </c>
      <c r="L14" s="36">
        <f>SUMIFS(СВЦЭМ!$C$39:$C$782,СВЦЭМ!$A$39:$A$782,$A14,СВЦЭМ!$B$39:$B$782,L$11)+'СЕТ СН'!$F$12+СВЦЭМ!$D$10+'СЕТ СН'!$F$6-'СЕТ СН'!$F$22</f>
        <v>1703.7013673299998</v>
      </c>
      <c r="M14" s="36">
        <f>SUMIFS(СВЦЭМ!$C$39:$C$782,СВЦЭМ!$A$39:$A$782,$A14,СВЦЭМ!$B$39:$B$782,M$11)+'СЕТ СН'!$F$12+СВЦЭМ!$D$10+'СЕТ СН'!$F$6-'СЕТ СН'!$F$22</f>
        <v>1680.0325335199998</v>
      </c>
      <c r="N14" s="36">
        <f>SUMIFS(СВЦЭМ!$C$39:$C$782,СВЦЭМ!$A$39:$A$782,$A14,СВЦЭМ!$B$39:$B$782,N$11)+'СЕТ СН'!$F$12+СВЦЭМ!$D$10+'СЕТ СН'!$F$6-'СЕТ СН'!$F$22</f>
        <v>1684.0233188099999</v>
      </c>
      <c r="O14" s="36">
        <f>SUMIFS(СВЦЭМ!$C$39:$C$782,СВЦЭМ!$A$39:$A$782,$A14,СВЦЭМ!$B$39:$B$782,O$11)+'СЕТ СН'!$F$12+СВЦЭМ!$D$10+'СЕТ СН'!$F$6-'СЕТ СН'!$F$22</f>
        <v>1695.2463296799999</v>
      </c>
      <c r="P14" s="36">
        <f>SUMIFS(СВЦЭМ!$C$39:$C$782,СВЦЭМ!$A$39:$A$782,$A14,СВЦЭМ!$B$39:$B$782,P$11)+'СЕТ СН'!$F$12+СВЦЭМ!$D$10+'СЕТ СН'!$F$6-'СЕТ СН'!$F$22</f>
        <v>1696.8758982099998</v>
      </c>
      <c r="Q14" s="36">
        <f>SUMIFS(СВЦЭМ!$C$39:$C$782,СВЦЭМ!$A$39:$A$782,$A14,СВЦЭМ!$B$39:$B$782,Q$11)+'СЕТ СН'!$F$12+СВЦЭМ!$D$10+'СЕТ СН'!$F$6-'СЕТ СН'!$F$22</f>
        <v>1701.2869620399999</v>
      </c>
      <c r="R14" s="36">
        <f>SUMIFS(СВЦЭМ!$C$39:$C$782,СВЦЭМ!$A$39:$A$782,$A14,СВЦЭМ!$B$39:$B$782,R$11)+'СЕТ СН'!$F$12+СВЦЭМ!$D$10+'СЕТ СН'!$F$6-'СЕТ СН'!$F$22</f>
        <v>1725.7609785199998</v>
      </c>
      <c r="S14" s="36">
        <f>SUMIFS(СВЦЭМ!$C$39:$C$782,СВЦЭМ!$A$39:$A$782,$A14,СВЦЭМ!$B$39:$B$782,S$11)+'СЕТ СН'!$F$12+СВЦЭМ!$D$10+'СЕТ СН'!$F$6-'СЕТ СН'!$F$22</f>
        <v>1709.2266408399998</v>
      </c>
      <c r="T14" s="36">
        <f>SUMIFS(СВЦЭМ!$C$39:$C$782,СВЦЭМ!$A$39:$A$782,$A14,СВЦЭМ!$B$39:$B$782,T$11)+'СЕТ СН'!$F$12+СВЦЭМ!$D$10+'СЕТ СН'!$F$6-'СЕТ СН'!$F$22</f>
        <v>1695.4599385399999</v>
      </c>
      <c r="U14" s="36">
        <f>SUMIFS(СВЦЭМ!$C$39:$C$782,СВЦЭМ!$A$39:$A$782,$A14,СВЦЭМ!$B$39:$B$782,U$11)+'СЕТ СН'!$F$12+СВЦЭМ!$D$10+'СЕТ СН'!$F$6-'СЕТ СН'!$F$22</f>
        <v>1740.6683330299998</v>
      </c>
      <c r="V14" s="36">
        <f>SUMIFS(СВЦЭМ!$C$39:$C$782,СВЦЭМ!$A$39:$A$782,$A14,СВЦЭМ!$B$39:$B$782,V$11)+'СЕТ СН'!$F$12+СВЦЭМ!$D$10+'СЕТ СН'!$F$6-'СЕТ СН'!$F$22</f>
        <v>1750.3410749999998</v>
      </c>
      <c r="W14" s="36">
        <f>SUMIFS(СВЦЭМ!$C$39:$C$782,СВЦЭМ!$A$39:$A$782,$A14,СВЦЭМ!$B$39:$B$782,W$11)+'СЕТ СН'!$F$12+СВЦЭМ!$D$10+'СЕТ СН'!$F$6-'СЕТ СН'!$F$22</f>
        <v>1717.1377824599999</v>
      </c>
      <c r="X14" s="36">
        <f>SUMIFS(СВЦЭМ!$C$39:$C$782,СВЦЭМ!$A$39:$A$782,$A14,СВЦЭМ!$B$39:$B$782,X$11)+'СЕТ СН'!$F$12+СВЦЭМ!$D$10+'СЕТ СН'!$F$6-'СЕТ СН'!$F$22</f>
        <v>1795.7698251399997</v>
      </c>
      <c r="Y14" s="36">
        <f>SUMIFS(СВЦЭМ!$C$39:$C$782,СВЦЭМ!$A$39:$A$782,$A14,СВЦЭМ!$B$39:$B$782,Y$11)+'СЕТ СН'!$F$12+СВЦЭМ!$D$10+'СЕТ СН'!$F$6-'СЕТ СН'!$F$22</f>
        <v>1892.4516369999999</v>
      </c>
    </row>
    <row r="15" spans="1:27" ht="15.75" x14ac:dyDescent="0.2">
      <c r="A15" s="35">
        <f t="shared" si="0"/>
        <v>45508</v>
      </c>
      <c r="B15" s="36">
        <f>SUMIFS(СВЦЭМ!$C$39:$C$782,СВЦЭМ!$A$39:$A$782,$A15,СВЦЭМ!$B$39:$B$782,B$11)+'СЕТ СН'!$F$12+СВЦЭМ!$D$10+'СЕТ СН'!$F$6-'СЕТ СН'!$F$22</f>
        <v>1975.9374368599999</v>
      </c>
      <c r="C15" s="36">
        <f>SUMIFS(СВЦЭМ!$C$39:$C$782,СВЦЭМ!$A$39:$A$782,$A15,СВЦЭМ!$B$39:$B$782,C$11)+'СЕТ СН'!$F$12+СВЦЭМ!$D$10+'СЕТ СН'!$F$6-'СЕТ СН'!$F$22</f>
        <v>2021.4702575499998</v>
      </c>
      <c r="D15" s="36">
        <f>SUMIFS(СВЦЭМ!$C$39:$C$782,СВЦЭМ!$A$39:$A$782,$A15,СВЦЭМ!$B$39:$B$782,D$11)+'СЕТ СН'!$F$12+СВЦЭМ!$D$10+'СЕТ СН'!$F$6-'СЕТ СН'!$F$22</f>
        <v>2063.4451249099998</v>
      </c>
      <c r="E15" s="36">
        <f>SUMIFS(СВЦЭМ!$C$39:$C$782,СВЦЭМ!$A$39:$A$782,$A15,СВЦЭМ!$B$39:$B$782,E$11)+'СЕТ СН'!$F$12+СВЦЭМ!$D$10+'СЕТ СН'!$F$6-'СЕТ СН'!$F$22</f>
        <v>2077.45755018</v>
      </c>
      <c r="F15" s="36">
        <f>SUMIFS(СВЦЭМ!$C$39:$C$782,СВЦЭМ!$A$39:$A$782,$A15,СВЦЭМ!$B$39:$B$782,F$11)+'СЕТ СН'!$F$12+СВЦЭМ!$D$10+'СЕТ СН'!$F$6-'СЕТ СН'!$F$22</f>
        <v>2101.13930071</v>
      </c>
      <c r="G15" s="36">
        <f>SUMIFS(СВЦЭМ!$C$39:$C$782,СВЦЭМ!$A$39:$A$782,$A15,СВЦЭМ!$B$39:$B$782,G$11)+'СЕТ СН'!$F$12+СВЦЭМ!$D$10+'СЕТ СН'!$F$6-'СЕТ СН'!$F$22</f>
        <v>2094.4469629800001</v>
      </c>
      <c r="H15" s="36">
        <f>SUMIFS(СВЦЭМ!$C$39:$C$782,СВЦЭМ!$A$39:$A$782,$A15,СВЦЭМ!$B$39:$B$782,H$11)+'СЕТ СН'!$F$12+СВЦЭМ!$D$10+'СЕТ СН'!$F$6-'СЕТ СН'!$F$22</f>
        <v>2073.9061389899998</v>
      </c>
      <c r="I15" s="36">
        <f>SUMIFS(СВЦЭМ!$C$39:$C$782,СВЦЭМ!$A$39:$A$782,$A15,СВЦЭМ!$B$39:$B$782,I$11)+'СЕТ СН'!$F$12+СВЦЭМ!$D$10+'СЕТ СН'!$F$6-'СЕТ СН'!$F$22</f>
        <v>2026.5082921499998</v>
      </c>
      <c r="J15" s="36">
        <f>SUMIFS(СВЦЭМ!$C$39:$C$782,СВЦЭМ!$A$39:$A$782,$A15,СВЦЭМ!$B$39:$B$782,J$11)+'СЕТ СН'!$F$12+СВЦЭМ!$D$10+'СЕТ СН'!$F$6-'СЕТ СН'!$F$22</f>
        <v>1952.5568409399998</v>
      </c>
      <c r="K15" s="36">
        <f>SUMIFS(СВЦЭМ!$C$39:$C$782,СВЦЭМ!$A$39:$A$782,$A15,СВЦЭМ!$B$39:$B$782,K$11)+'СЕТ СН'!$F$12+СВЦЭМ!$D$10+'СЕТ СН'!$F$6-'СЕТ СН'!$F$22</f>
        <v>1834.3774687499999</v>
      </c>
      <c r="L15" s="36">
        <f>SUMIFS(СВЦЭМ!$C$39:$C$782,СВЦЭМ!$A$39:$A$782,$A15,СВЦЭМ!$B$39:$B$782,L$11)+'СЕТ СН'!$F$12+СВЦЭМ!$D$10+'СЕТ СН'!$F$6-'СЕТ СН'!$F$22</f>
        <v>1751.1210820299998</v>
      </c>
      <c r="M15" s="36">
        <f>SUMIFS(СВЦЭМ!$C$39:$C$782,СВЦЭМ!$A$39:$A$782,$A15,СВЦЭМ!$B$39:$B$782,M$11)+'СЕТ СН'!$F$12+СВЦЭМ!$D$10+'СЕТ СН'!$F$6-'СЕТ СН'!$F$22</f>
        <v>1721.5168041699999</v>
      </c>
      <c r="N15" s="36">
        <f>SUMIFS(СВЦЭМ!$C$39:$C$782,СВЦЭМ!$A$39:$A$782,$A15,СВЦЭМ!$B$39:$B$782,N$11)+'СЕТ СН'!$F$12+СВЦЭМ!$D$10+'СЕТ СН'!$F$6-'СЕТ СН'!$F$22</f>
        <v>1718.0574778999999</v>
      </c>
      <c r="O15" s="36">
        <f>SUMIFS(СВЦЭМ!$C$39:$C$782,СВЦЭМ!$A$39:$A$782,$A15,СВЦЭМ!$B$39:$B$782,O$11)+'СЕТ СН'!$F$12+СВЦЭМ!$D$10+'СЕТ СН'!$F$6-'СЕТ СН'!$F$22</f>
        <v>1734.3796653599998</v>
      </c>
      <c r="P15" s="36">
        <f>SUMIFS(СВЦЭМ!$C$39:$C$782,СВЦЭМ!$A$39:$A$782,$A15,СВЦЭМ!$B$39:$B$782,P$11)+'СЕТ СН'!$F$12+СВЦЭМ!$D$10+'СЕТ СН'!$F$6-'СЕТ СН'!$F$22</f>
        <v>1752.6660057599997</v>
      </c>
      <c r="Q15" s="36">
        <f>SUMIFS(СВЦЭМ!$C$39:$C$782,СВЦЭМ!$A$39:$A$782,$A15,СВЦЭМ!$B$39:$B$782,Q$11)+'СЕТ СН'!$F$12+СВЦЭМ!$D$10+'СЕТ СН'!$F$6-'СЕТ СН'!$F$22</f>
        <v>1755.3579947499998</v>
      </c>
      <c r="R15" s="36">
        <f>SUMIFS(СВЦЭМ!$C$39:$C$782,СВЦЭМ!$A$39:$A$782,$A15,СВЦЭМ!$B$39:$B$782,R$11)+'СЕТ СН'!$F$12+СВЦЭМ!$D$10+'СЕТ СН'!$F$6-'СЕТ СН'!$F$22</f>
        <v>1800.6456963899998</v>
      </c>
      <c r="S15" s="36">
        <f>SUMIFS(СВЦЭМ!$C$39:$C$782,СВЦЭМ!$A$39:$A$782,$A15,СВЦЭМ!$B$39:$B$782,S$11)+'СЕТ СН'!$F$12+СВЦЭМ!$D$10+'СЕТ СН'!$F$6-'СЕТ СН'!$F$22</f>
        <v>1781.0693296899999</v>
      </c>
      <c r="T15" s="36">
        <f>SUMIFS(СВЦЭМ!$C$39:$C$782,СВЦЭМ!$A$39:$A$782,$A15,СВЦЭМ!$B$39:$B$782,T$11)+'СЕТ СН'!$F$12+СВЦЭМ!$D$10+'СЕТ СН'!$F$6-'СЕТ СН'!$F$22</f>
        <v>1761.2561268399998</v>
      </c>
      <c r="U15" s="36">
        <f>SUMIFS(СВЦЭМ!$C$39:$C$782,СВЦЭМ!$A$39:$A$782,$A15,СВЦЭМ!$B$39:$B$782,U$11)+'СЕТ СН'!$F$12+СВЦЭМ!$D$10+'СЕТ СН'!$F$6-'СЕТ СН'!$F$22</f>
        <v>1777.6118936599999</v>
      </c>
      <c r="V15" s="36">
        <f>SUMIFS(СВЦЭМ!$C$39:$C$782,СВЦЭМ!$A$39:$A$782,$A15,СВЦЭМ!$B$39:$B$782,V$11)+'СЕТ СН'!$F$12+СВЦЭМ!$D$10+'СЕТ СН'!$F$6-'СЕТ СН'!$F$22</f>
        <v>1790.9382410699998</v>
      </c>
      <c r="W15" s="36">
        <f>SUMIFS(СВЦЭМ!$C$39:$C$782,СВЦЭМ!$A$39:$A$782,$A15,СВЦЭМ!$B$39:$B$782,W$11)+'СЕТ СН'!$F$12+СВЦЭМ!$D$10+'СЕТ СН'!$F$6-'СЕТ СН'!$F$22</f>
        <v>1744.9484144999999</v>
      </c>
      <c r="X15" s="36">
        <f>SUMIFS(СВЦЭМ!$C$39:$C$782,СВЦЭМ!$A$39:$A$782,$A15,СВЦЭМ!$B$39:$B$782,X$11)+'СЕТ СН'!$F$12+СВЦЭМ!$D$10+'СЕТ СН'!$F$6-'СЕТ СН'!$F$22</f>
        <v>1799.9602723199998</v>
      </c>
      <c r="Y15" s="36">
        <f>SUMIFS(СВЦЭМ!$C$39:$C$782,СВЦЭМ!$A$39:$A$782,$A15,СВЦЭМ!$B$39:$B$782,Y$11)+'СЕТ СН'!$F$12+СВЦЭМ!$D$10+'СЕТ СН'!$F$6-'СЕТ СН'!$F$22</f>
        <v>1918.6106424899999</v>
      </c>
    </row>
    <row r="16" spans="1:27" ht="15.75" x14ac:dyDescent="0.2">
      <c r="A16" s="35">
        <f t="shared" si="0"/>
        <v>45509</v>
      </c>
      <c r="B16" s="36">
        <f>SUMIFS(СВЦЭМ!$C$39:$C$782,СВЦЭМ!$A$39:$A$782,$A16,СВЦЭМ!$B$39:$B$782,B$11)+'СЕТ СН'!$F$12+СВЦЭМ!$D$10+'СЕТ СН'!$F$6-'СЕТ СН'!$F$22</f>
        <v>1982.7589322799997</v>
      </c>
      <c r="C16" s="36">
        <f>SUMIFS(СВЦЭМ!$C$39:$C$782,СВЦЭМ!$A$39:$A$782,$A16,СВЦЭМ!$B$39:$B$782,C$11)+'СЕТ СН'!$F$12+СВЦЭМ!$D$10+'СЕТ СН'!$F$6-'СЕТ СН'!$F$22</f>
        <v>2092.53130715</v>
      </c>
      <c r="D16" s="36">
        <f>SUMIFS(СВЦЭМ!$C$39:$C$782,СВЦЭМ!$A$39:$A$782,$A16,СВЦЭМ!$B$39:$B$782,D$11)+'СЕТ СН'!$F$12+СВЦЭМ!$D$10+'СЕТ СН'!$F$6-'СЕТ СН'!$F$22</f>
        <v>2164.4269000300001</v>
      </c>
      <c r="E16" s="36">
        <f>SUMIFS(СВЦЭМ!$C$39:$C$782,СВЦЭМ!$A$39:$A$782,$A16,СВЦЭМ!$B$39:$B$782,E$11)+'СЕТ СН'!$F$12+СВЦЭМ!$D$10+'СЕТ СН'!$F$6-'СЕТ СН'!$F$22</f>
        <v>2186.1714872100001</v>
      </c>
      <c r="F16" s="36">
        <f>SUMIFS(СВЦЭМ!$C$39:$C$782,СВЦЭМ!$A$39:$A$782,$A16,СВЦЭМ!$B$39:$B$782,F$11)+'СЕТ СН'!$F$12+СВЦЭМ!$D$10+'СЕТ СН'!$F$6-'СЕТ СН'!$F$22</f>
        <v>2198.2029100900004</v>
      </c>
      <c r="G16" s="36">
        <f>SUMIFS(СВЦЭМ!$C$39:$C$782,СВЦЭМ!$A$39:$A$782,$A16,СВЦЭМ!$B$39:$B$782,G$11)+'СЕТ СН'!$F$12+СВЦЭМ!$D$10+'СЕТ СН'!$F$6-'СЕТ СН'!$F$22</f>
        <v>2190.5200305900003</v>
      </c>
      <c r="H16" s="36">
        <f>SUMIFS(СВЦЭМ!$C$39:$C$782,СВЦЭМ!$A$39:$A$782,$A16,СВЦЭМ!$B$39:$B$782,H$11)+'СЕТ СН'!$F$12+СВЦЭМ!$D$10+'СЕТ СН'!$F$6-'СЕТ СН'!$F$22</f>
        <v>2140.2846474400003</v>
      </c>
      <c r="I16" s="36">
        <f>SUMIFS(СВЦЭМ!$C$39:$C$782,СВЦЭМ!$A$39:$A$782,$A16,СВЦЭМ!$B$39:$B$782,I$11)+'СЕТ СН'!$F$12+СВЦЭМ!$D$10+'СЕТ СН'!$F$6-'СЕТ СН'!$F$22</f>
        <v>2065.8051082399998</v>
      </c>
      <c r="J16" s="36">
        <f>SUMIFS(СВЦЭМ!$C$39:$C$782,СВЦЭМ!$A$39:$A$782,$A16,СВЦЭМ!$B$39:$B$782,J$11)+'СЕТ СН'!$F$12+СВЦЭМ!$D$10+'СЕТ СН'!$F$6-'СЕТ СН'!$F$22</f>
        <v>1940.1986437499997</v>
      </c>
      <c r="K16" s="36">
        <f>SUMIFS(СВЦЭМ!$C$39:$C$782,СВЦЭМ!$A$39:$A$782,$A16,СВЦЭМ!$B$39:$B$782,K$11)+'СЕТ СН'!$F$12+СВЦЭМ!$D$10+'СЕТ СН'!$F$6-'СЕТ СН'!$F$22</f>
        <v>1864.6754909399999</v>
      </c>
      <c r="L16" s="36">
        <f>SUMIFS(СВЦЭМ!$C$39:$C$782,СВЦЭМ!$A$39:$A$782,$A16,СВЦЭМ!$B$39:$B$782,L$11)+'СЕТ СН'!$F$12+СВЦЭМ!$D$10+'СЕТ СН'!$F$6-'СЕТ СН'!$F$22</f>
        <v>1817.2050671099998</v>
      </c>
      <c r="M16" s="36">
        <f>SUMIFS(СВЦЭМ!$C$39:$C$782,СВЦЭМ!$A$39:$A$782,$A16,СВЦЭМ!$B$39:$B$782,M$11)+'СЕТ СН'!$F$12+СВЦЭМ!$D$10+'СЕТ СН'!$F$6-'СЕТ СН'!$F$22</f>
        <v>1777.6426843699999</v>
      </c>
      <c r="N16" s="36">
        <f>SUMIFS(СВЦЭМ!$C$39:$C$782,СВЦЭМ!$A$39:$A$782,$A16,СВЦЭМ!$B$39:$B$782,N$11)+'СЕТ СН'!$F$12+СВЦЭМ!$D$10+'СЕТ СН'!$F$6-'СЕТ СН'!$F$22</f>
        <v>1784.2493107599998</v>
      </c>
      <c r="O16" s="36">
        <f>SUMIFS(СВЦЭМ!$C$39:$C$782,СВЦЭМ!$A$39:$A$782,$A16,СВЦЭМ!$B$39:$B$782,O$11)+'СЕТ СН'!$F$12+СВЦЭМ!$D$10+'СЕТ СН'!$F$6-'СЕТ СН'!$F$22</f>
        <v>1790.0606020599998</v>
      </c>
      <c r="P16" s="36">
        <f>SUMIFS(СВЦЭМ!$C$39:$C$782,СВЦЭМ!$A$39:$A$782,$A16,СВЦЭМ!$B$39:$B$782,P$11)+'СЕТ СН'!$F$12+СВЦЭМ!$D$10+'СЕТ СН'!$F$6-'СЕТ СН'!$F$22</f>
        <v>1773.3235814499999</v>
      </c>
      <c r="Q16" s="36">
        <f>SUMIFS(СВЦЭМ!$C$39:$C$782,СВЦЭМ!$A$39:$A$782,$A16,СВЦЭМ!$B$39:$B$782,Q$11)+'СЕТ СН'!$F$12+СВЦЭМ!$D$10+'СЕТ СН'!$F$6-'СЕТ СН'!$F$22</f>
        <v>1796.0496040299997</v>
      </c>
      <c r="R16" s="36">
        <f>SUMIFS(СВЦЭМ!$C$39:$C$782,СВЦЭМ!$A$39:$A$782,$A16,СВЦЭМ!$B$39:$B$782,R$11)+'СЕТ СН'!$F$12+СВЦЭМ!$D$10+'СЕТ СН'!$F$6-'СЕТ СН'!$F$22</f>
        <v>1798.2461797599999</v>
      </c>
      <c r="S16" s="36">
        <f>SUMIFS(СВЦЭМ!$C$39:$C$782,СВЦЭМ!$A$39:$A$782,$A16,СВЦЭМ!$B$39:$B$782,S$11)+'СЕТ СН'!$F$12+СВЦЭМ!$D$10+'СЕТ СН'!$F$6-'СЕТ СН'!$F$22</f>
        <v>1799.2722265199998</v>
      </c>
      <c r="T16" s="36">
        <f>SUMIFS(СВЦЭМ!$C$39:$C$782,СВЦЭМ!$A$39:$A$782,$A16,СВЦЭМ!$B$39:$B$782,T$11)+'СЕТ СН'!$F$12+СВЦЭМ!$D$10+'СЕТ СН'!$F$6-'СЕТ СН'!$F$22</f>
        <v>1788.5121513599997</v>
      </c>
      <c r="U16" s="36">
        <f>SUMIFS(СВЦЭМ!$C$39:$C$782,СВЦЭМ!$A$39:$A$782,$A16,СВЦЭМ!$B$39:$B$782,U$11)+'СЕТ СН'!$F$12+СВЦЭМ!$D$10+'СЕТ СН'!$F$6-'СЕТ СН'!$F$22</f>
        <v>1790.9663210299998</v>
      </c>
      <c r="V16" s="36">
        <f>SUMIFS(СВЦЭМ!$C$39:$C$782,СВЦЭМ!$A$39:$A$782,$A16,СВЦЭМ!$B$39:$B$782,V$11)+'СЕТ СН'!$F$12+СВЦЭМ!$D$10+'СЕТ СН'!$F$6-'СЕТ СН'!$F$22</f>
        <v>1800.7177358599999</v>
      </c>
      <c r="W16" s="36">
        <f>SUMIFS(СВЦЭМ!$C$39:$C$782,СВЦЭМ!$A$39:$A$782,$A16,СВЦЭМ!$B$39:$B$782,W$11)+'СЕТ СН'!$F$12+СВЦЭМ!$D$10+'СЕТ СН'!$F$6-'СЕТ СН'!$F$22</f>
        <v>1773.1309859399998</v>
      </c>
      <c r="X16" s="36">
        <f>SUMIFS(СВЦЭМ!$C$39:$C$782,СВЦЭМ!$A$39:$A$782,$A16,СВЦЭМ!$B$39:$B$782,X$11)+'СЕТ СН'!$F$12+СВЦЭМ!$D$10+'СЕТ СН'!$F$6-'СЕТ СН'!$F$22</f>
        <v>1820.1612054299999</v>
      </c>
      <c r="Y16" s="36">
        <f>SUMIFS(СВЦЭМ!$C$39:$C$782,СВЦЭМ!$A$39:$A$782,$A16,СВЦЭМ!$B$39:$B$782,Y$11)+'СЕТ СН'!$F$12+СВЦЭМ!$D$10+'СЕТ СН'!$F$6-'СЕТ СН'!$F$22</f>
        <v>1920.7481004399999</v>
      </c>
    </row>
    <row r="17" spans="1:25" ht="15.75" x14ac:dyDescent="0.2">
      <c r="A17" s="35">
        <f t="shared" si="0"/>
        <v>45510</v>
      </c>
      <c r="B17" s="36">
        <f>SUMIFS(СВЦЭМ!$C$39:$C$782,СВЦЭМ!$A$39:$A$782,$A17,СВЦЭМ!$B$39:$B$782,B$11)+'СЕТ СН'!$F$12+СВЦЭМ!$D$10+'СЕТ СН'!$F$6-'СЕТ СН'!$F$22</f>
        <v>2016.3199837499999</v>
      </c>
      <c r="C17" s="36">
        <f>SUMIFS(СВЦЭМ!$C$39:$C$782,СВЦЭМ!$A$39:$A$782,$A17,СВЦЭМ!$B$39:$B$782,C$11)+'СЕТ СН'!$F$12+СВЦЭМ!$D$10+'СЕТ СН'!$F$6-'СЕТ СН'!$F$22</f>
        <v>2100.3600629500002</v>
      </c>
      <c r="D17" s="36">
        <f>SUMIFS(СВЦЭМ!$C$39:$C$782,СВЦЭМ!$A$39:$A$782,$A17,СВЦЭМ!$B$39:$B$782,D$11)+'СЕТ СН'!$F$12+СВЦЭМ!$D$10+'СЕТ СН'!$F$6-'СЕТ СН'!$F$22</f>
        <v>2142.30121659</v>
      </c>
      <c r="E17" s="36">
        <f>SUMIFS(СВЦЭМ!$C$39:$C$782,СВЦЭМ!$A$39:$A$782,$A17,СВЦЭМ!$B$39:$B$782,E$11)+'СЕТ СН'!$F$12+СВЦЭМ!$D$10+'СЕТ СН'!$F$6-'СЕТ СН'!$F$22</f>
        <v>2174.7163242100005</v>
      </c>
      <c r="F17" s="36">
        <f>SUMIFS(СВЦЭМ!$C$39:$C$782,СВЦЭМ!$A$39:$A$782,$A17,СВЦЭМ!$B$39:$B$782,F$11)+'СЕТ СН'!$F$12+СВЦЭМ!$D$10+'СЕТ СН'!$F$6-'СЕТ СН'!$F$22</f>
        <v>2166.2026329800001</v>
      </c>
      <c r="G17" s="36">
        <f>SUMIFS(СВЦЭМ!$C$39:$C$782,СВЦЭМ!$A$39:$A$782,$A17,СВЦЭМ!$B$39:$B$782,G$11)+'СЕТ СН'!$F$12+СВЦЭМ!$D$10+'СЕТ СН'!$F$6-'СЕТ СН'!$F$22</f>
        <v>2137.5743049400003</v>
      </c>
      <c r="H17" s="36">
        <f>SUMIFS(СВЦЭМ!$C$39:$C$782,СВЦЭМ!$A$39:$A$782,$A17,СВЦЭМ!$B$39:$B$782,H$11)+'СЕТ СН'!$F$12+СВЦЭМ!$D$10+'СЕТ СН'!$F$6-'СЕТ СН'!$F$22</f>
        <v>2084.0663608899999</v>
      </c>
      <c r="I17" s="36">
        <f>SUMIFS(СВЦЭМ!$C$39:$C$782,СВЦЭМ!$A$39:$A$782,$A17,СВЦЭМ!$B$39:$B$782,I$11)+'СЕТ СН'!$F$12+СВЦЭМ!$D$10+'СЕТ СН'!$F$6-'СЕТ СН'!$F$22</f>
        <v>1994.8801202899999</v>
      </c>
      <c r="J17" s="36">
        <f>SUMIFS(СВЦЭМ!$C$39:$C$782,СВЦЭМ!$A$39:$A$782,$A17,СВЦЭМ!$B$39:$B$782,J$11)+'СЕТ СН'!$F$12+СВЦЭМ!$D$10+'СЕТ СН'!$F$6-'СЕТ СН'!$F$22</f>
        <v>1891.7600776899999</v>
      </c>
      <c r="K17" s="36">
        <f>SUMIFS(СВЦЭМ!$C$39:$C$782,СВЦЭМ!$A$39:$A$782,$A17,СВЦЭМ!$B$39:$B$782,K$11)+'СЕТ СН'!$F$12+СВЦЭМ!$D$10+'СЕТ СН'!$F$6-'СЕТ СН'!$F$22</f>
        <v>1815.8207443099998</v>
      </c>
      <c r="L17" s="36">
        <f>SUMIFS(СВЦЭМ!$C$39:$C$782,СВЦЭМ!$A$39:$A$782,$A17,СВЦЭМ!$B$39:$B$782,L$11)+'СЕТ СН'!$F$12+СВЦЭМ!$D$10+'СЕТ СН'!$F$6-'СЕТ СН'!$F$22</f>
        <v>1778.5019067199999</v>
      </c>
      <c r="M17" s="36">
        <f>SUMIFS(СВЦЭМ!$C$39:$C$782,СВЦЭМ!$A$39:$A$782,$A17,СВЦЭМ!$B$39:$B$782,M$11)+'СЕТ СН'!$F$12+СВЦЭМ!$D$10+'СЕТ СН'!$F$6-'СЕТ СН'!$F$22</f>
        <v>1780.2003687299998</v>
      </c>
      <c r="N17" s="36">
        <f>SUMIFS(СВЦЭМ!$C$39:$C$782,СВЦЭМ!$A$39:$A$782,$A17,СВЦЭМ!$B$39:$B$782,N$11)+'СЕТ СН'!$F$12+СВЦЭМ!$D$10+'СЕТ СН'!$F$6-'СЕТ СН'!$F$22</f>
        <v>1764.6197534299999</v>
      </c>
      <c r="O17" s="36">
        <f>SUMIFS(СВЦЭМ!$C$39:$C$782,СВЦЭМ!$A$39:$A$782,$A17,СВЦЭМ!$B$39:$B$782,O$11)+'СЕТ СН'!$F$12+СВЦЭМ!$D$10+'СЕТ СН'!$F$6-'СЕТ СН'!$F$22</f>
        <v>1757.5449979099999</v>
      </c>
      <c r="P17" s="36">
        <f>SUMIFS(СВЦЭМ!$C$39:$C$782,СВЦЭМ!$A$39:$A$782,$A17,СВЦЭМ!$B$39:$B$782,P$11)+'СЕТ СН'!$F$12+СВЦЭМ!$D$10+'СЕТ СН'!$F$6-'СЕТ СН'!$F$22</f>
        <v>1755.5522662499998</v>
      </c>
      <c r="Q17" s="36">
        <f>SUMIFS(СВЦЭМ!$C$39:$C$782,СВЦЭМ!$A$39:$A$782,$A17,СВЦЭМ!$B$39:$B$782,Q$11)+'СЕТ СН'!$F$12+СВЦЭМ!$D$10+'СЕТ СН'!$F$6-'СЕТ СН'!$F$22</f>
        <v>1725.0564506999999</v>
      </c>
      <c r="R17" s="36">
        <f>SUMIFS(СВЦЭМ!$C$39:$C$782,СВЦЭМ!$A$39:$A$782,$A17,СВЦЭМ!$B$39:$B$782,R$11)+'СЕТ СН'!$F$12+СВЦЭМ!$D$10+'СЕТ СН'!$F$6-'СЕТ СН'!$F$22</f>
        <v>1738.8052607899999</v>
      </c>
      <c r="S17" s="36">
        <f>SUMIFS(СВЦЭМ!$C$39:$C$782,СВЦЭМ!$A$39:$A$782,$A17,СВЦЭМ!$B$39:$B$782,S$11)+'СЕТ СН'!$F$12+СВЦЭМ!$D$10+'СЕТ СН'!$F$6-'СЕТ СН'!$F$22</f>
        <v>1746.5458725999999</v>
      </c>
      <c r="T17" s="36">
        <f>SUMIFS(СВЦЭМ!$C$39:$C$782,СВЦЭМ!$A$39:$A$782,$A17,СВЦЭМ!$B$39:$B$782,T$11)+'СЕТ СН'!$F$12+СВЦЭМ!$D$10+'СЕТ СН'!$F$6-'СЕТ СН'!$F$22</f>
        <v>1728.5840938199999</v>
      </c>
      <c r="U17" s="36">
        <f>SUMIFS(СВЦЭМ!$C$39:$C$782,СВЦЭМ!$A$39:$A$782,$A17,СВЦЭМ!$B$39:$B$782,U$11)+'СЕТ СН'!$F$12+СВЦЭМ!$D$10+'СЕТ СН'!$F$6-'СЕТ СН'!$F$22</f>
        <v>1737.6418914599999</v>
      </c>
      <c r="V17" s="36">
        <f>SUMIFS(СВЦЭМ!$C$39:$C$782,СВЦЭМ!$A$39:$A$782,$A17,СВЦЭМ!$B$39:$B$782,V$11)+'СЕТ СН'!$F$12+СВЦЭМ!$D$10+'СЕТ СН'!$F$6-'СЕТ СН'!$F$22</f>
        <v>1750.5742082499999</v>
      </c>
      <c r="W17" s="36">
        <f>SUMIFS(СВЦЭМ!$C$39:$C$782,СВЦЭМ!$A$39:$A$782,$A17,СВЦЭМ!$B$39:$B$782,W$11)+'СЕТ СН'!$F$12+СВЦЭМ!$D$10+'СЕТ СН'!$F$6-'СЕТ СН'!$F$22</f>
        <v>1749.2823094999999</v>
      </c>
      <c r="X17" s="36">
        <f>SUMIFS(СВЦЭМ!$C$39:$C$782,СВЦЭМ!$A$39:$A$782,$A17,СВЦЭМ!$B$39:$B$782,X$11)+'СЕТ СН'!$F$12+СВЦЭМ!$D$10+'СЕТ СН'!$F$6-'СЕТ СН'!$F$22</f>
        <v>1808.2263297599998</v>
      </c>
      <c r="Y17" s="36">
        <f>SUMIFS(СВЦЭМ!$C$39:$C$782,СВЦЭМ!$A$39:$A$782,$A17,СВЦЭМ!$B$39:$B$782,Y$11)+'СЕТ СН'!$F$12+СВЦЭМ!$D$10+'СЕТ СН'!$F$6-'СЕТ СН'!$F$22</f>
        <v>1874.7046003899998</v>
      </c>
    </row>
    <row r="18" spans="1:25" ht="15.75" x14ac:dyDescent="0.2">
      <c r="A18" s="35">
        <f t="shared" si="0"/>
        <v>45511</v>
      </c>
      <c r="B18" s="36">
        <f>SUMIFS(СВЦЭМ!$C$39:$C$782,СВЦЭМ!$A$39:$A$782,$A18,СВЦЭМ!$B$39:$B$782,B$11)+'СЕТ СН'!$F$12+СВЦЭМ!$D$10+'СЕТ СН'!$F$6-'СЕТ СН'!$F$22</f>
        <v>1950.9038399699998</v>
      </c>
      <c r="C18" s="36">
        <f>SUMIFS(СВЦЭМ!$C$39:$C$782,СВЦЭМ!$A$39:$A$782,$A18,СВЦЭМ!$B$39:$B$782,C$11)+'СЕТ СН'!$F$12+СВЦЭМ!$D$10+'СЕТ СН'!$F$6-'СЕТ СН'!$F$22</f>
        <v>2045.7000101499998</v>
      </c>
      <c r="D18" s="36">
        <f>SUMIFS(СВЦЭМ!$C$39:$C$782,СВЦЭМ!$A$39:$A$782,$A18,СВЦЭМ!$B$39:$B$782,D$11)+'СЕТ СН'!$F$12+СВЦЭМ!$D$10+'СЕТ СН'!$F$6-'СЕТ СН'!$F$22</f>
        <v>2109.6471843199997</v>
      </c>
      <c r="E18" s="36">
        <f>SUMIFS(СВЦЭМ!$C$39:$C$782,СВЦЭМ!$A$39:$A$782,$A18,СВЦЭМ!$B$39:$B$782,E$11)+'СЕТ СН'!$F$12+СВЦЭМ!$D$10+'СЕТ СН'!$F$6-'СЕТ СН'!$F$22</f>
        <v>2136.50950096</v>
      </c>
      <c r="F18" s="36">
        <f>SUMIFS(СВЦЭМ!$C$39:$C$782,СВЦЭМ!$A$39:$A$782,$A18,СВЦЭМ!$B$39:$B$782,F$11)+'СЕТ СН'!$F$12+СВЦЭМ!$D$10+'СЕТ СН'!$F$6-'СЕТ СН'!$F$22</f>
        <v>2164.0912779400005</v>
      </c>
      <c r="G18" s="36">
        <f>SUMIFS(СВЦЭМ!$C$39:$C$782,СВЦЭМ!$A$39:$A$782,$A18,СВЦЭМ!$B$39:$B$782,G$11)+'СЕТ СН'!$F$12+СВЦЭМ!$D$10+'СЕТ СН'!$F$6-'СЕТ СН'!$F$22</f>
        <v>2133.7801384600002</v>
      </c>
      <c r="H18" s="36">
        <f>SUMIFS(СВЦЭМ!$C$39:$C$782,СВЦЭМ!$A$39:$A$782,$A18,СВЦЭМ!$B$39:$B$782,H$11)+'СЕТ СН'!$F$12+СВЦЭМ!$D$10+'СЕТ СН'!$F$6-'СЕТ СН'!$F$22</f>
        <v>2094.9871227799999</v>
      </c>
      <c r="I18" s="36">
        <f>SUMIFS(СВЦЭМ!$C$39:$C$782,СВЦЭМ!$A$39:$A$782,$A18,СВЦЭМ!$B$39:$B$782,I$11)+'СЕТ СН'!$F$12+СВЦЭМ!$D$10+'СЕТ СН'!$F$6-'СЕТ СН'!$F$22</f>
        <v>2002.8456854599999</v>
      </c>
      <c r="J18" s="36">
        <f>SUMIFS(СВЦЭМ!$C$39:$C$782,СВЦЭМ!$A$39:$A$782,$A18,СВЦЭМ!$B$39:$B$782,J$11)+'СЕТ СН'!$F$12+СВЦЭМ!$D$10+'СЕТ СН'!$F$6-'СЕТ СН'!$F$22</f>
        <v>1904.5243957799998</v>
      </c>
      <c r="K18" s="36">
        <f>SUMIFS(СВЦЭМ!$C$39:$C$782,СВЦЭМ!$A$39:$A$782,$A18,СВЦЭМ!$B$39:$B$782,K$11)+'СЕТ СН'!$F$12+СВЦЭМ!$D$10+'СЕТ СН'!$F$6-'СЕТ СН'!$F$22</f>
        <v>1824.2954447999998</v>
      </c>
      <c r="L18" s="36">
        <f>SUMIFS(СВЦЭМ!$C$39:$C$782,СВЦЭМ!$A$39:$A$782,$A18,СВЦЭМ!$B$39:$B$782,L$11)+'СЕТ СН'!$F$12+СВЦЭМ!$D$10+'СЕТ СН'!$F$6-'СЕТ СН'!$F$22</f>
        <v>1798.0466274599999</v>
      </c>
      <c r="M18" s="36">
        <f>SUMIFS(СВЦЭМ!$C$39:$C$782,СВЦЭМ!$A$39:$A$782,$A18,СВЦЭМ!$B$39:$B$782,M$11)+'СЕТ СН'!$F$12+СВЦЭМ!$D$10+'СЕТ СН'!$F$6-'СЕТ СН'!$F$22</f>
        <v>1780.2944242299998</v>
      </c>
      <c r="N18" s="36">
        <f>SUMIFS(СВЦЭМ!$C$39:$C$782,СВЦЭМ!$A$39:$A$782,$A18,СВЦЭМ!$B$39:$B$782,N$11)+'СЕТ СН'!$F$12+СВЦЭМ!$D$10+'СЕТ СН'!$F$6-'СЕТ СН'!$F$22</f>
        <v>1758.8087119599998</v>
      </c>
      <c r="O18" s="36">
        <f>SUMIFS(СВЦЭМ!$C$39:$C$782,СВЦЭМ!$A$39:$A$782,$A18,СВЦЭМ!$B$39:$B$782,O$11)+'СЕТ СН'!$F$12+СВЦЭМ!$D$10+'СЕТ СН'!$F$6-'СЕТ СН'!$F$22</f>
        <v>1760.4210025299999</v>
      </c>
      <c r="P18" s="36">
        <f>SUMIFS(СВЦЭМ!$C$39:$C$782,СВЦЭМ!$A$39:$A$782,$A18,СВЦЭМ!$B$39:$B$782,P$11)+'СЕТ СН'!$F$12+СВЦЭМ!$D$10+'СЕТ СН'!$F$6-'СЕТ СН'!$F$22</f>
        <v>1767.6779522899999</v>
      </c>
      <c r="Q18" s="36">
        <f>SUMIFS(СВЦЭМ!$C$39:$C$782,СВЦЭМ!$A$39:$A$782,$A18,СВЦЭМ!$B$39:$B$782,Q$11)+'СЕТ СН'!$F$12+СВЦЭМ!$D$10+'СЕТ СН'!$F$6-'СЕТ СН'!$F$22</f>
        <v>1778.3685118499998</v>
      </c>
      <c r="R18" s="36">
        <f>SUMIFS(СВЦЭМ!$C$39:$C$782,СВЦЭМ!$A$39:$A$782,$A18,СВЦЭМ!$B$39:$B$782,R$11)+'СЕТ СН'!$F$12+СВЦЭМ!$D$10+'СЕТ СН'!$F$6-'СЕТ СН'!$F$22</f>
        <v>1786.4224749999998</v>
      </c>
      <c r="S18" s="36">
        <f>SUMIFS(СВЦЭМ!$C$39:$C$782,СВЦЭМ!$A$39:$A$782,$A18,СВЦЭМ!$B$39:$B$782,S$11)+'СЕТ СН'!$F$12+СВЦЭМ!$D$10+'СЕТ СН'!$F$6-'СЕТ СН'!$F$22</f>
        <v>1782.8155909699999</v>
      </c>
      <c r="T18" s="36">
        <f>SUMIFS(СВЦЭМ!$C$39:$C$782,СВЦЭМ!$A$39:$A$782,$A18,СВЦЭМ!$B$39:$B$782,T$11)+'СЕТ СН'!$F$12+СВЦЭМ!$D$10+'СЕТ СН'!$F$6-'СЕТ СН'!$F$22</f>
        <v>1771.4715618699997</v>
      </c>
      <c r="U18" s="36">
        <f>SUMIFS(СВЦЭМ!$C$39:$C$782,СВЦЭМ!$A$39:$A$782,$A18,СВЦЭМ!$B$39:$B$782,U$11)+'СЕТ СН'!$F$12+СВЦЭМ!$D$10+'СЕТ СН'!$F$6-'СЕТ СН'!$F$22</f>
        <v>1785.5495268899999</v>
      </c>
      <c r="V18" s="36">
        <f>SUMIFS(СВЦЭМ!$C$39:$C$782,СВЦЭМ!$A$39:$A$782,$A18,СВЦЭМ!$B$39:$B$782,V$11)+'СЕТ СН'!$F$12+СВЦЭМ!$D$10+'СЕТ СН'!$F$6-'СЕТ СН'!$F$22</f>
        <v>1798.4777987199998</v>
      </c>
      <c r="W18" s="36">
        <f>SUMIFS(СВЦЭМ!$C$39:$C$782,СВЦЭМ!$A$39:$A$782,$A18,СВЦЭМ!$B$39:$B$782,W$11)+'СЕТ СН'!$F$12+СВЦЭМ!$D$10+'СЕТ СН'!$F$6-'СЕТ СН'!$F$22</f>
        <v>1784.0022635399998</v>
      </c>
      <c r="X18" s="36">
        <f>SUMIFS(СВЦЭМ!$C$39:$C$782,СВЦЭМ!$A$39:$A$782,$A18,СВЦЭМ!$B$39:$B$782,X$11)+'СЕТ СН'!$F$12+СВЦЭМ!$D$10+'СЕТ СН'!$F$6-'СЕТ СН'!$F$22</f>
        <v>1828.8373693199999</v>
      </c>
      <c r="Y18" s="36">
        <f>SUMIFS(СВЦЭМ!$C$39:$C$782,СВЦЭМ!$A$39:$A$782,$A18,СВЦЭМ!$B$39:$B$782,Y$11)+'СЕТ СН'!$F$12+СВЦЭМ!$D$10+'СЕТ СН'!$F$6-'СЕТ СН'!$F$22</f>
        <v>1869.3235290299999</v>
      </c>
    </row>
    <row r="19" spans="1:25" ht="15.75" x14ac:dyDescent="0.2">
      <c r="A19" s="35">
        <f t="shared" si="0"/>
        <v>45512</v>
      </c>
      <c r="B19" s="36">
        <f>SUMIFS(СВЦЭМ!$C$39:$C$782,СВЦЭМ!$A$39:$A$782,$A19,СВЦЭМ!$B$39:$B$782,B$11)+'СЕТ СН'!$F$12+СВЦЭМ!$D$10+'СЕТ СН'!$F$6-'СЕТ СН'!$F$22</f>
        <v>2018.4023581899999</v>
      </c>
      <c r="C19" s="36">
        <f>SUMIFS(СВЦЭМ!$C$39:$C$782,СВЦЭМ!$A$39:$A$782,$A19,СВЦЭМ!$B$39:$B$782,C$11)+'СЕТ СН'!$F$12+СВЦЭМ!$D$10+'СЕТ СН'!$F$6-'СЕТ СН'!$F$22</f>
        <v>2103.4030732000001</v>
      </c>
      <c r="D19" s="36">
        <f>SUMIFS(СВЦЭМ!$C$39:$C$782,СВЦЭМ!$A$39:$A$782,$A19,СВЦЭМ!$B$39:$B$782,D$11)+'СЕТ СН'!$F$12+СВЦЭМ!$D$10+'СЕТ СН'!$F$6-'СЕТ СН'!$F$22</f>
        <v>2166.1942509300002</v>
      </c>
      <c r="E19" s="36">
        <f>SUMIFS(СВЦЭМ!$C$39:$C$782,СВЦЭМ!$A$39:$A$782,$A19,СВЦЭМ!$B$39:$B$782,E$11)+'СЕТ СН'!$F$12+СВЦЭМ!$D$10+'СЕТ СН'!$F$6-'СЕТ СН'!$F$22</f>
        <v>2178.3032349800001</v>
      </c>
      <c r="F19" s="36">
        <f>SUMIFS(СВЦЭМ!$C$39:$C$782,СВЦЭМ!$A$39:$A$782,$A19,СВЦЭМ!$B$39:$B$782,F$11)+'СЕТ СН'!$F$12+СВЦЭМ!$D$10+'СЕТ СН'!$F$6-'СЕТ СН'!$F$22</f>
        <v>2177.4100783000004</v>
      </c>
      <c r="G19" s="36">
        <f>SUMIFS(СВЦЭМ!$C$39:$C$782,СВЦЭМ!$A$39:$A$782,$A19,СВЦЭМ!$B$39:$B$782,G$11)+'СЕТ СН'!$F$12+СВЦЭМ!$D$10+'СЕТ СН'!$F$6-'СЕТ СН'!$F$22</f>
        <v>2178.9272240900004</v>
      </c>
      <c r="H19" s="36">
        <f>SUMIFS(СВЦЭМ!$C$39:$C$782,СВЦЭМ!$A$39:$A$782,$A19,СВЦЭМ!$B$39:$B$782,H$11)+'СЕТ СН'!$F$12+СВЦЭМ!$D$10+'СЕТ СН'!$F$6-'СЕТ СН'!$F$22</f>
        <v>2113.0202823899999</v>
      </c>
      <c r="I19" s="36">
        <f>SUMIFS(СВЦЭМ!$C$39:$C$782,СВЦЭМ!$A$39:$A$782,$A19,СВЦЭМ!$B$39:$B$782,I$11)+'СЕТ СН'!$F$12+СВЦЭМ!$D$10+'СЕТ СН'!$F$6-'СЕТ СН'!$F$22</f>
        <v>2028.7886175599999</v>
      </c>
      <c r="J19" s="36">
        <f>SUMIFS(СВЦЭМ!$C$39:$C$782,СВЦЭМ!$A$39:$A$782,$A19,СВЦЭМ!$B$39:$B$782,J$11)+'СЕТ СН'!$F$12+СВЦЭМ!$D$10+'СЕТ СН'!$F$6-'СЕТ СН'!$F$22</f>
        <v>1914.6021922699999</v>
      </c>
      <c r="K19" s="36">
        <f>SUMIFS(СВЦЭМ!$C$39:$C$782,СВЦЭМ!$A$39:$A$782,$A19,СВЦЭМ!$B$39:$B$782,K$11)+'СЕТ СН'!$F$12+СВЦЭМ!$D$10+'СЕТ СН'!$F$6-'СЕТ СН'!$F$22</f>
        <v>1857.0937557699999</v>
      </c>
      <c r="L19" s="36">
        <f>SUMIFS(СВЦЭМ!$C$39:$C$782,СВЦЭМ!$A$39:$A$782,$A19,СВЦЭМ!$B$39:$B$782,L$11)+'СЕТ СН'!$F$12+СВЦЭМ!$D$10+'СЕТ СН'!$F$6-'СЕТ СН'!$F$22</f>
        <v>1820.9738584799998</v>
      </c>
      <c r="M19" s="36">
        <f>SUMIFS(СВЦЭМ!$C$39:$C$782,СВЦЭМ!$A$39:$A$782,$A19,СВЦЭМ!$B$39:$B$782,M$11)+'СЕТ СН'!$F$12+СВЦЭМ!$D$10+'СЕТ СН'!$F$6-'СЕТ СН'!$F$22</f>
        <v>1823.9657442299999</v>
      </c>
      <c r="N19" s="36">
        <f>SUMIFS(СВЦЭМ!$C$39:$C$782,СВЦЭМ!$A$39:$A$782,$A19,СВЦЭМ!$B$39:$B$782,N$11)+'СЕТ СН'!$F$12+СВЦЭМ!$D$10+'СЕТ СН'!$F$6-'СЕТ СН'!$F$22</f>
        <v>1820.0230737399997</v>
      </c>
      <c r="O19" s="36">
        <f>SUMIFS(СВЦЭМ!$C$39:$C$782,СВЦЭМ!$A$39:$A$782,$A19,СВЦЭМ!$B$39:$B$782,O$11)+'СЕТ СН'!$F$12+СВЦЭМ!$D$10+'СЕТ СН'!$F$6-'СЕТ СН'!$F$22</f>
        <v>1822.6801265899999</v>
      </c>
      <c r="P19" s="36">
        <f>SUMIFS(СВЦЭМ!$C$39:$C$782,СВЦЭМ!$A$39:$A$782,$A19,СВЦЭМ!$B$39:$B$782,P$11)+'СЕТ СН'!$F$12+СВЦЭМ!$D$10+'СЕТ СН'!$F$6-'СЕТ СН'!$F$22</f>
        <v>1829.9817272599998</v>
      </c>
      <c r="Q19" s="36">
        <f>SUMIFS(СВЦЭМ!$C$39:$C$782,СВЦЭМ!$A$39:$A$782,$A19,СВЦЭМ!$B$39:$B$782,Q$11)+'СЕТ СН'!$F$12+СВЦЭМ!$D$10+'СЕТ СН'!$F$6-'СЕТ СН'!$F$22</f>
        <v>1837.5568247399999</v>
      </c>
      <c r="R19" s="36">
        <f>SUMIFS(СВЦЭМ!$C$39:$C$782,СВЦЭМ!$A$39:$A$782,$A19,СВЦЭМ!$B$39:$B$782,R$11)+'СЕТ СН'!$F$12+СВЦЭМ!$D$10+'СЕТ СН'!$F$6-'СЕТ СН'!$F$22</f>
        <v>1848.3221928699998</v>
      </c>
      <c r="S19" s="36">
        <f>SUMIFS(СВЦЭМ!$C$39:$C$782,СВЦЭМ!$A$39:$A$782,$A19,СВЦЭМ!$B$39:$B$782,S$11)+'СЕТ СН'!$F$12+СВЦЭМ!$D$10+'СЕТ СН'!$F$6-'СЕТ СН'!$F$22</f>
        <v>1833.1317883299998</v>
      </c>
      <c r="T19" s="36">
        <f>SUMIFS(СВЦЭМ!$C$39:$C$782,СВЦЭМ!$A$39:$A$782,$A19,СВЦЭМ!$B$39:$B$782,T$11)+'СЕТ СН'!$F$12+СВЦЭМ!$D$10+'СЕТ СН'!$F$6-'СЕТ СН'!$F$22</f>
        <v>1828.3123098999999</v>
      </c>
      <c r="U19" s="36">
        <f>SUMIFS(СВЦЭМ!$C$39:$C$782,СВЦЭМ!$A$39:$A$782,$A19,СВЦЭМ!$B$39:$B$782,U$11)+'СЕТ СН'!$F$12+СВЦЭМ!$D$10+'СЕТ СН'!$F$6-'СЕТ СН'!$F$22</f>
        <v>1833.1516223799999</v>
      </c>
      <c r="V19" s="36">
        <f>SUMIFS(СВЦЭМ!$C$39:$C$782,СВЦЭМ!$A$39:$A$782,$A19,СВЦЭМ!$B$39:$B$782,V$11)+'СЕТ СН'!$F$12+СВЦЭМ!$D$10+'СЕТ СН'!$F$6-'СЕТ СН'!$F$22</f>
        <v>1841.6396722499999</v>
      </c>
      <c r="W19" s="36">
        <f>SUMIFS(СВЦЭМ!$C$39:$C$782,СВЦЭМ!$A$39:$A$782,$A19,СВЦЭМ!$B$39:$B$782,W$11)+'СЕТ СН'!$F$12+СВЦЭМ!$D$10+'СЕТ СН'!$F$6-'СЕТ СН'!$F$22</f>
        <v>1835.3530548699998</v>
      </c>
      <c r="X19" s="36">
        <f>SUMIFS(СВЦЭМ!$C$39:$C$782,СВЦЭМ!$A$39:$A$782,$A19,СВЦЭМ!$B$39:$B$782,X$11)+'СЕТ СН'!$F$12+СВЦЭМ!$D$10+'СЕТ СН'!$F$6-'СЕТ СН'!$F$22</f>
        <v>1887.3209246699998</v>
      </c>
      <c r="Y19" s="36">
        <f>SUMIFS(СВЦЭМ!$C$39:$C$782,СВЦЭМ!$A$39:$A$782,$A19,СВЦЭМ!$B$39:$B$782,Y$11)+'СЕТ СН'!$F$12+СВЦЭМ!$D$10+'СЕТ СН'!$F$6-'СЕТ СН'!$F$22</f>
        <v>1979.8634960199997</v>
      </c>
    </row>
    <row r="20" spans="1:25" ht="15.75" x14ac:dyDescent="0.2">
      <c r="A20" s="35">
        <f t="shared" si="0"/>
        <v>45513</v>
      </c>
      <c r="B20" s="36">
        <f>SUMIFS(СВЦЭМ!$C$39:$C$782,СВЦЭМ!$A$39:$A$782,$A20,СВЦЭМ!$B$39:$B$782,B$11)+'СЕТ СН'!$F$12+СВЦЭМ!$D$10+'СЕТ СН'!$F$6-'СЕТ СН'!$F$22</f>
        <v>1949.8826617799998</v>
      </c>
      <c r="C20" s="36">
        <f>SUMIFS(СВЦЭМ!$C$39:$C$782,СВЦЭМ!$A$39:$A$782,$A20,СВЦЭМ!$B$39:$B$782,C$11)+'СЕТ СН'!$F$12+СВЦЭМ!$D$10+'СЕТ СН'!$F$6-'СЕТ СН'!$F$22</f>
        <v>2058.8129193700001</v>
      </c>
      <c r="D20" s="36">
        <f>SUMIFS(СВЦЭМ!$C$39:$C$782,СВЦЭМ!$A$39:$A$782,$A20,СВЦЭМ!$B$39:$B$782,D$11)+'СЕТ СН'!$F$12+СВЦЭМ!$D$10+'СЕТ СН'!$F$6-'СЕТ СН'!$F$22</f>
        <v>2168.6542721800006</v>
      </c>
      <c r="E20" s="36">
        <f>SUMIFS(СВЦЭМ!$C$39:$C$782,СВЦЭМ!$A$39:$A$782,$A20,СВЦЭМ!$B$39:$B$782,E$11)+'СЕТ СН'!$F$12+СВЦЭМ!$D$10+'СЕТ СН'!$F$6-'СЕТ СН'!$F$22</f>
        <v>2208.5970130800001</v>
      </c>
      <c r="F20" s="36">
        <f>SUMIFS(СВЦЭМ!$C$39:$C$782,СВЦЭМ!$A$39:$A$782,$A20,СВЦЭМ!$B$39:$B$782,F$11)+'СЕТ СН'!$F$12+СВЦЭМ!$D$10+'СЕТ СН'!$F$6-'СЕТ СН'!$F$22</f>
        <v>2215.0752788700001</v>
      </c>
      <c r="G20" s="36">
        <f>SUMIFS(СВЦЭМ!$C$39:$C$782,СВЦЭМ!$A$39:$A$782,$A20,СВЦЭМ!$B$39:$B$782,G$11)+'СЕТ СН'!$F$12+СВЦЭМ!$D$10+'СЕТ СН'!$F$6-'СЕТ СН'!$F$22</f>
        <v>2207.5403607200001</v>
      </c>
      <c r="H20" s="36">
        <f>SUMIFS(СВЦЭМ!$C$39:$C$782,СВЦЭМ!$A$39:$A$782,$A20,СВЦЭМ!$B$39:$B$782,H$11)+'СЕТ СН'!$F$12+СВЦЭМ!$D$10+'СЕТ СН'!$F$6-'СЕТ СН'!$F$22</f>
        <v>2175.0420842900003</v>
      </c>
      <c r="I20" s="36">
        <f>SUMIFS(СВЦЭМ!$C$39:$C$782,СВЦЭМ!$A$39:$A$782,$A20,СВЦЭМ!$B$39:$B$782,I$11)+'СЕТ СН'!$F$12+СВЦЭМ!$D$10+'СЕТ СН'!$F$6-'СЕТ СН'!$F$22</f>
        <v>2073.45462331</v>
      </c>
      <c r="J20" s="36">
        <f>SUMIFS(СВЦЭМ!$C$39:$C$782,СВЦЭМ!$A$39:$A$782,$A20,СВЦЭМ!$B$39:$B$782,J$11)+'СЕТ СН'!$F$12+СВЦЭМ!$D$10+'СЕТ СН'!$F$6-'СЕТ СН'!$F$22</f>
        <v>1990.4560292499998</v>
      </c>
      <c r="K20" s="36">
        <f>SUMIFS(СВЦЭМ!$C$39:$C$782,СВЦЭМ!$A$39:$A$782,$A20,СВЦЭМ!$B$39:$B$782,K$11)+'СЕТ СН'!$F$12+СВЦЭМ!$D$10+'СЕТ СН'!$F$6-'СЕТ СН'!$F$22</f>
        <v>1898.9686645899999</v>
      </c>
      <c r="L20" s="36">
        <f>SUMIFS(СВЦЭМ!$C$39:$C$782,СВЦЭМ!$A$39:$A$782,$A20,СВЦЭМ!$B$39:$B$782,L$11)+'СЕТ СН'!$F$12+СВЦЭМ!$D$10+'СЕТ СН'!$F$6-'СЕТ СН'!$F$22</f>
        <v>1882.5274490099998</v>
      </c>
      <c r="M20" s="36">
        <f>SUMIFS(СВЦЭМ!$C$39:$C$782,СВЦЭМ!$A$39:$A$782,$A20,СВЦЭМ!$B$39:$B$782,M$11)+'СЕТ СН'!$F$12+СВЦЭМ!$D$10+'СЕТ СН'!$F$6-'СЕТ СН'!$F$22</f>
        <v>1878.7290132999999</v>
      </c>
      <c r="N20" s="36">
        <f>SUMIFS(СВЦЭМ!$C$39:$C$782,СВЦЭМ!$A$39:$A$782,$A20,СВЦЭМ!$B$39:$B$782,N$11)+'СЕТ СН'!$F$12+СВЦЭМ!$D$10+'СЕТ СН'!$F$6-'СЕТ СН'!$F$22</f>
        <v>1865.8885173599999</v>
      </c>
      <c r="O20" s="36">
        <f>SUMIFS(СВЦЭМ!$C$39:$C$782,СВЦЭМ!$A$39:$A$782,$A20,СВЦЭМ!$B$39:$B$782,O$11)+'СЕТ СН'!$F$12+СВЦЭМ!$D$10+'СЕТ СН'!$F$6-'СЕТ СН'!$F$22</f>
        <v>1865.9928393299999</v>
      </c>
      <c r="P20" s="36">
        <f>SUMIFS(СВЦЭМ!$C$39:$C$782,СВЦЭМ!$A$39:$A$782,$A20,СВЦЭМ!$B$39:$B$782,P$11)+'СЕТ СН'!$F$12+СВЦЭМ!$D$10+'СЕТ СН'!$F$6-'СЕТ СН'!$F$22</f>
        <v>1884.3636881699999</v>
      </c>
      <c r="Q20" s="36">
        <f>SUMIFS(СВЦЭМ!$C$39:$C$782,СВЦЭМ!$A$39:$A$782,$A20,СВЦЭМ!$B$39:$B$782,Q$11)+'СЕТ СН'!$F$12+СВЦЭМ!$D$10+'СЕТ СН'!$F$6-'СЕТ СН'!$F$22</f>
        <v>1896.0274337699998</v>
      </c>
      <c r="R20" s="36">
        <f>SUMIFS(СВЦЭМ!$C$39:$C$782,СВЦЭМ!$A$39:$A$782,$A20,СВЦЭМ!$B$39:$B$782,R$11)+'СЕТ СН'!$F$12+СВЦЭМ!$D$10+'СЕТ СН'!$F$6-'СЕТ СН'!$F$22</f>
        <v>1896.8181887699998</v>
      </c>
      <c r="S20" s="36">
        <f>SUMIFS(СВЦЭМ!$C$39:$C$782,СВЦЭМ!$A$39:$A$782,$A20,СВЦЭМ!$B$39:$B$782,S$11)+'СЕТ СН'!$F$12+СВЦЭМ!$D$10+'СЕТ СН'!$F$6-'СЕТ СН'!$F$22</f>
        <v>1886.9415448399998</v>
      </c>
      <c r="T20" s="36">
        <f>SUMIFS(СВЦЭМ!$C$39:$C$782,СВЦЭМ!$A$39:$A$782,$A20,СВЦЭМ!$B$39:$B$782,T$11)+'СЕТ СН'!$F$12+СВЦЭМ!$D$10+'СЕТ СН'!$F$6-'СЕТ СН'!$F$22</f>
        <v>1872.4925042999998</v>
      </c>
      <c r="U20" s="36">
        <f>SUMIFS(СВЦЭМ!$C$39:$C$782,СВЦЭМ!$A$39:$A$782,$A20,СВЦЭМ!$B$39:$B$782,U$11)+'СЕТ СН'!$F$12+СВЦЭМ!$D$10+'СЕТ СН'!$F$6-'СЕТ СН'!$F$22</f>
        <v>1873.6094123899998</v>
      </c>
      <c r="V20" s="36">
        <f>SUMIFS(СВЦЭМ!$C$39:$C$782,СВЦЭМ!$A$39:$A$782,$A20,СВЦЭМ!$B$39:$B$782,V$11)+'СЕТ СН'!$F$12+СВЦЭМ!$D$10+'СЕТ СН'!$F$6-'СЕТ СН'!$F$22</f>
        <v>1921.1539887599999</v>
      </c>
      <c r="W20" s="36">
        <f>SUMIFS(СВЦЭМ!$C$39:$C$782,СВЦЭМ!$A$39:$A$782,$A20,СВЦЭМ!$B$39:$B$782,W$11)+'СЕТ СН'!$F$12+СВЦЭМ!$D$10+'СЕТ СН'!$F$6-'СЕТ СН'!$F$22</f>
        <v>1894.6737308899999</v>
      </c>
      <c r="X20" s="36">
        <f>SUMIFS(СВЦЭМ!$C$39:$C$782,СВЦЭМ!$A$39:$A$782,$A20,СВЦЭМ!$B$39:$B$782,X$11)+'СЕТ СН'!$F$12+СВЦЭМ!$D$10+'СЕТ СН'!$F$6-'СЕТ СН'!$F$22</f>
        <v>1971.9182203199998</v>
      </c>
      <c r="Y20" s="36">
        <f>SUMIFS(СВЦЭМ!$C$39:$C$782,СВЦЭМ!$A$39:$A$782,$A20,СВЦЭМ!$B$39:$B$782,Y$11)+'СЕТ СН'!$F$12+СВЦЭМ!$D$10+'СЕТ СН'!$F$6-'СЕТ СН'!$F$22</f>
        <v>2024.9205132599998</v>
      </c>
    </row>
    <row r="21" spans="1:25" ht="15.75" x14ac:dyDescent="0.2">
      <c r="A21" s="35">
        <f t="shared" si="0"/>
        <v>45514</v>
      </c>
      <c r="B21" s="36">
        <f>SUMIFS(СВЦЭМ!$C$39:$C$782,СВЦЭМ!$A$39:$A$782,$A21,СВЦЭМ!$B$39:$B$782,B$11)+'СЕТ СН'!$F$12+СВЦЭМ!$D$10+'СЕТ СН'!$F$6-'СЕТ СН'!$F$22</f>
        <v>2016.0379734099999</v>
      </c>
      <c r="C21" s="36">
        <f>SUMIFS(СВЦЭМ!$C$39:$C$782,СВЦЭМ!$A$39:$A$782,$A21,СВЦЭМ!$B$39:$B$782,C$11)+'СЕТ СН'!$F$12+СВЦЭМ!$D$10+'СЕТ СН'!$F$6-'СЕТ СН'!$F$22</f>
        <v>2011.0774893999999</v>
      </c>
      <c r="D21" s="36">
        <f>SUMIFS(СВЦЭМ!$C$39:$C$782,СВЦЭМ!$A$39:$A$782,$A21,СВЦЭМ!$B$39:$B$782,D$11)+'СЕТ СН'!$F$12+СВЦЭМ!$D$10+'СЕТ СН'!$F$6-'СЕТ СН'!$F$22</f>
        <v>2065.5898874199997</v>
      </c>
      <c r="E21" s="36">
        <f>SUMIFS(СВЦЭМ!$C$39:$C$782,СВЦЭМ!$A$39:$A$782,$A21,СВЦЭМ!$B$39:$B$782,E$11)+'СЕТ СН'!$F$12+СВЦЭМ!$D$10+'СЕТ СН'!$F$6-'СЕТ СН'!$F$22</f>
        <v>2097.8847507699998</v>
      </c>
      <c r="F21" s="36">
        <f>SUMIFS(СВЦЭМ!$C$39:$C$782,СВЦЭМ!$A$39:$A$782,$A21,СВЦЭМ!$B$39:$B$782,F$11)+'СЕТ СН'!$F$12+СВЦЭМ!$D$10+'СЕТ СН'!$F$6-'СЕТ СН'!$F$22</f>
        <v>2132.9161739800002</v>
      </c>
      <c r="G21" s="36">
        <f>SUMIFS(СВЦЭМ!$C$39:$C$782,СВЦЭМ!$A$39:$A$782,$A21,СВЦЭМ!$B$39:$B$782,G$11)+'СЕТ СН'!$F$12+СВЦЭМ!$D$10+'СЕТ СН'!$F$6-'СЕТ СН'!$F$22</f>
        <v>2117.2001376900002</v>
      </c>
      <c r="H21" s="36">
        <f>SUMIFS(СВЦЭМ!$C$39:$C$782,СВЦЭМ!$A$39:$A$782,$A21,СВЦЭМ!$B$39:$B$782,H$11)+'СЕТ СН'!$F$12+СВЦЭМ!$D$10+'СЕТ СН'!$F$6-'СЕТ СН'!$F$22</f>
        <v>2087.7563599099999</v>
      </c>
      <c r="I21" s="36">
        <f>SUMIFS(СВЦЭМ!$C$39:$C$782,СВЦЭМ!$A$39:$A$782,$A21,СВЦЭМ!$B$39:$B$782,I$11)+'СЕТ СН'!$F$12+СВЦЭМ!$D$10+'СЕТ СН'!$F$6-'СЕТ СН'!$F$22</f>
        <v>2016.7708660399999</v>
      </c>
      <c r="J21" s="36">
        <f>SUMIFS(СВЦЭМ!$C$39:$C$782,СВЦЭМ!$A$39:$A$782,$A21,СВЦЭМ!$B$39:$B$782,J$11)+'СЕТ СН'!$F$12+СВЦЭМ!$D$10+'СЕТ СН'!$F$6-'СЕТ СН'!$F$22</f>
        <v>1920.0832726599999</v>
      </c>
      <c r="K21" s="36">
        <f>SUMIFS(СВЦЭМ!$C$39:$C$782,СВЦЭМ!$A$39:$A$782,$A21,СВЦЭМ!$B$39:$B$782,K$11)+'СЕТ СН'!$F$12+СВЦЭМ!$D$10+'СЕТ СН'!$F$6-'СЕТ СН'!$F$22</f>
        <v>1846.3567520199999</v>
      </c>
      <c r="L21" s="36">
        <f>SUMIFS(СВЦЭМ!$C$39:$C$782,СВЦЭМ!$A$39:$A$782,$A21,СВЦЭМ!$B$39:$B$782,L$11)+'СЕТ СН'!$F$12+СВЦЭМ!$D$10+'СЕТ СН'!$F$6-'СЕТ СН'!$F$22</f>
        <v>1750.9481224899998</v>
      </c>
      <c r="M21" s="36">
        <f>SUMIFS(СВЦЭМ!$C$39:$C$782,СВЦЭМ!$A$39:$A$782,$A21,СВЦЭМ!$B$39:$B$782,M$11)+'СЕТ СН'!$F$12+СВЦЭМ!$D$10+'СЕТ СН'!$F$6-'СЕТ СН'!$F$22</f>
        <v>1744.8619771999997</v>
      </c>
      <c r="N21" s="36">
        <f>SUMIFS(СВЦЭМ!$C$39:$C$782,СВЦЭМ!$A$39:$A$782,$A21,СВЦЭМ!$B$39:$B$782,N$11)+'СЕТ СН'!$F$12+СВЦЭМ!$D$10+'СЕТ СН'!$F$6-'СЕТ СН'!$F$22</f>
        <v>1736.9731837799998</v>
      </c>
      <c r="O21" s="36">
        <f>SUMIFS(СВЦЭМ!$C$39:$C$782,СВЦЭМ!$A$39:$A$782,$A21,СВЦЭМ!$B$39:$B$782,O$11)+'СЕТ СН'!$F$12+СВЦЭМ!$D$10+'СЕТ СН'!$F$6-'СЕТ СН'!$F$22</f>
        <v>1733.9222343199999</v>
      </c>
      <c r="P21" s="36">
        <f>SUMIFS(СВЦЭМ!$C$39:$C$782,СВЦЭМ!$A$39:$A$782,$A21,СВЦЭМ!$B$39:$B$782,P$11)+'СЕТ СН'!$F$12+СВЦЭМ!$D$10+'СЕТ СН'!$F$6-'СЕТ СН'!$F$22</f>
        <v>1734.1215890899998</v>
      </c>
      <c r="Q21" s="36">
        <f>SUMIFS(СВЦЭМ!$C$39:$C$782,СВЦЭМ!$A$39:$A$782,$A21,СВЦЭМ!$B$39:$B$782,Q$11)+'СЕТ СН'!$F$12+СВЦЭМ!$D$10+'СЕТ СН'!$F$6-'СЕТ СН'!$F$22</f>
        <v>1742.7365633599998</v>
      </c>
      <c r="R21" s="36">
        <f>SUMIFS(СВЦЭМ!$C$39:$C$782,СВЦЭМ!$A$39:$A$782,$A21,СВЦЭМ!$B$39:$B$782,R$11)+'СЕТ СН'!$F$12+СВЦЭМ!$D$10+'СЕТ СН'!$F$6-'СЕТ СН'!$F$22</f>
        <v>1748.8647019599998</v>
      </c>
      <c r="S21" s="36">
        <f>SUMIFS(СВЦЭМ!$C$39:$C$782,СВЦЭМ!$A$39:$A$782,$A21,СВЦЭМ!$B$39:$B$782,S$11)+'СЕТ СН'!$F$12+СВЦЭМ!$D$10+'СЕТ СН'!$F$6-'СЕТ СН'!$F$22</f>
        <v>1735.3851735899998</v>
      </c>
      <c r="T21" s="36">
        <f>SUMIFS(СВЦЭМ!$C$39:$C$782,СВЦЭМ!$A$39:$A$782,$A21,СВЦЭМ!$B$39:$B$782,T$11)+'СЕТ СН'!$F$12+СВЦЭМ!$D$10+'СЕТ СН'!$F$6-'СЕТ СН'!$F$22</f>
        <v>1722.1837064099998</v>
      </c>
      <c r="U21" s="36">
        <f>SUMIFS(СВЦЭМ!$C$39:$C$782,СВЦЭМ!$A$39:$A$782,$A21,СВЦЭМ!$B$39:$B$782,U$11)+'СЕТ СН'!$F$12+СВЦЭМ!$D$10+'СЕТ СН'!$F$6-'СЕТ СН'!$F$22</f>
        <v>1752.3420744099999</v>
      </c>
      <c r="V21" s="36">
        <f>SUMIFS(СВЦЭМ!$C$39:$C$782,СВЦЭМ!$A$39:$A$782,$A21,СВЦЭМ!$B$39:$B$782,V$11)+'СЕТ СН'!$F$12+СВЦЭМ!$D$10+'СЕТ СН'!$F$6-'СЕТ СН'!$F$22</f>
        <v>1739.4580338799999</v>
      </c>
      <c r="W21" s="36">
        <f>SUMIFS(СВЦЭМ!$C$39:$C$782,СВЦЭМ!$A$39:$A$782,$A21,СВЦЭМ!$B$39:$B$782,W$11)+'СЕТ СН'!$F$12+СВЦЭМ!$D$10+'СЕТ СН'!$F$6-'СЕТ СН'!$F$22</f>
        <v>1719.3552345599999</v>
      </c>
      <c r="X21" s="36">
        <f>SUMIFS(СВЦЭМ!$C$39:$C$782,СВЦЭМ!$A$39:$A$782,$A21,СВЦЭМ!$B$39:$B$782,X$11)+'СЕТ СН'!$F$12+СВЦЭМ!$D$10+'СЕТ СН'!$F$6-'СЕТ СН'!$F$22</f>
        <v>1756.7004593699999</v>
      </c>
      <c r="Y21" s="36">
        <f>SUMIFS(СВЦЭМ!$C$39:$C$782,СВЦЭМ!$A$39:$A$782,$A21,СВЦЭМ!$B$39:$B$782,Y$11)+'СЕТ СН'!$F$12+СВЦЭМ!$D$10+'СЕТ СН'!$F$6-'СЕТ СН'!$F$22</f>
        <v>1874.0489913899999</v>
      </c>
    </row>
    <row r="22" spans="1:25" ht="15.75" x14ac:dyDescent="0.2">
      <c r="A22" s="35">
        <f t="shared" si="0"/>
        <v>45515</v>
      </c>
      <c r="B22" s="36">
        <f>SUMIFS(СВЦЭМ!$C$39:$C$782,СВЦЭМ!$A$39:$A$782,$A22,СВЦЭМ!$B$39:$B$782,B$11)+'СЕТ СН'!$F$12+СВЦЭМ!$D$10+'СЕТ СН'!$F$6-'СЕТ СН'!$F$22</f>
        <v>1929.7749293799998</v>
      </c>
      <c r="C22" s="36">
        <f>SUMIFS(СВЦЭМ!$C$39:$C$782,СВЦЭМ!$A$39:$A$782,$A22,СВЦЭМ!$B$39:$B$782,C$11)+'СЕТ СН'!$F$12+СВЦЭМ!$D$10+'СЕТ СН'!$F$6-'СЕТ СН'!$F$22</f>
        <v>1997.0417240499999</v>
      </c>
      <c r="D22" s="36">
        <f>SUMIFS(СВЦЭМ!$C$39:$C$782,СВЦЭМ!$A$39:$A$782,$A22,СВЦЭМ!$B$39:$B$782,D$11)+'СЕТ СН'!$F$12+СВЦЭМ!$D$10+'СЕТ СН'!$F$6-'СЕТ СН'!$F$22</f>
        <v>2044.7852604299999</v>
      </c>
      <c r="E22" s="36">
        <f>SUMIFS(СВЦЭМ!$C$39:$C$782,СВЦЭМ!$A$39:$A$782,$A22,СВЦЭМ!$B$39:$B$782,E$11)+'СЕТ СН'!$F$12+СВЦЭМ!$D$10+'СЕТ СН'!$F$6-'СЕТ СН'!$F$22</f>
        <v>2071.91289216</v>
      </c>
      <c r="F22" s="36">
        <f>SUMIFS(СВЦЭМ!$C$39:$C$782,СВЦЭМ!$A$39:$A$782,$A22,СВЦЭМ!$B$39:$B$782,F$11)+'СЕТ СН'!$F$12+СВЦЭМ!$D$10+'СЕТ СН'!$F$6-'СЕТ СН'!$F$22</f>
        <v>2084.2966916199998</v>
      </c>
      <c r="G22" s="36">
        <f>SUMIFS(СВЦЭМ!$C$39:$C$782,СВЦЭМ!$A$39:$A$782,$A22,СВЦЭМ!$B$39:$B$782,G$11)+'СЕТ СН'!$F$12+СВЦЭМ!$D$10+'СЕТ СН'!$F$6-'СЕТ СН'!$F$22</f>
        <v>2079.48371782</v>
      </c>
      <c r="H22" s="36">
        <f>SUMIFS(СВЦЭМ!$C$39:$C$782,СВЦЭМ!$A$39:$A$782,$A22,СВЦЭМ!$B$39:$B$782,H$11)+'СЕТ СН'!$F$12+СВЦЭМ!$D$10+'СЕТ СН'!$F$6-'СЕТ СН'!$F$22</f>
        <v>2068.9569848400001</v>
      </c>
      <c r="I22" s="36">
        <f>SUMIFS(СВЦЭМ!$C$39:$C$782,СВЦЭМ!$A$39:$A$782,$A22,СВЦЭМ!$B$39:$B$782,I$11)+'СЕТ СН'!$F$12+СВЦЭМ!$D$10+'СЕТ СН'!$F$6-'СЕТ СН'!$F$22</f>
        <v>2030.5712209199999</v>
      </c>
      <c r="J22" s="36">
        <f>SUMIFS(СВЦЭМ!$C$39:$C$782,СВЦЭМ!$A$39:$A$782,$A22,СВЦЭМ!$B$39:$B$782,J$11)+'СЕТ СН'!$F$12+СВЦЭМ!$D$10+'СЕТ СН'!$F$6-'СЕТ СН'!$F$22</f>
        <v>1960.2687395399998</v>
      </c>
      <c r="K22" s="36">
        <f>SUMIFS(СВЦЭМ!$C$39:$C$782,СВЦЭМ!$A$39:$A$782,$A22,СВЦЭМ!$B$39:$B$782,K$11)+'СЕТ СН'!$F$12+СВЦЭМ!$D$10+'СЕТ СН'!$F$6-'СЕТ СН'!$F$22</f>
        <v>1882.7953133599999</v>
      </c>
      <c r="L22" s="36">
        <f>SUMIFS(СВЦЭМ!$C$39:$C$782,СВЦЭМ!$A$39:$A$782,$A22,СВЦЭМ!$B$39:$B$782,L$11)+'СЕТ СН'!$F$12+СВЦЭМ!$D$10+'СЕТ СН'!$F$6-'СЕТ СН'!$F$22</f>
        <v>1833.5255166399998</v>
      </c>
      <c r="M22" s="36">
        <f>SUMIFS(СВЦЭМ!$C$39:$C$782,СВЦЭМ!$A$39:$A$782,$A22,СВЦЭМ!$B$39:$B$782,M$11)+'СЕТ СН'!$F$12+СВЦЭМ!$D$10+'СЕТ СН'!$F$6-'СЕТ СН'!$F$22</f>
        <v>1813.8539477299998</v>
      </c>
      <c r="N22" s="36">
        <f>SUMIFS(СВЦЭМ!$C$39:$C$782,СВЦЭМ!$A$39:$A$782,$A22,СВЦЭМ!$B$39:$B$782,N$11)+'СЕТ СН'!$F$12+СВЦЭМ!$D$10+'СЕТ СН'!$F$6-'СЕТ СН'!$F$22</f>
        <v>1780.9993930799999</v>
      </c>
      <c r="O22" s="36">
        <f>SUMIFS(СВЦЭМ!$C$39:$C$782,СВЦЭМ!$A$39:$A$782,$A22,СВЦЭМ!$B$39:$B$782,O$11)+'СЕТ СН'!$F$12+СВЦЭМ!$D$10+'СЕТ СН'!$F$6-'СЕТ СН'!$F$22</f>
        <v>1779.8074490899999</v>
      </c>
      <c r="P22" s="36">
        <f>SUMIFS(СВЦЭМ!$C$39:$C$782,СВЦЭМ!$A$39:$A$782,$A22,СВЦЭМ!$B$39:$B$782,P$11)+'СЕТ СН'!$F$12+СВЦЭМ!$D$10+'СЕТ СН'!$F$6-'СЕТ СН'!$F$22</f>
        <v>1797.3875791699998</v>
      </c>
      <c r="Q22" s="36">
        <f>SUMIFS(СВЦЭМ!$C$39:$C$782,СВЦЭМ!$A$39:$A$782,$A22,СВЦЭМ!$B$39:$B$782,Q$11)+'СЕТ СН'!$F$12+СВЦЭМ!$D$10+'СЕТ СН'!$F$6-'СЕТ СН'!$F$22</f>
        <v>1801.7929200199999</v>
      </c>
      <c r="R22" s="36">
        <f>SUMIFS(СВЦЭМ!$C$39:$C$782,СВЦЭМ!$A$39:$A$782,$A22,СВЦЭМ!$B$39:$B$782,R$11)+'СЕТ СН'!$F$12+СВЦЭМ!$D$10+'СЕТ СН'!$F$6-'СЕТ СН'!$F$22</f>
        <v>1809.7557169199999</v>
      </c>
      <c r="S22" s="36">
        <f>SUMIFS(СВЦЭМ!$C$39:$C$782,СВЦЭМ!$A$39:$A$782,$A22,СВЦЭМ!$B$39:$B$782,S$11)+'СЕТ СН'!$F$12+СВЦЭМ!$D$10+'СЕТ СН'!$F$6-'СЕТ СН'!$F$22</f>
        <v>1767.3692137399999</v>
      </c>
      <c r="T22" s="36">
        <f>SUMIFS(СВЦЭМ!$C$39:$C$782,СВЦЭМ!$A$39:$A$782,$A22,СВЦЭМ!$B$39:$B$782,T$11)+'СЕТ СН'!$F$12+СВЦЭМ!$D$10+'СЕТ СН'!$F$6-'СЕТ СН'!$F$22</f>
        <v>1747.6403260499999</v>
      </c>
      <c r="U22" s="36">
        <f>SUMIFS(СВЦЭМ!$C$39:$C$782,СВЦЭМ!$A$39:$A$782,$A22,СВЦЭМ!$B$39:$B$782,U$11)+'СЕТ СН'!$F$12+СВЦЭМ!$D$10+'СЕТ СН'!$F$6-'СЕТ СН'!$F$22</f>
        <v>1765.3314263099999</v>
      </c>
      <c r="V22" s="36">
        <f>SUMIFS(СВЦЭМ!$C$39:$C$782,СВЦЭМ!$A$39:$A$782,$A22,СВЦЭМ!$B$39:$B$782,V$11)+'СЕТ СН'!$F$12+СВЦЭМ!$D$10+'СЕТ СН'!$F$6-'СЕТ СН'!$F$22</f>
        <v>1760.9466495899999</v>
      </c>
      <c r="W22" s="36">
        <f>SUMIFS(СВЦЭМ!$C$39:$C$782,СВЦЭМ!$A$39:$A$782,$A22,СВЦЭМ!$B$39:$B$782,W$11)+'СЕТ СН'!$F$12+СВЦЭМ!$D$10+'СЕТ СН'!$F$6-'СЕТ СН'!$F$22</f>
        <v>1744.6779028199999</v>
      </c>
      <c r="X22" s="36">
        <f>SUMIFS(СВЦЭМ!$C$39:$C$782,СВЦЭМ!$A$39:$A$782,$A22,СВЦЭМ!$B$39:$B$782,X$11)+'СЕТ СН'!$F$12+СВЦЭМ!$D$10+'СЕТ СН'!$F$6-'СЕТ СН'!$F$22</f>
        <v>1812.5595156699999</v>
      </c>
      <c r="Y22" s="36">
        <f>SUMIFS(СВЦЭМ!$C$39:$C$782,СВЦЭМ!$A$39:$A$782,$A22,СВЦЭМ!$B$39:$B$782,Y$11)+'СЕТ СН'!$F$12+СВЦЭМ!$D$10+'СЕТ СН'!$F$6-'СЕТ СН'!$F$22</f>
        <v>1897.0092892199998</v>
      </c>
    </row>
    <row r="23" spans="1:25" ht="15.75" x14ac:dyDescent="0.2">
      <c r="A23" s="35">
        <f t="shared" si="0"/>
        <v>45516</v>
      </c>
      <c r="B23" s="36">
        <f>SUMIFS(СВЦЭМ!$C$39:$C$782,СВЦЭМ!$A$39:$A$782,$A23,СВЦЭМ!$B$39:$B$782,B$11)+'СЕТ СН'!$F$12+СВЦЭМ!$D$10+'СЕТ СН'!$F$6-'СЕТ СН'!$F$22</f>
        <v>1973.4089005699998</v>
      </c>
      <c r="C23" s="36">
        <f>SUMIFS(СВЦЭМ!$C$39:$C$782,СВЦЭМ!$A$39:$A$782,$A23,СВЦЭМ!$B$39:$B$782,C$11)+'СЕТ СН'!$F$12+СВЦЭМ!$D$10+'СЕТ СН'!$F$6-'СЕТ СН'!$F$22</f>
        <v>2039.6968962399999</v>
      </c>
      <c r="D23" s="36">
        <f>SUMIFS(СВЦЭМ!$C$39:$C$782,СВЦЭМ!$A$39:$A$782,$A23,СВЦЭМ!$B$39:$B$782,D$11)+'СЕТ СН'!$F$12+СВЦЭМ!$D$10+'СЕТ СН'!$F$6-'СЕТ СН'!$F$22</f>
        <v>2092.6870588199999</v>
      </c>
      <c r="E23" s="36">
        <f>SUMIFS(СВЦЭМ!$C$39:$C$782,СВЦЭМ!$A$39:$A$782,$A23,СВЦЭМ!$B$39:$B$782,E$11)+'СЕТ СН'!$F$12+СВЦЭМ!$D$10+'СЕТ СН'!$F$6-'СЕТ СН'!$F$22</f>
        <v>2114.4107796200001</v>
      </c>
      <c r="F23" s="36">
        <f>SUMIFS(СВЦЭМ!$C$39:$C$782,СВЦЭМ!$A$39:$A$782,$A23,СВЦЭМ!$B$39:$B$782,F$11)+'СЕТ СН'!$F$12+СВЦЭМ!$D$10+'СЕТ СН'!$F$6-'СЕТ СН'!$F$22</f>
        <v>2128.28982473</v>
      </c>
      <c r="G23" s="36">
        <f>SUMIFS(СВЦЭМ!$C$39:$C$782,СВЦЭМ!$A$39:$A$782,$A23,СВЦЭМ!$B$39:$B$782,G$11)+'СЕТ СН'!$F$12+СВЦЭМ!$D$10+'СЕТ СН'!$F$6-'СЕТ СН'!$F$22</f>
        <v>2117.2415526300001</v>
      </c>
      <c r="H23" s="36">
        <f>SUMIFS(СВЦЭМ!$C$39:$C$782,СВЦЭМ!$A$39:$A$782,$A23,СВЦЭМ!$B$39:$B$782,H$11)+'СЕТ СН'!$F$12+СВЦЭМ!$D$10+'СЕТ СН'!$F$6-'СЕТ СН'!$F$22</f>
        <v>2065.3778631099999</v>
      </c>
      <c r="I23" s="36">
        <f>SUMIFS(СВЦЭМ!$C$39:$C$782,СВЦЭМ!$A$39:$A$782,$A23,СВЦЭМ!$B$39:$B$782,I$11)+'СЕТ СН'!$F$12+СВЦЭМ!$D$10+'СЕТ СН'!$F$6-'СЕТ СН'!$F$22</f>
        <v>1982.2107522499998</v>
      </c>
      <c r="J23" s="36">
        <f>SUMIFS(СВЦЭМ!$C$39:$C$782,СВЦЭМ!$A$39:$A$782,$A23,СВЦЭМ!$B$39:$B$782,J$11)+'СЕТ СН'!$F$12+СВЦЭМ!$D$10+'СЕТ СН'!$F$6-'СЕТ СН'!$F$22</f>
        <v>1905.4922444499998</v>
      </c>
      <c r="K23" s="36">
        <f>SUMIFS(СВЦЭМ!$C$39:$C$782,СВЦЭМ!$A$39:$A$782,$A23,СВЦЭМ!$B$39:$B$782,K$11)+'СЕТ СН'!$F$12+СВЦЭМ!$D$10+'СЕТ СН'!$F$6-'СЕТ СН'!$F$22</f>
        <v>1814.0714024899999</v>
      </c>
      <c r="L23" s="36">
        <f>SUMIFS(СВЦЭМ!$C$39:$C$782,СВЦЭМ!$A$39:$A$782,$A23,СВЦЭМ!$B$39:$B$782,L$11)+'СЕТ СН'!$F$12+СВЦЭМ!$D$10+'СЕТ СН'!$F$6-'СЕТ СН'!$F$22</f>
        <v>1784.3890401799999</v>
      </c>
      <c r="M23" s="36">
        <f>SUMIFS(СВЦЭМ!$C$39:$C$782,СВЦЭМ!$A$39:$A$782,$A23,СВЦЭМ!$B$39:$B$782,M$11)+'СЕТ СН'!$F$12+СВЦЭМ!$D$10+'СЕТ СН'!$F$6-'СЕТ СН'!$F$22</f>
        <v>1769.3031263999999</v>
      </c>
      <c r="N23" s="36">
        <f>SUMIFS(СВЦЭМ!$C$39:$C$782,СВЦЭМ!$A$39:$A$782,$A23,СВЦЭМ!$B$39:$B$782,N$11)+'СЕТ СН'!$F$12+СВЦЭМ!$D$10+'СЕТ СН'!$F$6-'СЕТ СН'!$F$22</f>
        <v>1756.3203137699998</v>
      </c>
      <c r="O23" s="36">
        <f>SUMIFS(СВЦЭМ!$C$39:$C$782,СВЦЭМ!$A$39:$A$782,$A23,СВЦЭМ!$B$39:$B$782,O$11)+'СЕТ СН'!$F$12+СВЦЭМ!$D$10+'СЕТ СН'!$F$6-'СЕТ СН'!$F$22</f>
        <v>1757.9804249999997</v>
      </c>
      <c r="P23" s="36">
        <f>SUMIFS(СВЦЭМ!$C$39:$C$782,СВЦЭМ!$A$39:$A$782,$A23,СВЦЭМ!$B$39:$B$782,P$11)+'СЕТ СН'!$F$12+СВЦЭМ!$D$10+'СЕТ СН'!$F$6-'СЕТ СН'!$F$22</f>
        <v>1755.1971834499998</v>
      </c>
      <c r="Q23" s="36">
        <f>SUMIFS(СВЦЭМ!$C$39:$C$782,СВЦЭМ!$A$39:$A$782,$A23,СВЦЭМ!$B$39:$B$782,Q$11)+'СЕТ СН'!$F$12+СВЦЭМ!$D$10+'СЕТ СН'!$F$6-'СЕТ СН'!$F$22</f>
        <v>1750.9108761499999</v>
      </c>
      <c r="R23" s="36">
        <f>SUMIFS(СВЦЭМ!$C$39:$C$782,СВЦЭМ!$A$39:$A$782,$A23,СВЦЭМ!$B$39:$B$782,R$11)+'СЕТ СН'!$F$12+СВЦЭМ!$D$10+'СЕТ СН'!$F$6-'СЕТ СН'!$F$22</f>
        <v>1755.8929865799998</v>
      </c>
      <c r="S23" s="36">
        <f>SUMIFS(СВЦЭМ!$C$39:$C$782,СВЦЭМ!$A$39:$A$782,$A23,СВЦЭМ!$B$39:$B$782,S$11)+'СЕТ СН'!$F$12+СВЦЭМ!$D$10+'СЕТ СН'!$F$6-'СЕТ СН'!$F$22</f>
        <v>1714.6896513199999</v>
      </c>
      <c r="T23" s="36">
        <f>SUMIFS(СВЦЭМ!$C$39:$C$782,СВЦЭМ!$A$39:$A$782,$A23,СВЦЭМ!$B$39:$B$782,T$11)+'СЕТ СН'!$F$12+СВЦЭМ!$D$10+'СЕТ СН'!$F$6-'СЕТ СН'!$F$22</f>
        <v>1688.2788540999998</v>
      </c>
      <c r="U23" s="36">
        <f>SUMIFS(СВЦЭМ!$C$39:$C$782,СВЦЭМ!$A$39:$A$782,$A23,СВЦЭМ!$B$39:$B$782,U$11)+'СЕТ СН'!$F$12+СВЦЭМ!$D$10+'СЕТ СН'!$F$6-'СЕТ СН'!$F$22</f>
        <v>1711.7484993399999</v>
      </c>
      <c r="V23" s="36">
        <f>SUMIFS(СВЦЭМ!$C$39:$C$782,СВЦЭМ!$A$39:$A$782,$A23,СВЦЭМ!$B$39:$B$782,V$11)+'СЕТ СН'!$F$12+СВЦЭМ!$D$10+'СЕТ СН'!$F$6-'СЕТ СН'!$F$22</f>
        <v>1722.1020479299998</v>
      </c>
      <c r="W23" s="36">
        <f>SUMIFS(СВЦЭМ!$C$39:$C$782,СВЦЭМ!$A$39:$A$782,$A23,СВЦЭМ!$B$39:$B$782,W$11)+'СЕТ СН'!$F$12+СВЦЭМ!$D$10+'СЕТ СН'!$F$6-'СЕТ СН'!$F$22</f>
        <v>1711.9190156399998</v>
      </c>
      <c r="X23" s="36">
        <f>SUMIFS(СВЦЭМ!$C$39:$C$782,СВЦЭМ!$A$39:$A$782,$A23,СВЦЭМ!$B$39:$B$782,X$11)+'СЕТ СН'!$F$12+СВЦЭМ!$D$10+'СЕТ СН'!$F$6-'СЕТ СН'!$F$22</f>
        <v>1754.9658969099999</v>
      </c>
      <c r="Y23" s="36">
        <f>SUMIFS(СВЦЭМ!$C$39:$C$782,СВЦЭМ!$A$39:$A$782,$A23,СВЦЭМ!$B$39:$B$782,Y$11)+'СЕТ СН'!$F$12+СВЦЭМ!$D$10+'СЕТ СН'!$F$6-'СЕТ СН'!$F$22</f>
        <v>1830.5822830599998</v>
      </c>
    </row>
    <row r="24" spans="1:25" ht="15.75" x14ac:dyDescent="0.2">
      <c r="A24" s="35">
        <f t="shared" si="0"/>
        <v>45517</v>
      </c>
      <c r="B24" s="36">
        <f>SUMIFS(СВЦЭМ!$C$39:$C$782,СВЦЭМ!$A$39:$A$782,$A24,СВЦЭМ!$B$39:$B$782,B$11)+'СЕТ СН'!$F$12+СВЦЭМ!$D$10+'СЕТ СН'!$F$6-'СЕТ СН'!$F$22</f>
        <v>1933.2930066799997</v>
      </c>
      <c r="C24" s="36">
        <f>SUMIFS(СВЦЭМ!$C$39:$C$782,СВЦЭМ!$A$39:$A$782,$A24,СВЦЭМ!$B$39:$B$782,C$11)+'СЕТ СН'!$F$12+СВЦЭМ!$D$10+'СЕТ СН'!$F$6-'СЕТ СН'!$F$22</f>
        <v>2071.9957591500001</v>
      </c>
      <c r="D24" s="36">
        <f>SUMIFS(СВЦЭМ!$C$39:$C$782,СВЦЭМ!$A$39:$A$782,$A24,СВЦЭМ!$B$39:$B$782,D$11)+'СЕТ СН'!$F$12+СВЦЭМ!$D$10+'СЕТ СН'!$F$6-'СЕТ СН'!$F$22</f>
        <v>2151.0387578</v>
      </c>
      <c r="E24" s="36">
        <f>SUMIFS(СВЦЭМ!$C$39:$C$782,СВЦЭМ!$A$39:$A$782,$A24,СВЦЭМ!$B$39:$B$782,E$11)+'СЕТ СН'!$F$12+СВЦЭМ!$D$10+'СЕТ СН'!$F$6-'СЕТ СН'!$F$22</f>
        <v>2188.0614712200004</v>
      </c>
      <c r="F24" s="36">
        <f>SUMIFS(СВЦЭМ!$C$39:$C$782,СВЦЭМ!$A$39:$A$782,$A24,СВЦЭМ!$B$39:$B$782,F$11)+'СЕТ СН'!$F$12+СВЦЭМ!$D$10+'СЕТ СН'!$F$6-'СЕТ СН'!$F$22</f>
        <v>2198.6394002400002</v>
      </c>
      <c r="G24" s="36">
        <f>SUMIFS(СВЦЭМ!$C$39:$C$782,СВЦЭМ!$A$39:$A$782,$A24,СВЦЭМ!$B$39:$B$782,G$11)+'СЕТ СН'!$F$12+СВЦЭМ!$D$10+'СЕТ СН'!$F$6-'СЕТ СН'!$F$22</f>
        <v>2191.7561790100003</v>
      </c>
      <c r="H24" s="36">
        <f>SUMIFS(СВЦЭМ!$C$39:$C$782,СВЦЭМ!$A$39:$A$782,$A24,СВЦЭМ!$B$39:$B$782,H$11)+'СЕТ СН'!$F$12+СВЦЭМ!$D$10+'СЕТ СН'!$F$6-'СЕТ СН'!$F$22</f>
        <v>2186.2552327700005</v>
      </c>
      <c r="I24" s="36">
        <f>SUMIFS(СВЦЭМ!$C$39:$C$782,СВЦЭМ!$A$39:$A$782,$A24,СВЦЭМ!$B$39:$B$782,I$11)+'СЕТ СН'!$F$12+СВЦЭМ!$D$10+'СЕТ СН'!$F$6-'СЕТ СН'!$F$22</f>
        <v>2061.6469849700002</v>
      </c>
      <c r="J24" s="36">
        <f>SUMIFS(СВЦЭМ!$C$39:$C$782,СВЦЭМ!$A$39:$A$782,$A24,СВЦЭМ!$B$39:$B$782,J$11)+'СЕТ СН'!$F$12+СВЦЭМ!$D$10+'СЕТ СН'!$F$6-'СЕТ СН'!$F$22</f>
        <v>1932.0894681199998</v>
      </c>
      <c r="K24" s="36">
        <f>SUMIFS(СВЦЭМ!$C$39:$C$782,СВЦЭМ!$A$39:$A$782,$A24,СВЦЭМ!$B$39:$B$782,K$11)+'СЕТ СН'!$F$12+СВЦЭМ!$D$10+'СЕТ СН'!$F$6-'СЕТ СН'!$F$22</f>
        <v>1841.3922108799998</v>
      </c>
      <c r="L24" s="36">
        <f>SUMIFS(СВЦЭМ!$C$39:$C$782,СВЦЭМ!$A$39:$A$782,$A24,СВЦЭМ!$B$39:$B$782,L$11)+'СЕТ СН'!$F$12+СВЦЭМ!$D$10+'СЕТ СН'!$F$6-'СЕТ СН'!$F$22</f>
        <v>1785.6510831199998</v>
      </c>
      <c r="M24" s="36">
        <f>SUMIFS(СВЦЭМ!$C$39:$C$782,СВЦЭМ!$A$39:$A$782,$A24,СВЦЭМ!$B$39:$B$782,M$11)+'СЕТ СН'!$F$12+СВЦЭМ!$D$10+'СЕТ СН'!$F$6-'СЕТ СН'!$F$22</f>
        <v>1781.4913719999997</v>
      </c>
      <c r="N24" s="36">
        <f>SUMIFS(СВЦЭМ!$C$39:$C$782,СВЦЭМ!$A$39:$A$782,$A24,СВЦЭМ!$B$39:$B$782,N$11)+'СЕТ СН'!$F$12+СВЦЭМ!$D$10+'СЕТ СН'!$F$6-'СЕТ СН'!$F$22</f>
        <v>1788.6480675199998</v>
      </c>
      <c r="O24" s="36">
        <f>SUMIFS(СВЦЭМ!$C$39:$C$782,СВЦЭМ!$A$39:$A$782,$A24,СВЦЭМ!$B$39:$B$782,O$11)+'СЕТ СН'!$F$12+СВЦЭМ!$D$10+'СЕТ СН'!$F$6-'СЕТ СН'!$F$22</f>
        <v>1768.5514926899998</v>
      </c>
      <c r="P24" s="36">
        <f>SUMIFS(СВЦЭМ!$C$39:$C$782,СВЦЭМ!$A$39:$A$782,$A24,СВЦЭМ!$B$39:$B$782,P$11)+'СЕТ СН'!$F$12+СВЦЭМ!$D$10+'СЕТ СН'!$F$6-'СЕТ СН'!$F$22</f>
        <v>1771.3672455799999</v>
      </c>
      <c r="Q24" s="36">
        <f>SUMIFS(СВЦЭМ!$C$39:$C$782,СВЦЭМ!$A$39:$A$782,$A24,СВЦЭМ!$B$39:$B$782,Q$11)+'СЕТ СН'!$F$12+СВЦЭМ!$D$10+'СЕТ СН'!$F$6-'СЕТ СН'!$F$22</f>
        <v>1777.7055407999999</v>
      </c>
      <c r="R24" s="36">
        <f>SUMIFS(СВЦЭМ!$C$39:$C$782,СВЦЭМ!$A$39:$A$782,$A24,СВЦЭМ!$B$39:$B$782,R$11)+'СЕТ СН'!$F$12+СВЦЭМ!$D$10+'СЕТ СН'!$F$6-'СЕТ СН'!$F$22</f>
        <v>1798.2939765699998</v>
      </c>
      <c r="S24" s="36">
        <f>SUMIFS(СВЦЭМ!$C$39:$C$782,СВЦЭМ!$A$39:$A$782,$A24,СВЦЭМ!$B$39:$B$782,S$11)+'СЕТ СН'!$F$12+СВЦЭМ!$D$10+'СЕТ СН'!$F$6-'СЕТ СН'!$F$22</f>
        <v>1758.3842865699999</v>
      </c>
      <c r="T24" s="36">
        <f>SUMIFS(СВЦЭМ!$C$39:$C$782,СВЦЭМ!$A$39:$A$782,$A24,СВЦЭМ!$B$39:$B$782,T$11)+'СЕТ СН'!$F$12+СВЦЭМ!$D$10+'СЕТ СН'!$F$6-'СЕТ СН'!$F$22</f>
        <v>1746.5345266499999</v>
      </c>
      <c r="U24" s="36">
        <f>SUMIFS(СВЦЭМ!$C$39:$C$782,СВЦЭМ!$A$39:$A$782,$A24,СВЦЭМ!$B$39:$B$782,U$11)+'СЕТ СН'!$F$12+СВЦЭМ!$D$10+'СЕТ СН'!$F$6-'СЕТ СН'!$F$22</f>
        <v>1791.8753773599999</v>
      </c>
      <c r="V24" s="36">
        <f>SUMIFS(СВЦЭМ!$C$39:$C$782,СВЦЭМ!$A$39:$A$782,$A24,СВЦЭМ!$B$39:$B$782,V$11)+'СЕТ СН'!$F$12+СВЦЭМ!$D$10+'СЕТ СН'!$F$6-'СЕТ СН'!$F$22</f>
        <v>1784.1244727899998</v>
      </c>
      <c r="W24" s="36">
        <f>SUMIFS(СВЦЭМ!$C$39:$C$782,СВЦЭМ!$A$39:$A$782,$A24,СВЦЭМ!$B$39:$B$782,W$11)+'СЕТ СН'!$F$12+СВЦЭМ!$D$10+'СЕТ СН'!$F$6-'СЕТ СН'!$F$22</f>
        <v>1778.8999424099998</v>
      </c>
      <c r="X24" s="36">
        <f>SUMIFS(СВЦЭМ!$C$39:$C$782,СВЦЭМ!$A$39:$A$782,$A24,СВЦЭМ!$B$39:$B$782,X$11)+'СЕТ СН'!$F$12+СВЦЭМ!$D$10+'СЕТ СН'!$F$6-'СЕТ СН'!$F$22</f>
        <v>1853.4927499699997</v>
      </c>
      <c r="Y24" s="36">
        <f>SUMIFS(СВЦЭМ!$C$39:$C$782,СВЦЭМ!$A$39:$A$782,$A24,СВЦЭМ!$B$39:$B$782,Y$11)+'СЕТ СН'!$F$12+СВЦЭМ!$D$10+'СЕТ СН'!$F$6-'СЕТ СН'!$F$22</f>
        <v>1914.4560064299999</v>
      </c>
    </row>
    <row r="25" spans="1:25" ht="15.75" x14ac:dyDescent="0.2">
      <c r="A25" s="35">
        <f t="shared" si="0"/>
        <v>45518</v>
      </c>
      <c r="B25" s="36">
        <f>SUMIFS(СВЦЭМ!$C$39:$C$782,СВЦЭМ!$A$39:$A$782,$A25,СВЦЭМ!$B$39:$B$782,B$11)+'СЕТ СН'!$F$12+СВЦЭМ!$D$10+'СЕТ СН'!$F$6-'СЕТ СН'!$F$22</f>
        <v>2089.27551128</v>
      </c>
      <c r="C25" s="36">
        <f>SUMIFS(СВЦЭМ!$C$39:$C$782,СВЦЭМ!$A$39:$A$782,$A25,СВЦЭМ!$B$39:$B$782,C$11)+'СЕТ СН'!$F$12+СВЦЭМ!$D$10+'СЕТ СН'!$F$6-'СЕТ СН'!$F$22</f>
        <v>2193.3655567800001</v>
      </c>
      <c r="D25" s="36">
        <f>SUMIFS(СВЦЭМ!$C$39:$C$782,СВЦЭМ!$A$39:$A$782,$A25,СВЦЭМ!$B$39:$B$782,D$11)+'СЕТ СН'!$F$12+СВЦЭМ!$D$10+'СЕТ СН'!$F$6-'СЕТ СН'!$F$22</f>
        <v>2287.9111648000003</v>
      </c>
      <c r="E25" s="36">
        <f>SUMIFS(СВЦЭМ!$C$39:$C$782,СВЦЭМ!$A$39:$A$782,$A25,СВЦЭМ!$B$39:$B$782,E$11)+'СЕТ СН'!$F$12+СВЦЭМ!$D$10+'СЕТ СН'!$F$6-'СЕТ СН'!$F$22</f>
        <v>2361.3860584200002</v>
      </c>
      <c r="F25" s="36">
        <f>SUMIFS(СВЦЭМ!$C$39:$C$782,СВЦЭМ!$A$39:$A$782,$A25,СВЦЭМ!$B$39:$B$782,F$11)+'СЕТ СН'!$F$12+СВЦЭМ!$D$10+'СЕТ СН'!$F$6-'СЕТ СН'!$F$22</f>
        <v>2371.6402516500002</v>
      </c>
      <c r="G25" s="36">
        <f>SUMIFS(СВЦЭМ!$C$39:$C$782,СВЦЭМ!$A$39:$A$782,$A25,СВЦЭМ!$B$39:$B$782,G$11)+'СЕТ СН'!$F$12+СВЦЭМ!$D$10+'СЕТ СН'!$F$6-'СЕТ СН'!$F$22</f>
        <v>2348.1537903700005</v>
      </c>
      <c r="H25" s="36">
        <f>SUMIFS(СВЦЭМ!$C$39:$C$782,СВЦЭМ!$A$39:$A$782,$A25,СВЦЭМ!$B$39:$B$782,H$11)+'СЕТ СН'!$F$12+СВЦЭМ!$D$10+'СЕТ СН'!$F$6-'СЕТ СН'!$F$22</f>
        <v>2336.1238820900003</v>
      </c>
      <c r="I25" s="36">
        <f>SUMIFS(СВЦЭМ!$C$39:$C$782,СВЦЭМ!$A$39:$A$782,$A25,СВЦЭМ!$B$39:$B$782,I$11)+'СЕТ СН'!$F$12+СВЦЭМ!$D$10+'СЕТ СН'!$F$6-'СЕТ СН'!$F$22</f>
        <v>2263.0744740900004</v>
      </c>
      <c r="J25" s="36">
        <f>SUMIFS(СВЦЭМ!$C$39:$C$782,СВЦЭМ!$A$39:$A$782,$A25,СВЦЭМ!$B$39:$B$782,J$11)+'СЕТ СН'!$F$12+СВЦЭМ!$D$10+'СЕТ СН'!$F$6-'СЕТ СН'!$F$22</f>
        <v>2140.0217235100004</v>
      </c>
      <c r="K25" s="36">
        <f>SUMIFS(СВЦЭМ!$C$39:$C$782,СВЦЭМ!$A$39:$A$782,$A25,СВЦЭМ!$B$39:$B$782,K$11)+'СЕТ СН'!$F$12+СВЦЭМ!$D$10+'СЕТ СН'!$F$6-'СЕТ СН'!$F$22</f>
        <v>2047.3007960499999</v>
      </c>
      <c r="L25" s="36">
        <f>SUMIFS(СВЦЭМ!$C$39:$C$782,СВЦЭМ!$A$39:$A$782,$A25,СВЦЭМ!$B$39:$B$782,L$11)+'СЕТ СН'!$F$12+СВЦЭМ!$D$10+'СЕТ СН'!$F$6-'СЕТ СН'!$F$22</f>
        <v>1973.5470028099999</v>
      </c>
      <c r="M25" s="36">
        <f>SUMIFS(СВЦЭМ!$C$39:$C$782,СВЦЭМ!$A$39:$A$782,$A25,СВЦЭМ!$B$39:$B$782,M$11)+'СЕТ СН'!$F$12+СВЦЭМ!$D$10+'СЕТ СН'!$F$6-'СЕТ СН'!$F$22</f>
        <v>1946.8425094299998</v>
      </c>
      <c r="N25" s="36">
        <f>SUMIFS(СВЦЭМ!$C$39:$C$782,СВЦЭМ!$A$39:$A$782,$A25,СВЦЭМ!$B$39:$B$782,N$11)+'СЕТ СН'!$F$12+СВЦЭМ!$D$10+'СЕТ СН'!$F$6-'СЕТ СН'!$F$22</f>
        <v>1952.3384804999998</v>
      </c>
      <c r="O25" s="36">
        <f>SUMIFS(СВЦЭМ!$C$39:$C$782,СВЦЭМ!$A$39:$A$782,$A25,СВЦЭМ!$B$39:$B$782,O$11)+'СЕТ СН'!$F$12+СВЦЭМ!$D$10+'СЕТ СН'!$F$6-'СЕТ СН'!$F$22</f>
        <v>1946.3245341399997</v>
      </c>
      <c r="P25" s="36">
        <f>SUMIFS(СВЦЭМ!$C$39:$C$782,СВЦЭМ!$A$39:$A$782,$A25,СВЦЭМ!$B$39:$B$782,P$11)+'СЕТ СН'!$F$12+СВЦЭМ!$D$10+'СЕТ СН'!$F$6-'СЕТ СН'!$F$22</f>
        <v>1939.5431261199999</v>
      </c>
      <c r="Q25" s="36">
        <f>SUMIFS(СВЦЭМ!$C$39:$C$782,СВЦЭМ!$A$39:$A$782,$A25,СВЦЭМ!$B$39:$B$782,Q$11)+'СЕТ СН'!$F$12+СВЦЭМ!$D$10+'СЕТ СН'!$F$6-'СЕТ СН'!$F$22</f>
        <v>1942.5748686299999</v>
      </c>
      <c r="R25" s="36">
        <f>SUMIFS(СВЦЭМ!$C$39:$C$782,СВЦЭМ!$A$39:$A$782,$A25,СВЦЭМ!$B$39:$B$782,R$11)+'СЕТ СН'!$F$12+СВЦЭМ!$D$10+'СЕТ СН'!$F$6-'СЕТ СН'!$F$22</f>
        <v>1950.0149196999998</v>
      </c>
      <c r="S25" s="36">
        <f>SUMIFS(СВЦЭМ!$C$39:$C$782,СВЦЭМ!$A$39:$A$782,$A25,СВЦЭМ!$B$39:$B$782,S$11)+'СЕТ СН'!$F$12+СВЦЭМ!$D$10+'СЕТ СН'!$F$6-'СЕТ СН'!$F$22</f>
        <v>1957.3364897299998</v>
      </c>
      <c r="T25" s="36">
        <f>SUMIFS(СВЦЭМ!$C$39:$C$782,СВЦЭМ!$A$39:$A$782,$A25,СВЦЭМ!$B$39:$B$782,T$11)+'СЕТ СН'!$F$12+СВЦЭМ!$D$10+'СЕТ СН'!$F$6-'СЕТ СН'!$F$22</f>
        <v>1944.0380245399999</v>
      </c>
      <c r="U25" s="36">
        <f>SUMIFS(СВЦЭМ!$C$39:$C$782,СВЦЭМ!$A$39:$A$782,$A25,СВЦЭМ!$B$39:$B$782,U$11)+'СЕТ СН'!$F$12+СВЦЭМ!$D$10+'СЕТ СН'!$F$6-'СЕТ СН'!$F$22</f>
        <v>1956.8833426899998</v>
      </c>
      <c r="V25" s="36">
        <f>SUMIFS(СВЦЭМ!$C$39:$C$782,СВЦЭМ!$A$39:$A$782,$A25,СВЦЭМ!$B$39:$B$782,V$11)+'СЕТ СН'!$F$12+СВЦЭМ!$D$10+'СЕТ СН'!$F$6-'СЕТ СН'!$F$22</f>
        <v>1962.6275584299999</v>
      </c>
      <c r="W25" s="36">
        <f>SUMIFS(СВЦЭМ!$C$39:$C$782,СВЦЭМ!$A$39:$A$782,$A25,СВЦЭМ!$B$39:$B$782,W$11)+'СЕТ СН'!$F$12+СВЦЭМ!$D$10+'СЕТ СН'!$F$6-'СЕТ СН'!$F$22</f>
        <v>1949.9366431199999</v>
      </c>
      <c r="X25" s="36">
        <f>SUMIFS(СВЦЭМ!$C$39:$C$782,СВЦЭМ!$A$39:$A$782,$A25,СВЦЭМ!$B$39:$B$782,X$11)+'СЕТ СН'!$F$12+СВЦЭМ!$D$10+'СЕТ СН'!$F$6-'СЕТ СН'!$F$22</f>
        <v>2030.7299065099999</v>
      </c>
      <c r="Y25" s="36">
        <f>SUMIFS(СВЦЭМ!$C$39:$C$782,СВЦЭМ!$A$39:$A$782,$A25,СВЦЭМ!$B$39:$B$782,Y$11)+'СЕТ СН'!$F$12+СВЦЭМ!$D$10+'СЕТ СН'!$F$6-'СЕТ СН'!$F$22</f>
        <v>2136.5265716400004</v>
      </c>
    </row>
    <row r="26" spans="1:25" ht="15.75" x14ac:dyDescent="0.2">
      <c r="A26" s="35">
        <f t="shared" si="0"/>
        <v>45519</v>
      </c>
      <c r="B26" s="36">
        <f>SUMIFS(СВЦЭМ!$C$39:$C$782,СВЦЭМ!$A$39:$A$782,$A26,СВЦЭМ!$B$39:$B$782,B$11)+'СЕТ СН'!$F$12+СВЦЭМ!$D$10+'СЕТ СН'!$F$6-'СЕТ СН'!$F$22</f>
        <v>2188.6534211500002</v>
      </c>
      <c r="C26" s="36">
        <f>SUMIFS(СВЦЭМ!$C$39:$C$782,СВЦЭМ!$A$39:$A$782,$A26,СВЦЭМ!$B$39:$B$782,C$11)+'СЕТ СН'!$F$12+СВЦЭМ!$D$10+'СЕТ СН'!$F$6-'СЕТ СН'!$F$22</f>
        <v>2257.0270630100003</v>
      </c>
      <c r="D26" s="36">
        <f>SUMIFS(СВЦЭМ!$C$39:$C$782,СВЦЭМ!$A$39:$A$782,$A26,СВЦЭМ!$B$39:$B$782,D$11)+'СЕТ СН'!$F$12+СВЦЭМ!$D$10+'СЕТ СН'!$F$6-'СЕТ СН'!$F$22</f>
        <v>2298.0325192700002</v>
      </c>
      <c r="E26" s="36">
        <f>SUMIFS(СВЦЭМ!$C$39:$C$782,СВЦЭМ!$A$39:$A$782,$A26,СВЦЭМ!$B$39:$B$782,E$11)+'СЕТ СН'!$F$12+СВЦЭМ!$D$10+'СЕТ СН'!$F$6-'СЕТ СН'!$F$22</f>
        <v>2307.7119116500003</v>
      </c>
      <c r="F26" s="36">
        <f>SUMIFS(СВЦЭМ!$C$39:$C$782,СВЦЭМ!$A$39:$A$782,$A26,СВЦЭМ!$B$39:$B$782,F$11)+'СЕТ СН'!$F$12+СВЦЭМ!$D$10+'СЕТ СН'!$F$6-'СЕТ СН'!$F$22</f>
        <v>2310.9750422200004</v>
      </c>
      <c r="G26" s="36">
        <f>SUMIFS(СВЦЭМ!$C$39:$C$782,СВЦЭМ!$A$39:$A$782,$A26,СВЦЭМ!$B$39:$B$782,G$11)+'СЕТ СН'!$F$12+СВЦЭМ!$D$10+'СЕТ СН'!$F$6-'СЕТ СН'!$F$22</f>
        <v>2291.4924956200002</v>
      </c>
      <c r="H26" s="36">
        <f>SUMIFS(СВЦЭМ!$C$39:$C$782,СВЦЭМ!$A$39:$A$782,$A26,СВЦЭМ!$B$39:$B$782,H$11)+'СЕТ СН'!$F$12+СВЦЭМ!$D$10+'СЕТ СН'!$F$6-'СЕТ СН'!$F$22</f>
        <v>2247.2496813500002</v>
      </c>
      <c r="I26" s="36">
        <f>SUMIFS(СВЦЭМ!$C$39:$C$782,СВЦЭМ!$A$39:$A$782,$A26,СВЦЭМ!$B$39:$B$782,I$11)+'СЕТ СН'!$F$12+СВЦЭМ!$D$10+'СЕТ СН'!$F$6-'СЕТ СН'!$F$22</f>
        <v>2156.6938219600006</v>
      </c>
      <c r="J26" s="36">
        <f>SUMIFS(СВЦЭМ!$C$39:$C$782,СВЦЭМ!$A$39:$A$782,$A26,СВЦЭМ!$B$39:$B$782,J$11)+'СЕТ СН'!$F$12+СВЦЭМ!$D$10+'СЕТ СН'!$F$6-'СЕТ СН'!$F$22</f>
        <v>2100.3184813899998</v>
      </c>
      <c r="K26" s="36">
        <f>SUMIFS(СВЦЭМ!$C$39:$C$782,СВЦЭМ!$A$39:$A$782,$A26,СВЦЭМ!$B$39:$B$782,K$11)+'СЕТ СН'!$F$12+СВЦЭМ!$D$10+'СЕТ СН'!$F$6-'СЕТ СН'!$F$22</f>
        <v>2013.2369906999998</v>
      </c>
      <c r="L26" s="36">
        <f>SUMIFS(СВЦЭМ!$C$39:$C$782,СВЦЭМ!$A$39:$A$782,$A26,СВЦЭМ!$B$39:$B$782,L$11)+'СЕТ СН'!$F$12+СВЦЭМ!$D$10+'СЕТ СН'!$F$6-'СЕТ СН'!$F$22</f>
        <v>2006.3955573599999</v>
      </c>
      <c r="M26" s="36">
        <f>SUMIFS(СВЦЭМ!$C$39:$C$782,СВЦЭМ!$A$39:$A$782,$A26,СВЦЭМ!$B$39:$B$782,M$11)+'СЕТ СН'!$F$12+СВЦЭМ!$D$10+'СЕТ СН'!$F$6-'СЕТ СН'!$F$22</f>
        <v>2030.3594260699999</v>
      </c>
      <c r="N26" s="36">
        <f>SUMIFS(СВЦЭМ!$C$39:$C$782,СВЦЭМ!$A$39:$A$782,$A26,СВЦЭМ!$B$39:$B$782,N$11)+'СЕТ СН'!$F$12+СВЦЭМ!$D$10+'СЕТ СН'!$F$6-'СЕТ СН'!$F$22</f>
        <v>2021.3229701299999</v>
      </c>
      <c r="O26" s="36">
        <f>SUMIFS(СВЦЭМ!$C$39:$C$782,СВЦЭМ!$A$39:$A$782,$A26,СВЦЭМ!$B$39:$B$782,O$11)+'СЕТ СН'!$F$12+СВЦЭМ!$D$10+'СЕТ СН'!$F$6-'СЕТ СН'!$F$22</f>
        <v>2009.5616647899999</v>
      </c>
      <c r="P26" s="36">
        <f>SUMIFS(СВЦЭМ!$C$39:$C$782,СВЦЭМ!$A$39:$A$782,$A26,СВЦЭМ!$B$39:$B$782,P$11)+'СЕТ СН'!$F$12+СВЦЭМ!$D$10+'СЕТ СН'!$F$6-'СЕТ СН'!$F$22</f>
        <v>2011.7824445499998</v>
      </c>
      <c r="Q26" s="36">
        <f>SUMIFS(СВЦЭМ!$C$39:$C$782,СВЦЭМ!$A$39:$A$782,$A26,СВЦЭМ!$B$39:$B$782,Q$11)+'СЕТ СН'!$F$12+СВЦЭМ!$D$10+'СЕТ СН'!$F$6-'СЕТ СН'!$F$22</f>
        <v>2001.1665262899999</v>
      </c>
      <c r="R26" s="36">
        <f>SUMIFS(СВЦЭМ!$C$39:$C$782,СВЦЭМ!$A$39:$A$782,$A26,СВЦЭМ!$B$39:$B$782,R$11)+'СЕТ СН'!$F$12+СВЦЭМ!$D$10+'СЕТ СН'!$F$6-'СЕТ СН'!$F$22</f>
        <v>2011.6741597099999</v>
      </c>
      <c r="S26" s="36">
        <f>SUMIFS(СВЦЭМ!$C$39:$C$782,СВЦЭМ!$A$39:$A$782,$A26,СВЦЭМ!$B$39:$B$782,S$11)+'СЕТ СН'!$F$12+СВЦЭМ!$D$10+'СЕТ СН'!$F$6-'СЕТ СН'!$F$22</f>
        <v>2010.4989791399998</v>
      </c>
      <c r="T26" s="36">
        <f>SUMIFS(СВЦЭМ!$C$39:$C$782,СВЦЭМ!$A$39:$A$782,$A26,СВЦЭМ!$B$39:$B$782,T$11)+'СЕТ СН'!$F$12+СВЦЭМ!$D$10+'СЕТ СН'!$F$6-'СЕТ СН'!$F$22</f>
        <v>1993.4246400499999</v>
      </c>
      <c r="U26" s="36">
        <f>SUMIFS(СВЦЭМ!$C$39:$C$782,СВЦЭМ!$A$39:$A$782,$A26,СВЦЭМ!$B$39:$B$782,U$11)+'СЕТ СН'!$F$12+СВЦЭМ!$D$10+'СЕТ СН'!$F$6-'СЕТ СН'!$F$22</f>
        <v>2000.6772676699998</v>
      </c>
      <c r="V26" s="36">
        <f>SUMIFS(СВЦЭМ!$C$39:$C$782,СВЦЭМ!$A$39:$A$782,$A26,СВЦЭМ!$B$39:$B$782,V$11)+'СЕТ СН'!$F$12+СВЦЭМ!$D$10+'СЕТ СН'!$F$6-'СЕТ СН'!$F$22</f>
        <v>2022.1962342499999</v>
      </c>
      <c r="W26" s="36">
        <f>SUMIFS(СВЦЭМ!$C$39:$C$782,СВЦЭМ!$A$39:$A$782,$A26,СВЦЭМ!$B$39:$B$782,W$11)+'СЕТ СН'!$F$12+СВЦЭМ!$D$10+'СЕТ СН'!$F$6-'СЕТ СН'!$F$22</f>
        <v>2014.6086321999999</v>
      </c>
      <c r="X26" s="36">
        <f>SUMIFS(СВЦЭМ!$C$39:$C$782,СВЦЭМ!$A$39:$A$782,$A26,СВЦЭМ!$B$39:$B$782,X$11)+'СЕТ СН'!$F$12+СВЦЭМ!$D$10+'СЕТ СН'!$F$6-'СЕТ СН'!$F$22</f>
        <v>2091.91994772</v>
      </c>
      <c r="Y26" s="36">
        <f>SUMIFS(СВЦЭМ!$C$39:$C$782,СВЦЭМ!$A$39:$A$782,$A26,СВЦЭМ!$B$39:$B$782,Y$11)+'СЕТ СН'!$F$12+СВЦЭМ!$D$10+'СЕТ СН'!$F$6-'СЕТ СН'!$F$22</f>
        <v>2165.4126875600004</v>
      </c>
    </row>
    <row r="27" spans="1:25" ht="15.75" x14ac:dyDescent="0.2">
      <c r="A27" s="35">
        <f t="shared" si="0"/>
        <v>45520</v>
      </c>
      <c r="B27" s="36">
        <f>SUMIFS(СВЦЭМ!$C$39:$C$782,СВЦЭМ!$A$39:$A$782,$A27,СВЦЭМ!$B$39:$B$782,B$11)+'СЕТ СН'!$F$12+СВЦЭМ!$D$10+'СЕТ СН'!$F$6-'СЕТ СН'!$F$22</f>
        <v>2318.2620844500002</v>
      </c>
      <c r="C27" s="36">
        <f>SUMIFS(СВЦЭМ!$C$39:$C$782,СВЦЭМ!$A$39:$A$782,$A27,СВЦЭМ!$B$39:$B$782,C$11)+'СЕТ СН'!$F$12+СВЦЭМ!$D$10+'СЕТ СН'!$F$6-'СЕТ СН'!$F$22</f>
        <v>2323.3323841700003</v>
      </c>
      <c r="D27" s="36">
        <f>SUMIFS(СВЦЭМ!$C$39:$C$782,СВЦЭМ!$A$39:$A$782,$A27,СВЦЭМ!$B$39:$B$782,D$11)+'СЕТ СН'!$F$12+СВЦЭМ!$D$10+'СЕТ СН'!$F$6-'СЕТ СН'!$F$22</f>
        <v>2361.9436195500002</v>
      </c>
      <c r="E27" s="36">
        <f>SUMIFS(СВЦЭМ!$C$39:$C$782,СВЦЭМ!$A$39:$A$782,$A27,СВЦЭМ!$B$39:$B$782,E$11)+'СЕТ СН'!$F$12+СВЦЭМ!$D$10+'СЕТ СН'!$F$6-'СЕТ СН'!$F$22</f>
        <v>2290.7959344500005</v>
      </c>
      <c r="F27" s="36">
        <f>SUMIFS(СВЦЭМ!$C$39:$C$782,СВЦЭМ!$A$39:$A$782,$A27,СВЦЭМ!$B$39:$B$782,F$11)+'СЕТ СН'!$F$12+СВЦЭМ!$D$10+'СЕТ СН'!$F$6-'СЕТ СН'!$F$22</f>
        <v>2262.5316042900004</v>
      </c>
      <c r="G27" s="36">
        <f>SUMIFS(СВЦЭМ!$C$39:$C$782,СВЦЭМ!$A$39:$A$782,$A27,СВЦЭМ!$B$39:$B$782,G$11)+'СЕТ СН'!$F$12+СВЦЭМ!$D$10+'СЕТ СН'!$F$6-'СЕТ СН'!$F$22</f>
        <v>2207.5805734900005</v>
      </c>
      <c r="H27" s="36">
        <f>SUMIFS(СВЦЭМ!$C$39:$C$782,СВЦЭМ!$A$39:$A$782,$A27,СВЦЭМ!$B$39:$B$782,H$11)+'СЕТ СН'!$F$12+СВЦЭМ!$D$10+'СЕТ СН'!$F$6-'СЕТ СН'!$F$22</f>
        <v>2164.3941100700004</v>
      </c>
      <c r="I27" s="36">
        <f>SUMIFS(СВЦЭМ!$C$39:$C$782,СВЦЭМ!$A$39:$A$782,$A27,СВЦЭМ!$B$39:$B$782,I$11)+'СЕТ СН'!$F$12+СВЦЭМ!$D$10+'СЕТ СН'!$F$6-'СЕТ СН'!$F$22</f>
        <v>2068.8226139600001</v>
      </c>
      <c r="J27" s="36">
        <f>SUMIFS(СВЦЭМ!$C$39:$C$782,СВЦЭМ!$A$39:$A$782,$A27,СВЦЭМ!$B$39:$B$782,J$11)+'СЕТ СН'!$F$12+СВЦЭМ!$D$10+'СЕТ СН'!$F$6-'СЕТ СН'!$F$22</f>
        <v>1983.8476728799999</v>
      </c>
      <c r="K27" s="36">
        <f>SUMIFS(СВЦЭМ!$C$39:$C$782,СВЦЭМ!$A$39:$A$782,$A27,СВЦЭМ!$B$39:$B$782,K$11)+'СЕТ СН'!$F$12+СВЦЭМ!$D$10+'СЕТ СН'!$F$6-'СЕТ СН'!$F$22</f>
        <v>1867.7042777399997</v>
      </c>
      <c r="L27" s="36">
        <f>SUMIFS(СВЦЭМ!$C$39:$C$782,СВЦЭМ!$A$39:$A$782,$A27,СВЦЭМ!$B$39:$B$782,L$11)+'СЕТ СН'!$F$12+СВЦЭМ!$D$10+'СЕТ СН'!$F$6-'СЕТ СН'!$F$22</f>
        <v>1832.5963456299999</v>
      </c>
      <c r="M27" s="36">
        <f>SUMIFS(СВЦЭМ!$C$39:$C$782,СВЦЭМ!$A$39:$A$782,$A27,СВЦЭМ!$B$39:$B$782,M$11)+'СЕТ СН'!$F$12+СВЦЭМ!$D$10+'СЕТ СН'!$F$6-'СЕТ СН'!$F$22</f>
        <v>1830.9203325199999</v>
      </c>
      <c r="N27" s="36">
        <f>SUMIFS(СВЦЭМ!$C$39:$C$782,СВЦЭМ!$A$39:$A$782,$A27,СВЦЭМ!$B$39:$B$782,N$11)+'СЕТ СН'!$F$12+СВЦЭМ!$D$10+'СЕТ СН'!$F$6-'СЕТ СН'!$F$22</f>
        <v>1825.9258174799998</v>
      </c>
      <c r="O27" s="36">
        <f>SUMIFS(СВЦЭМ!$C$39:$C$782,СВЦЭМ!$A$39:$A$782,$A27,СВЦЭМ!$B$39:$B$782,O$11)+'СЕТ СН'!$F$12+СВЦЭМ!$D$10+'СЕТ СН'!$F$6-'СЕТ СН'!$F$22</f>
        <v>1846.5733099599997</v>
      </c>
      <c r="P27" s="36">
        <f>SUMIFS(СВЦЭМ!$C$39:$C$782,СВЦЭМ!$A$39:$A$782,$A27,СВЦЭМ!$B$39:$B$782,P$11)+'СЕТ СН'!$F$12+СВЦЭМ!$D$10+'СЕТ СН'!$F$6-'СЕТ СН'!$F$22</f>
        <v>1884.5938431399998</v>
      </c>
      <c r="Q27" s="36">
        <f>SUMIFS(СВЦЭМ!$C$39:$C$782,СВЦЭМ!$A$39:$A$782,$A27,СВЦЭМ!$B$39:$B$782,Q$11)+'СЕТ СН'!$F$12+СВЦЭМ!$D$10+'СЕТ СН'!$F$6-'СЕТ СН'!$F$22</f>
        <v>1906.6374848799999</v>
      </c>
      <c r="R27" s="36">
        <f>SUMIFS(СВЦЭМ!$C$39:$C$782,СВЦЭМ!$A$39:$A$782,$A27,СВЦЭМ!$B$39:$B$782,R$11)+'СЕТ СН'!$F$12+СВЦЭМ!$D$10+'СЕТ СН'!$F$6-'СЕТ СН'!$F$22</f>
        <v>1909.4671842599998</v>
      </c>
      <c r="S27" s="36">
        <f>SUMIFS(СВЦЭМ!$C$39:$C$782,СВЦЭМ!$A$39:$A$782,$A27,СВЦЭМ!$B$39:$B$782,S$11)+'СЕТ СН'!$F$12+СВЦЭМ!$D$10+'СЕТ СН'!$F$6-'СЕТ СН'!$F$22</f>
        <v>1825.4007110799998</v>
      </c>
      <c r="T27" s="36">
        <f>SUMIFS(СВЦЭМ!$C$39:$C$782,СВЦЭМ!$A$39:$A$782,$A27,СВЦЭМ!$B$39:$B$782,T$11)+'СЕТ СН'!$F$12+СВЦЭМ!$D$10+'СЕТ СН'!$F$6-'СЕТ СН'!$F$22</f>
        <v>1798.5881428599998</v>
      </c>
      <c r="U27" s="36">
        <f>SUMIFS(СВЦЭМ!$C$39:$C$782,СВЦЭМ!$A$39:$A$782,$A27,СВЦЭМ!$B$39:$B$782,U$11)+'СЕТ СН'!$F$12+СВЦЭМ!$D$10+'СЕТ СН'!$F$6-'СЕТ СН'!$F$22</f>
        <v>1820.1008711799998</v>
      </c>
      <c r="V27" s="36">
        <f>SUMIFS(СВЦЭМ!$C$39:$C$782,СВЦЭМ!$A$39:$A$782,$A27,СВЦЭМ!$B$39:$B$782,V$11)+'СЕТ СН'!$F$12+СВЦЭМ!$D$10+'СЕТ СН'!$F$6-'СЕТ СН'!$F$22</f>
        <v>1865.0484254999999</v>
      </c>
      <c r="W27" s="36">
        <f>SUMIFS(СВЦЭМ!$C$39:$C$782,СВЦЭМ!$A$39:$A$782,$A27,СВЦЭМ!$B$39:$B$782,W$11)+'СЕТ СН'!$F$12+СВЦЭМ!$D$10+'СЕТ СН'!$F$6-'СЕТ СН'!$F$22</f>
        <v>1873.4177191599999</v>
      </c>
      <c r="X27" s="36">
        <f>SUMIFS(СВЦЭМ!$C$39:$C$782,СВЦЭМ!$A$39:$A$782,$A27,СВЦЭМ!$B$39:$B$782,X$11)+'СЕТ СН'!$F$12+СВЦЭМ!$D$10+'СЕТ СН'!$F$6-'СЕТ СН'!$F$22</f>
        <v>1922.7375429799999</v>
      </c>
      <c r="Y27" s="36">
        <f>SUMIFS(СВЦЭМ!$C$39:$C$782,СВЦЭМ!$A$39:$A$782,$A27,СВЦЭМ!$B$39:$B$782,Y$11)+'СЕТ СН'!$F$12+СВЦЭМ!$D$10+'СЕТ СН'!$F$6-'СЕТ СН'!$F$22</f>
        <v>1986.8043683899998</v>
      </c>
    </row>
    <row r="28" spans="1:25" ht="15.75" x14ac:dyDescent="0.2">
      <c r="A28" s="35">
        <f t="shared" si="0"/>
        <v>45521</v>
      </c>
      <c r="B28" s="36">
        <f>SUMIFS(СВЦЭМ!$C$39:$C$782,СВЦЭМ!$A$39:$A$782,$A28,СВЦЭМ!$B$39:$B$782,B$11)+'СЕТ СН'!$F$12+СВЦЭМ!$D$10+'СЕТ СН'!$F$6-'СЕТ СН'!$F$22</f>
        <v>2038.3036697399998</v>
      </c>
      <c r="C28" s="36">
        <f>SUMIFS(СВЦЭМ!$C$39:$C$782,СВЦЭМ!$A$39:$A$782,$A28,СВЦЭМ!$B$39:$B$782,C$11)+'СЕТ СН'!$F$12+СВЦЭМ!$D$10+'СЕТ СН'!$F$6-'СЕТ СН'!$F$22</f>
        <v>2146.0288594400004</v>
      </c>
      <c r="D28" s="36">
        <f>SUMIFS(СВЦЭМ!$C$39:$C$782,СВЦЭМ!$A$39:$A$782,$A28,СВЦЭМ!$B$39:$B$782,D$11)+'СЕТ СН'!$F$12+СВЦЭМ!$D$10+'СЕТ СН'!$F$6-'СЕТ СН'!$F$22</f>
        <v>2189.4152367200004</v>
      </c>
      <c r="E28" s="36">
        <f>SUMIFS(СВЦЭМ!$C$39:$C$782,СВЦЭМ!$A$39:$A$782,$A28,СВЦЭМ!$B$39:$B$782,E$11)+'СЕТ СН'!$F$12+СВЦЭМ!$D$10+'СЕТ СН'!$F$6-'СЕТ СН'!$F$22</f>
        <v>2197.7208599300002</v>
      </c>
      <c r="F28" s="36">
        <f>SUMIFS(СВЦЭМ!$C$39:$C$782,СВЦЭМ!$A$39:$A$782,$A28,СВЦЭМ!$B$39:$B$782,F$11)+'СЕТ СН'!$F$12+СВЦЭМ!$D$10+'СЕТ СН'!$F$6-'СЕТ СН'!$F$22</f>
        <v>2209.1249697500002</v>
      </c>
      <c r="G28" s="36">
        <f>SUMIFS(СВЦЭМ!$C$39:$C$782,СВЦЭМ!$A$39:$A$782,$A28,СВЦЭМ!$B$39:$B$782,G$11)+'СЕТ СН'!$F$12+СВЦЭМ!$D$10+'СЕТ СН'!$F$6-'СЕТ СН'!$F$22</f>
        <v>2193.1275857800001</v>
      </c>
      <c r="H28" s="36">
        <f>SUMIFS(СВЦЭМ!$C$39:$C$782,СВЦЭМ!$A$39:$A$782,$A28,СВЦЭМ!$B$39:$B$782,H$11)+'СЕТ СН'!$F$12+СВЦЭМ!$D$10+'СЕТ СН'!$F$6-'СЕТ СН'!$F$22</f>
        <v>2180.6817281300005</v>
      </c>
      <c r="I28" s="36">
        <f>SUMIFS(СВЦЭМ!$C$39:$C$782,СВЦЭМ!$A$39:$A$782,$A28,СВЦЭМ!$B$39:$B$782,I$11)+'СЕТ СН'!$F$12+СВЦЭМ!$D$10+'СЕТ СН'!$F$6-'СЕТ СН'!$F$22</f>
        <v>2155.9897332400005</v>
      </c>
      <c r="J28" s="36">
        <f>SUMIFS(СВЦЭМ!$C$39:$C$782,СВЦЭМ!$A$39:$A$782,$A28,СВЦЭМ!$B$39:$B$782,J$11)+'СЕТ СН'!$F$12+СВЦЭМ!$D$10+'СЕТ СН'!$F$6-'СЕТ СН'!$F$22</f>
        <v>2044.2041489599999</v>
      </c>
      <c r="K28" s="36">
        <f>SUMIFS(СВЦЭМ!$C$39:$C$782,СВЦЭМ!$A$39:$A$782,$A28,СВЦЭМ!$B$39:$B$782,K$11)+'СЕТ СН'!$F$12+СВЦЭМ!$D$10+'СЕТ СН'!$F$6-'СЕТ СН'!$F$22</f>
        <v>1961.5484363399999</v>
      </c>
      <c r="L28" s="36">
        <f>SUMIFS(СВЦЭМ!$C$39:$C$782,СВЦЭМ!$A$39:$A$782,$A28,СВЦЭМ!$B$39:$B$782,L$11)+'СЕТ СН'!$F$12+СВЦЭМ!$D$10+'СЕТ СН'!$F$6-'СЕТ СН'!$F$22</f>
        <v>1891.1454663499999</v>
      </c>
      <c r="M28" s="36">
        <f>SUMIFS(СВЦЭМ!$C$39:$C$782,СВЦЭМ!$A$39:$A$782,$A28,СВЦЭМ!$B$39:$B$782,M$11)+'СЕТ СН'!$F$12+СВЦЭМ!$D$10+'СЕТ СН'!$F$6-'СЕТ СН'!$F$22</f>
        <v>1877.1105473699999</v>
      </c>
      <c r="N28" s="36">
        <f>SUMIFS(СВЦЭМ!$C$39:$C$782,СВЦЭМ!$A$39:$A$782,$A28,СВЦЭМ!$B$39:$B$782,N$11)+'СЕТ СН'!$F$12+СВЦЭМ!$D$10+'СЕТ СН'!$F$6-'СЕТ СН'!$F$22</f>
        <v>1876.1349050799997</v>
      </c>
      <c r="O28" s="36">
        <f>SUMIFS(СВЦЭМ!$C$39:$C$782,СВЦЭМ!$A$39:$A$782,$A28,СВЦЭМ!$B$39:$B$782,O$11)+'СЕТ СН'!$F$12+СВЦЭМ!$D$10+'СЕТ СН'!$F$6-'СЕТ СН'!$F$22</f>
        <v>1869.6153740499999</v>
      </c>
      <c r="P28" s="36">
        <f>SUMIFS(СВЦЭМ!$C$39:$C$782,СВЦЭМ!$A$39:$A$782,$A28,СВЦЭМ!$B$39:$B$782,P$11)+'СЕТ СН'!$F$12+СВЦЭМ!$D$10+'СЕТ СН'!$F$6-'СЕТ СН'!$F$22</f>
        <v>1870.5744028699999</v>
      </c>
      <c r="Q28" s="36">
        <f>SUMIFS(СВЦЭМ!$C$39:$C$782,СВЦЭМ!$A$39:$A$782,$A28,СВЦЭМ!$B$39:$B$782,Q$11)+'СЕТ СН'!$F$12+СВЦЭМ!$D$10+'СЕТ СН'!$F$6-'СЕТ СН'!$F$22</f>
        <v>1880.7519357199999</v>
      </c>
      <c r="R28" s="36">
        <f>SUMIFS(СВЦЭМ!$C$39:$C$782,СВЦЭМ!$A$39:$A$782,$A28,СВЦЭМ!$B$39:$B$782,R$11)+'СЕТ СН'!$F$12+СВЦЭМ!$D$10+'СЕТ СН'!$F$6-'СЕТ СН'!$F$22</f>
        <v>1905.1923364299998</v>
      </c>
      <c r="S28" s="36">
        <f>SUMIFS(СВЦЭМ!$C$39:$C$782,СВЦЭМ!$A$39:$A$782,$A28,СВЦЭМ!$B$39:$B$782,S$11)+'СЕТ СН'!$F$12+СВЦЭМ!$D$10+'СЕТ СН'!$F$6-'СЕТ СН'!$F$22</f>
        <v>1884.6550859699998</v>
      </c>
      <c r="T28" s="36">
        <f>SUMIFS(СВЦЭМ!$C$39:$C$782,СВЦЭМ!$A$39:$A$782,$A28,СВЦЭМ!$B$39:$B$782,T$11)+'СЕТ СН'!$F$12+СВЦЭМ!$D$10+'СЕТ СН'!$F$6-'СЕТ СН'!$F$22</f>
        <v>1870.5523586699999</v>
      </c>
      <c r="U28" s="36">
        <f>SUMIFS(СВЦЭМ!$C$39:$C$782,СВЦЭМ!$A$39:$A$782,$A28,СВЦЭМ!$B$39:$B$782,U$11)+'СЕТ СН'!$F$12+СВЦЭМ!$D$10+'СЕТ СН'!$F$6-'СЕТ СН'!$F$22</f>
        <v>1867.2923570699998</v>
      </c>
      <c r="V28" s="36">
        <f>SUMIFS(СВЦЭМ!$C$39:$C$782,СВЦЭМ!$A$39:$A$782,$A28,СВЦЭМ!$B$39:$B$782,V$11)+'СЕТ СН'!$F$12+СВЦЭМ!$D$10+'СЕТ СН'!$F$6-'СЕТ СН'!$F$22</f>
        <v>1865.8556067499999</v>
      </c>
      <c r="W28" s="36">
        <f>SUMIFS(СВЦЭМ!$C$39:$C$782,СВЦЭМ!$A$39:$A$782,$A28,СВЦЭМ!$B$39:$B$782,W$11)+'СЕТ СН'!$F$12+СВЦЭМ!$D$10+'СЕТ СН'!$F$6-'СЕТ СН'!$F$22</f>
        <v>1854.2676722299998</v>
      </c>
      <c r="X28" s="36">
        <f>SUMIFS(СВЦЭМ!$C$39:$C$782,СВЦЭМ!$A$39:$A$782,$A28,СВЦЭМ!$B$39:$B$782,X$11)+'СЕТ СН'!$F$12+СВЦЭМ!$D$10+'СЕТ СН'!$F$6-'СЕТ СН'!$F$22</f>
        <v>1909.2795011699998</v>
      </c>
      <c r="Y28" s="36">
        <f>SUMIFS(СВЦЭМ!$C$39:$C$782,СВЦЭМ!$A$39:$A$782,$A28,СВЦЭМ!$B$39:$B$782,Y$11)+'СЕТ СН'!$F$12+СВЦЭМ!$D$10+'СЕТ СН'!$F$6-'СЕТ СН'!$F$22</f>
        <v>1993.0735956199999</v>
      </c>
    </row>
    <row r="29" spans="1:25" ht="15.75" x14ac:dyDescent="0.2">
      <c r="A29" s="35">
        <f t="shared" si="0"/>
        <v>45522</v>
      </c>
      <c r="B29" s="36">
        <f>SUMIFS(СВЦЭМ!$C$39:$C$782,СВЦЭМ!$A$39:$A$782,$A29,СВЦЭМ!$B$39:$B$782,B$11)+'СЕТ СН'!$F$12+СВЦЭМ!$D$10+'СЕТ СН'!$F$6-'СЕТ СН'!$F$22</f>
        <v>1981.2425940599999</v>
      </c>
      <c r="C29" s="36">
        <f>SUMIFS(СВЦЭМ!$C$39:$C$782,СВЦЭМ!$A$39:$A$782,$A29,СВЦЭМ!$B$39:$B$782,C$11)+'СЕТ СН'!$F$12+СВЦЭМ!$D$10+'СЕТ СН'!$F$6-'СЕТ СН'!$F$22</f>
        <v>2077.7853095099999</v>
      </c>
      <c r="D29" s="36">
        <f>SUMIFS(СВЦЭМ!$C$39:$C$782,СВЦЭМ!$A$39:$A$782,$A29,СВЦЭМ!$B$39:$B$782,D$11)+'СЕТ СН'!$F$12+СВЦЭМ!$D$10+'СЕТ СН'!$F$6-'СЕТ СН'!$F$22</f>
        <v>2136.9998676600003</v>
      </c>
      <c r="E29" s="36">
        <f>SUMIFS(СВЦЭМ!$C$39:$C$782,СВЦЭМ!$A$39:$A$782,$A29,СВЦЭМ!$B$39:$B$782,E$11)+'СЕТ СН'!$F$12+СВЦЭМ!$D$10+'СЕТ СН'!$F$6-'СЕТ СН'!$F$22</f>
        <v>2162.1872715200002</v>
      </c>
      <c r="F29" s="36">
        <f>SUMIFS(СВЦЭМ!$C$39:$C$782,СВЦЭМ!$A$39:$A$782,$A29,СВЦЭМ!$B$39:$B$782,F$11)+'СЕТ СН'!$F$12+СВЦЭМ!$D$10+'СЕТ СН'!$F$6-'СЕТ СН'!$F$22</f>
        <v>2194.4313892500004</v>
      </c>
      <c r="G29" s="36">
        <f>SUMIFS(СВЦЭМ!$C$39:$C$782,СВЦЭМ!$A$39:$A$782,$A29,СВЦЭМ!$B$39:$B$782,G$11)+'СЕТ СН'!$F$12+СВЦЭМ!$D$10+'СЕТ СН'!$F$6-'СЕТ СН'!$F$22</f>
        <v>2175.5920420500001</v>
      </c>
      <c r="H29" s="36">
        <f>SUMIFS(СВЦЭМ!$C$39:$C$782,СВЦЭМ!$A$39:$A$782,$A29,СВЦЭМ!$B$39:$B$782,H$11)+'СЕТ СН'!$F$12+СВЦЭМ!$D$10+'СЕТ СН'!$F$6-'СЕТ СН'!$F$22</f>
        <v>2154.3149905700002</v>
      </c>
      <c r="I29" s="36">
        <f>SUMIFS(СВЦЭМ!$C$39:$C$782,СВЦЭМ!$A$39:$A$782,$A29,СВЦЭМ!$B$39:$B$782,I$11)+'СЕТ СН'!$F$12+СВЦЭМ!$D$10+'СЕТ СН'!$F$6-'СЕТ СН'!$F$22</f>
        <v>2092.5385502399999</v>
      </c>
      <c r="J29" s="36">
        <f>SUMIFS(СВЦЭМ!$C$39:$C$782,СВЦЭМ!$A$39:$A$782,$A29,СВЦЭМ!$B$39:$B$782,J$11)+'СЕТ СН'!$F$12+СВЦЭМ!$D$10+'СЕТ СН'!$F$6-'СЕТ СН'!$F$22</f>
        <v>1997.3968317599999</v>
      </c>
      <c r="K29" s="36">
        <f>SUMIFS(СВЦЭМ!$C$39:$C$782,СВЦЭМ!$A$39:$A$782,$A29,СВЦЭМ!$B$39:$B$782,K$11)+'СЕТ СН'!$F$12+СВЦЭМ!$D$10+'СЕТ СН'!$F$6-'СЕТ СН'!$F$22</f>
        <v>1918.1727761099999</v>
      </c>
      <c r="L29" s="36">
        <f>SUMIFS(СВЦЭМ!$C$39:$C$782,СВЦЭМ!$A$39:$A$782,$A29,СВЦЭМ!$B$39:$B$782,L$11)+'СЕТ СН'!$F$12+СВЦЭМ!$D$10+'СЕТ СН'!$F$6-'СЕТ СН'!$F$22</f>
        <v>1876.3333340899999</v>
      </c>
      <c r="M29" s="36">
        <f>SUMIFS(СВЦЭМ!$C$39:$C$782,СВЦЭМ!$A$39:$A$782,$A29,СВЦЭМ!$B$39:$B$782,M$11)+'СЕТ СН'!$F$12+СВЦЭМ!$D$10+'СЕТ СН'!$F$6-'СЕТ СН'!$F$22</f>
        <v>1857.8439379399999</v>
      </c>
      <c r="N29" s="36">
        <f>SUMIFS(СВЦЭМ!$C$39:$C$782,СВЦЭМ!$A$39:$A$782,$A29,СВЦЭМ!$B$39:$B$782,N$11)+'СЕТ СН'!$F$12+СВЦЭМ!$D$10+'СЕТ СН'!$F$6-'СЕТ СН'!$F$22</f>
        <v>1833.9337182199999</v>
      </c>
      <c r="O29" s="36">
        <f>SUMIFS(СВЦЭМ!$C$39:$C$782,СВЦЭМ!$A$39:$A$782,$A29,СВЦЭМ!$B$39:$B$782,O$11)+'СЕТ СН'!$F$12+СВЦЭМ!$D$10+'СЕТ СН'!$F$6-'СЕТ СН'!$F$22</f>
        <v>1853.0791175999998</v>
      </c>
      <c r="P29" s="36">
        <f>SUMIFS(СВЦЭМ!$C$39:$C$782,СВЦЭМ!$A$39:$A$782,$A29,СВЦЭМ!$B$39:$B$782,P$11)+'СЕТ СН'!$F$12+СВЦЭМ!$D$10+'СЕТ СН'!$F$6-'СЕТ СН'!$F$22</f>
        <v>1901.6272991499998</v>
      </c>
      <c r="Q29" s="36">
        <f>SUMIFS(СВЦЭМ!$C$39:$C$782,СВЦЭМ!$A$39:$A$782,$A29,СВЦЭМ!$B$39:$B$782,Q$11)+'СЕТ СН'!$F$12+СВЦЭМ!$D$10+'СЕТ СН'!$F$6-'СЕТ СН'!$F$22</f>
        <v>1934.9908506999998</v>
      </c>
      <c r="R29" s="36">
        <f>SUMIFS(СВЦЭМ!$C$39:$C$782,СВЦЭМ!$A$39:$A$782,$A29,СВЦЭМ!$B$39:$B$782,R$11)+'СЕТ СН'!$F$12+СВЦЭМ!$D$10+'СЕТ СН'!$F$6-'СЕТ СН'!$F$22</f>
        <v>1933.9588890499999</v>
      </c>
      <c r="S29" s="36">
        <f>SUMIFS(СВЦЭМ!$C$39:$C$782,СВЦЭМ!$A$39:$A$782,$A29,СВЦЭМ!$B$39:$B$782,S$11)+'СЕТ СН'!$F$12+СВЦЭМ!$D$10+'СЕТ СН'!$F$6-'СЕТ СН'!$F$22</f>
        <v>1933.3630701799998</v>
      </c>
      <c r="T29" s="36">
        <f>SUMIFS(СВЦЭМ!$C$39:$C$782,СВЦЭМ!$A$39:$A$782,$A29,СВЦЭМ!$B$39:$B$782,T$11)+'СЕТ СН'!$F$12+СВЦЭМ!$D$10+'СЕТ СН'!$F$6-'СЕТ СН'!$F$22</f>
        <v>1916.5493881999998</v>
      </c>
      <c r="U29" s="36">
        <f>SUMIFS(СВЦЭМ!$C$39:$C$782,СВЦЭМ!$A$39:$A$782,$A29,СВЦЭМ!$B$39:$B$782,U$11)+'СЕТ СН'!$F$12+СВЦЭМ!$D$10+'СЕТ СН'!$F$6-'СЕТ СН'!$F$22</f>
        <v>1915.6426845099998</v>
      </c>
      <c r="V29" s="36">
        <f>SUMIFS(СВЦЭМ!$C$39:$C$782,СВЦЭМ!$A$39:$A$782,$A29,СВЦЭМ!$B$39:$B$782,V$11)+'СЕТ СН'!$F$12+СВЦЭМ!$D$10+'СЕТ СН'!$F$6-'СЕТ СН'!$F$22</f>
        <v>1921.8750674099999</v>
      </c>
      <c r="W29" s="36">
        <f>SUMIFS(СВЦЭМ!$C$39:$C$782,СВЦЭМ!$A$39:$A$782,$A29,СВЦЭМ!$B$39:$B$782,W$11)+'СЕТ СН'!$F$12+СВЦЭМ!$D$10+'СЕТ СН'!$F$6-'СЕТ СН'!$F$22</f>
        <v>1907.3758230599999</v>
      </c>
      <c r="X29" s="36">
        <f>SUMIFS(СВЦЭМ!$C$39:$C$782,СВЦЭМ!$A$39:$A$782,$A29,СВЦЭМ!$B$39:$B$782,X$11)+'СЕТ СН'!$F$12+СВЦЭМ!$D$10+'СЕТ СН'!$F$6-'СЕТ СН'!$F$22</f>
        <v>1972.5479915699998</v>
      </c>
      <c r="Y29" s="36">
        <f>SUMIFS(СВЦЭМ!$C$39:$C$782,СВЦЭМ!$A$39:$A$782,$A29,СВЦЭМ!$B$39:$B$782,Y$11)+'СЕТ СН'!$F$12+СВЦЭМ!$D$10+'СЕТ СН'!$F$6-'СЕТ СН'!$F$22</f>
        <v>2051.2632066199999</v>
      </c>
    </row>
    <row r="30" spans="1:25" ht="15.75" x14ac:dyDescent="0.2">
      <c r="A30" s="35">
        <f t="shared" si="0"/>
        <v>45523</v>
      </c>
      <c r="B30" s="36">
        <f>SUMIFS(СВЦЭМ!$C$39:$C$782,СВЦЭМ!$A$39:$A$782,$A30,СВЦЭМ!$B$39:$B$782,B$11)+'СЕТ СН'!$F$12+СВЦЭМ!$D$10+'СЕТ СН'!$F$6-'СЕТ СН'!$F$22</f>
        <v>2127.2196425300003</v>
      </c>
      <c r="C30" s="36">
        <f>SUMIFS(СВЦЭМ!$C$39:$C$782,СВЦЭМ!$A$39:$A$782,$A30,СВЦЭМ!$B$39:$B$782,C$11)+'СЕТ СН'!$F$12+СВЦЭМ!$D$10+'СЕТ СН'!$F$6-'СЕТ СН'!$F$22</f>
        <v>2253.9788149500005</v>
      </c>
      <c r="D30" s="36">
        <f>SUMIFS(СВЦЭМ!$C$39:$C$782,СВЦЭМ!$A$39:$A$782,$A30,СВЦЭМ!$B$39:$B$782,D$11)+'СЕТ СН'!$F$12+СВЦЭМ!$D$10+'СЕТ СН'!$F$6-'СЕТ СН'!$F$22</f>
        <v>2291.3953030700004</v>
      </c>
      <c r="E30" s="36">
        <f>SUMIFS(СВЦЭМ!$C$39:$C$782,СВЦЭМ!$A$39:$A$782,$A30,СВЦЭМ!$B$39:$B$782,E$11)+'СЕТ СН'!$F$12+СВЦЭМ!$D$10+'СЕТ СН'!$F$6-'СЕТ СН'!$F$22</f>
        <v>2249.5417865500003</v>
      </c>
      <c r="F30" s="36">
        <f>SUMIFS(СВЦЭМ!$C$39:$C$782,СВЦЭМ!$A$39:$A$782,$A30,СВЦЭМ!$B$39:$B$782,F$11)+'СЕТ СН'!$F$12+СВЦЭМ!$D$10+'СЕТ СН'!$F$6-'СЕТ СН'!$F$22</f>
        <v>2254.6311918900001</v>
      </c>
      <c r="G30" s="36">
        <f>SUMIFS(СВЦЭМ!$C$39:$C$782,СВЦЭМ!$A$39:$A$782,$A30,СВЦЭМ!$B$39:$B$782,G$11)+'СЕТ СН'!$F$12+СВЦЭМ!$D$10+'СЕТ СН'!$F$6-'СЕТ СН'!$F$22</f>
        <v>2265.9263561800003</v>
      </c>
      <c r="H30" s="36">
        <f>SUMIFS(СВЦЭМ!$C$39:$C$782,СВЦЭМ!$A$39:$A$782,$A30,СВЦЭМ!$B$39:$B$782,H$11)+'СЕТ СН'!$F$12+СВЦЭМ!$D$10+'СЕТ СН'!$F$6-'СЕТ СН'!$F$22</f>
        <v>2269.7006619900003</v>
      </c>
      <c r="I30" s="36">
        <f>SUMIFS(СВЦЭМ!$C$39:$C$782,СВЦЭМ!$A$39:$A$782,$A30,СВЦЭМ!$B$39:$B$782,I$11)+'СЕТ СН'!$F$12+СВЦЭМ!$D$10+'СЕТ СН'!$F$6-'СЕТ СН'!$F$22</f>
        <v>2197.2301878600001</v>
      </c>
      <c r="J30" s="36">
        <f>SUMIFS(СВЦЭМ!$C$39:$C$782,СВЦЭМ!$A$39:$A$782,$A30,СВЦЭМ!$B$39:$B$782,J$11)+'СЕТ СН'!$F$12+СВЦЭМ!$D$10+'СЕТ СН'!$F$6-'СЕТ СН'!$F$22</f>
        <v>2019.8645897699998</v>
      </c>
      <c r="K30" s="36">
        <f>SUMIFS(СВЦЭМ!$C$39:$C$782,СВЦЭМ!$A$39:$A$782,$A30,СВЦЭМ!$B$39:$B$782,K$11)+'СЕТ СН'!$F$12+СВЦЭМ!$D$10+'СЕТ СН'!$F$6-'СЕТ СН'!$F$22</f>
        <v>1980.0878143199998</v>
      </c>
      <c r="L30" s="36">
        <f>SUMIFS(СВЦЭМ!$C$39:$C$782,СВЦЭМ!$A$39:$A$782,$A30,СВЦЭМ!$B$39:$B$782,L$11)+'СЕТ СН'!$F$12+СВЦЭМ!$D$10+'СЕТ СН'!$F$6-'СЕТ СН'!$F$22</f>
        <v>1973.9102712199999</v>
      </c>
      <c r="M30" s="36">
        <f>SUMIFS(СВЦЭМ!$C$39:$C$782,СВЦЭМ!$A$39:$A$782,$A30,СВЦЭМ!$B$39:$B$782,M$11)+'СЕТ СН'!$F$12+СВЦЭМ!$D$10+'СЕТ СН'!$F$6-'СЕТ СН'!$F$22</f>
        <v>1961.0765891499998</v>
      </c>
      <c r="N30" s="36">
        <f>SUMIFS(СВЦЭМ!$C$39:$C$782,СВЦЭМ!$A$39:$A$782,$A30,СВЦЭМ!$B$39:$B$782,N$11)+'СЕТ СН'!$F$12+СВЦЭМ!$D$10+'СЕТ СН'!$F$6-'СЕТ СН'!$F$22</f>
        <v>1947.7381077399998</v>
      </c>
      <c r="O30" s="36">
        <f>SUMIFS(СВЦЭМ!$C$39:$C$782,СВЦЭМ!$A$39:$A$782,$A30,СВЦЭМ!$B$39:$B$782,O$11)+'СЕТ СН'!$F$12+СВЦЭМ!$D$10+'СЕТ СН'!$F$6-'СЕТ СН'!$F$22</f>
        <v>1940.3851256699998</v>
      </c>
      <c r="P30" s="36">
        <f>SUMIFS(СВЦЭМ!$C$39:$C$782,СВЦЭМ!$A$39:$A$782,$A30,СВЦЭМ!$B$39:$B$782,P$11)+'СЕТ СН'!$F$12+СВЦЭМ!$D$10+'СЕТ СН'!$F$6-'СЕТ СН'!$F$22</f>
        <v>1951.5853803799998</v>
      </c>
      <c r="Q30" s="36">
        <f>SUMIFS(СВЦЭМ!$C$39:$C$782,СВЦЭМ!$A$39:$A$782,$A30,СВЦЭМ!$B$39:$B$782,Q$11)+'СЕТ СН'!$F$12+СВЦЭМ!$D$10+'СЕТ СН'!$F$6-'СЕТ СН'!$F$22</f>
        <v>1943.9879191199998</v>
      </c>
      <c r="R30" s="36">
        <f>SUMIFS(СВЦЭМ!$C$39:$C$782,СВЦЭМ!$A$39:$A$782,$A30,СВЦЭМ!$B$39:$B$782,R$11)+'СЕТ СН'!$F$12+СВЦЭМ!$D$10+'СЕТ СН'!$F$6-'СЕТ СН'!$F$22</f>
        <v>1951.6714255399997</v>
      </c>
      <c r="S30" s="36">
        <f>SUMIFS(СВЦЭМ!$C$39:$C$782,СВЦЭМ!$A$39:$A$782,$A30,СВЦЭМ!$B$39:$B$782,S$11)+'СЕТ СН'!$F$12+СВЦЭМ!$D$10+'СЕТ СН'!$F$6-'СЕТ СН'!$F$22</f>
        <v>1938.3102040399999</v>
      </c>
      <c r="T30" s="36">
        <f>SUMIFS(СВЦЭМ!$C$39:$C$782,СВЦЭМ!$A$39:$A$782,$A30,СВЦЭМ!$B$39:$B$782,T$11)+'СЕТ СН'!$F$12+СВЦЭМ!$D$10+'СЕТ СН'!$F$6-'СЕТ СН'!$F$22</f>
        <v>1903.2626271099998</v>
      </c>
      <c r="U30" s="36">
        <f>SUMIFS(СВЦЭМ!$C$39:$C$782,СВЦЭМ!$A$39:$A$782,$A30,СВЦЭМ!$B$39:$B$782,U$11)+'СЕТ СН'!$F$12+СВЦЭМ!$D$10+'СЕТ СН'!$F$6-'СЕТ СН'!$F$22</f>
        <v>1928.8169434999998</v>
      </c>
      <c r="V30" s="36">
        <f>SUMIFS(СВЦЭМ!$C$39:$C$782,СВЦЭМ!$A$39:$A$782,$A30,СВЦЭМ!$B$39:$B$782,V$11)+'СЕТ СН'!$F$12+СВЦЭМ!$D$10+'СЕТ СН'!$F$6-'СЕТ СН'!$F$22</f>
        <v>1937.6852976199998</v>
      </c>
      <c r="W30" s="36">
        <f>SUMIFS(СВЦЭМ!$C$39:$C$782,СВЦЭМ!$A$39:$A$782,$A30,СВЦЭМ!$B$39:$B$782,W$11)+'СЕТ СН'!$F$12+СВЦЭМ!$D$10+'СЕТ СН'!$F$6-'СЕТ СН'!$F$22</f>
        <v>1902.7984463499999</v>
      </c>
      <c r="X30" s="36">
        <f>SUMIFS(СВЦЭМ!$C$39:$C$782,СВЦЭМ!$A$39:$A$782,$A30,СВЦЭМ!$B$39:$B$782,X$11)+'СЕТ СН'!$F$12+СВЦЭМ!$D$10+'СЕТ СН'!$F$6-'СЕТ СН'!$F$22</f>
        <v>1953.5891813699998</v>
      </c>
      <c r="Y30" s="36">
        <f>SUMIFS(СВЦЭМ!$C$39:$C$782,СВЦЭМ!$A$39:$A$782,$A30,СВЦЭМ!$B$39:$B$782,Y$11)+'СЕТ СН'!$F$12+СВЦЭМ!$D$10+'СЕТ СН'!$F$6-'СЕТ СН'!$F$22</f>
        <v>2039.3723756499999</v>
      </c>
    </row>
    <row r="31" spans="1:25" ht="15.75" x14ac:dyDescent="0.2">
      <c r="A31" s="35">
        <f t="shared" si="0"/>
        <v>45524</v>
      </c>
      <c r="B31" s="36">
        <f>SUMIFS(СВЦЭМ!$C$39:$C$782,СВЦЭМ!$A$39:$A$782,$A31,СВЦЭМ!$B$39:$B$782,B$11)+'СЕТ СН'!$F$12+СВЦЭМ!$D$10+'СЕТ СН'!$F$6-'СЕТ СН'!$F$22</f>
        <v>2024.7666446899998</v>
      </c>
      <c r="C31" s="36">
        <f>SUMIFS(СВЦЭМ!$C$39:$C$782,СВЦЭМ!$A$39:$A$782,$A31,СВЦЭМ!$B$39:$B$782,C$11)+'СЕТ СН'!$F$12+СВЦЭМ!$D$10+'СЕТ СН'!$F$6-'СЕТ СН'!$F$22</f>
        <v>2117.6584746900003</v>
      </c>
      <c r="D31" s="36">
        <f>SUMIFS(СВЦЭМ!$C$39:$C$782,СВЦЭМ!$A$39:$A$782,$A31,СВЦЭМ!$B$39:$B$782,D$11)+'СЕТ СН'!$F$12+СВЦЭМ!$D$10+'СЕТ СН'!$F$6-'СЕТ СН'!$F$22</f>
        <v>2189.0167236300003</v>
      </c>
      <c r="E31" s="36">
        <f>SUMIFS(СВЦЭМ!$C$39:$C$782,СВЦЭМ!$A$39:$A$782,$A31,СВЦЭМ!$B$39:$B$782,E$11)+'СЕТ СН'!$F$12+СВЦЭМ!$D$10+'СЕТ СН'!$F$6-'СЕТ СН'!$F$22</f>
        <v>2222.4154665700003</v>
      </c>
      <c r="F31" s="36">
        <f>SUMIFS(СВЦЭМ!$C$39:$C$782,СВЦЭМ!$A$39:$A$782,$A31,СВЦЭМ!$B$39:$B$782,F$11)+'СЕТ СН'!$F$12+СВЦЭМ!$D$10+'СЕТ СН'!$F$6-'СЕТ СН'!$F$22</f>
        <v>2210.0859015800002</v>
      </c>
      <c r="G31" s="36">
        <f>SUMIFS(СВЦЭМ!$C$39:$C$782,СВЦЭМ!$A$39:$A$782,$A31,СВЦЭМ!$B$39:$B$782,G$11)+'СЕТ СН'!$F$12+СВЦЭМ!$D$10+'СЕТ СН'!$F$6-'СЕТ СН'!$F$22</f>
        <v>2197.6659039100005</v>
      </c>
      <c r="H31" s="36">
        <f>SUMIFS(СВЦЭМ!$C$39:$C$782,СВЦЭМ!$A$39:$A$782,$A31,СВЦЭМ!$B$39:$B$782,H$11)+'СЕТ СН'!$F$12+СВЦЭМ!$D$10+'СЕТ СН'!$F$6-'СЕТ СН'!$F$22</f>
        <v>2190.8377897100004</v>
      </c>
      <c r="I31" s="36">
        <f>SUMIFS(СВЦЭМ!$C$39:$C$782,СВЦЭМ!$A$39:$A$782,$A31,СВЦЭМ!$B$39:$B$782,I$11)+'СЕТ СН'!$F$12+СВЦЭМ!$D$10+'СЕТ СН'!$F$6-'СЕТ СН'!$F$22</f>
        <v>2075.62430976</v>
      </c>
      <c r="J31" s="36">
        <f>SUMIFS(СВЦЭМ!$C$39:$C$782,СВЦЭМ!$A$39:$A$782,$A31,СВЦЭМ!$B$39:$B$782,J$11)+'СЕТ СН'!$F$12+СВЦЭМ!$D$10+'СЕТ СН'!$F$6-'СЕТ СН'!$F$22</f>
        <v>1944.9509863899998</v>
      </c>
      <c r="K31" s="36">
        <f>SUMIFS(СВЦЭМ!$C$39:$C$782,СВЦЭМ!$A$39:$A$782,$A31,СВЦЭМ!$B$39:$B$782,K$11)+'СЕТ СН'!$F$12+СВЦЭМ!$D$10+'СЕТ СН'!$F$6-'СЕТ СН'!$F$22</f>
        <v>1844.8559356499998</v>
      </c>
      <c r="L31" s="36">
        <f>SUMIFS(СВЦЭМ!$C$39:$C$782,СВЦЭМ!$A$39:$A$782,$A31,СВЦЭМ!$B$39:$B$782,L$11)+'СЕТ СН'!$F$12+СВЦЭМ!$D$10+'СЕТ СН'!$F$6-'СЕТ СН'!$F$22</f>
        <v>1823.2777010799998</v>
      </c>
      <c r="M31" s="36">
        <f>SUMIFS(СВЦЭМ!$C$39:$C$782,СВЦЭМ!$A$39:$A$782,$A31,СВЦЭМ!$B$39:$B$782,M$11)+'СЕТ СН'!$F$12+СВЦЭМ!$D$10+'СЕТ СН'!$F$6-'СЕТ СН'!$F$22</f>
        <v>1816.1759057699999</v>
      </c>
      <c r="N31" s="36">
        <f>SUMIFS(СВЦЭМ!$C$39:$C$782,СВЦЭМ!$A$39:$A$782,$A31,СВЦЭМ!$B$39:$B$782,N$11)+'СЕТ СН'!$F$12+СВЦЭМ!$D$10+'СЕТ СН'!$F$6-'СЕТ СН'!$F$22</f>
        <v>1824.8356972899999</v>
      </c>
      <c r="O31" s="36">
        <f>SUMIFS(СВЦЭМ!$C$39:$C$782,СВЦЭМ!$A$39:$A$782,$A31,СВЦЭМ!$B$39:$B$782,O$11)+'СЕТ СН'!$F$12+СВЦЭМ!$D$10+'СЕТ СН'!$F$6-'СЕТ СН'!$F$22</f>
        <v>1791.8922271499998</v>
      </c>
      <c r="P31" s="36">
        <f>SUMIFS(СВЦЭМ!$C$39:$C$782,СВЦЭМ!$A$39:$A$782,$A31,СВЦЭМ!$B$39:$B$782,P$11)+'СЕТ СН'!$F$12+СВЦЭМ!$D$10+'СЕТ СН'!$F$6-'СЕТ СН'!$F$22</f>
        <v>1796.5889578799997</v>
      </c>
      <c r="Q31" s="36">
        <f>SUMIFS(СВЦЭМ!$C$39:$C$782,СВЦЭМ!$A$39:$A$782,$A31,СВЦЭМ!$B$39:$B$782,Q$11)+'СЕТ СН'!$F$12+СВЦЭМ!$D$10+'СЕТ СН'!$F$6-'СЕТ СН'!$F$22</f>
        <v>1797.1973068099999</v>
      </c>
      <c r="R31" s="36">
        <f>SUMIFS(СВЦЭМ!$C$39:$C$782,СВЦЭМ!$A$39:$A$782,$A31,СВЦЭМ!$B$39:$B$782,R$11)+'СЕТ СН'!$F$12+СВЦЭМ!$D$10+'СЕТ СН'!$F$6-'СЕТ СН'!$F$22</f>
        <v>1817.9620864199999</v>
      </c>
      <c r="S31" s="36">
        <f>SUMIFS(СВЦЭМ!$C$39:$C$782,СВЦЭМ!$A$39:$A$782,$A31,СВЦЭМ!$B$39:$B$782,S$11)+'СЕТ СН'!$F$12+СВЦЭМ!$D$10+'СЕТ СН'!$F$6-'СЕТ СН'!$F$22</f>
        <v>1794.2421010999999</v>
      </c>
      <c r="T31" s="36">
        <f>SUMIFS(СВЦЭМ!$C$39:$C$782,СВЦЭМ!$A$39:$A$782,$A31,СВЦЭМ!$B$39:$B$782,T$11)+'СЕТ СН'!$F$12+СВЦЭМ!$D$10+'СЕТ СН'!$F$6-'СЕТ СН'!$F$22</f>
        <v>1772.6875492299998</v>
      </c>
      <c r="U31" s="36">
        <f>SUMIFS(СВЦЭМ!$C$39:$C$782,СВЦЭМ!$A$39:$A$782,$A31,СВЦЭМ!$B$39:$B$782,U$11)+'СЕТ СН'!$F$12+СВЦЭМ!$D$10+'СЕТ СН'!$F$6-'СЕТ СН'!$F$22</f>
        <v>1801.1062992699999</v>
      </c>
      <c r="V31" s="36">
        <f>SUMIFS(СВЦЭМ!$C$39:$C$782,СВЦЭМ!$A$39:$A$782,$A31,СВЦЭМ!$B$39:$B$782,V$11)+'СЕТ СН'!$F$12+СВЦЭМ!$D$10+'СЕТ СН'!$F$6-'СЕТ СН'!$F$22</f>
        <v>1776.0247527699998</v>
      </c>
      <c r="W31" s="36">
        <f>SUMIFS(СВЦЭМ!$C$39:$C$782,СВЦЭМ!$A$39:$A$782,$A31,СВЦЭМ!$B$39:$B$782,W$11)+'СЕТ СН'!$F$12+СВЦЭМ!$D$10+'СЕТ СН'!$F$6-'СЕТ СН'!$F$22</f>
        <v>1783.0701420299999</v>
      </c>
      <c r="X31" s="36">
        <f>SUMIFS(СВЦЭМ!$C$39:$C$782,СВЦЭМ!$A$39:$A$782,$A31,СВЦЭМ!$B$39:$B$782,X$11)+'СЕТ СН'!$F$12+СВЦЭМ!$D$10+'СЕТ СН'!$F$6-'СЕТ СН'!$F$22</f>
        <v>1884.1541888199999</v>
      </c>
      <c r="Y31" s="36">
        <f>SUMIFS(СВЦЭМ!$C$39:$C$782,СВЦЭМ!$A$39:$A$782,$A31,СВЦЭМ!$B$39:$B$782,Y$11)+'СЕТ СН'!$F$12+СВЦЭМ!$D$10+'СЕТ СН'!$F$6-'СЕТ СН'!$F$22</f>
        <v>2027.7287176499999</v>
      </c>
    </row>
    <row r="32" spans="1:25" ht="15.75" x14ac:dyDescent="0.2">
      <c r="A32" s="35">
        <f t="shared" si="0"/>
        <v>45525</v>
      </c>
      <c r="B32" s="36">
        <f>SUMIFS(СВЦЭМ!$C$39:$C$782,СВЦЭМ!$A$39:$A$782,$A32,СВЦЭМ!$B$39:$B$782,B$11)+'СЕТ СН'!$F$12+СВЦЭМ!$D$10+'СЕТ СН'!$F$6-'СЕТ СН'!$F$22</f>
        <v>2215.5662158100004</v>
      </c>
      <c r="C32" s="36">
        <f>SUMIFS(СВЦЭМ!$C$39:$C$782,СВЦЭМ!$A$39:$A$782,$A32,СВЦЭМ!$B$39:$B$782,C$11)+'СЕТ СН'!$F$12+СВЦЭМ!$D$10+'СЕТ СН'!$F$6-'СЕТ СН'!$F$22</f>
        <v>2266.5560122100005</v>
      </c>
      <c r="D32" s="36">
        <f>SUMIFS(СВЦЭМ!$C$39:$C$782,СВЦЭМ!$A$39:$A$782,$A32,СВЦЭМ!$B$39:$B$782,D$11)+'СЕТ СН'!$F$12+СВЦЭМ!$D$10+'СЕТ СН'!$F$6-'СЕТ СН'!$F$22</f>
        <v>2313.2434152600003</v>
      </c>
      <c r="E32" s="36">
        <f>SUMIFS(СВЦЭМ!$C$39:$C$782,СВЦЭМ!$A$39:$A$782,$A32,СВЦЭМ!$B$39:$B$782,E$11)+'СЕТ СН'!$F$12+СВЦЭМ!$D$10+'СЕТ СН'!$F$6-'СЕТ СН'!$F$22</f>
        <v>2276.5361391100005</v>
      </c>
      <c r="F32" s="36">
        <f>SUMIFS(СВЦЭМ!$C$39:$C$782,СВЦЭМ!$A$39:$A$782,$A32,СВЦЭМ!$B$39:$B$782,F$11)+'СЕТ СН'!$F$12+СВЦЭМ!$D$10+'СЕТ СН'!$F$6-'СЕТ СН'!$F$22</f>
        <v>2261.7233109500003</v>
      </c>
      <c r="G32" s="36">
        <f>SUMIFS(СВЦЭМ!$C$39:$C$782,СВЦЭМ!$A$39:$A$782,$A32,СВЦЭМ!$B$39:$B$782,G$11)+'СЕТ СН'!$F$12+СВЦЭМ!$D$10+'СЕТ СН'!$F$6-'СЕТ СН'!$F$22</f>
        <v>2271.7314616200001</v>
      </c>
      <c r="H32" s="36">
        <f>SUMIFS(СВЦЭМ!$C$39:$C$782,СВЦЭМ!$A$39:$A$782,$A32,СВЦЭМ!$B$39:$B$782,H$11)+'СЕТ СН'!$F$12+СВЦЭМ!$D$10+'СЕТ СН'!$F$6-'СЕТ СН'!$F$22</f>
        <v>2203.9672380000002</v>
      </c>
      <c r="I32" s="36">
        <f>SUMIFS(СВЦЭМ!$C$39:$C$782,СВЦЭМ!$A$39:$A$782,$A32,СВЦЭМ!$B$39:$B$782,I$11)+'СЕТ СН'!$F$12+СВЦЭМ!$D$10+'СЕТ СН'!$F$6-'СЕТ СН'!$F$22</f>
        <v>2077.4980147000001</v>
      </c>
      <c r="J32" s="36">
        <f>SUMIFS(СВЦЭМ!$C$39:$C$782,СВЦЭМ!$A$39:$A$782,$A32,СВЦЭМ!$B$39:$B$782,J$11)+'СЕТ СН'!$F$12+СВЦЭМ!$D$10+'СЕТ СН'!$F$6-'СЕТ СН'!$F$22</f>
        <v>1989.3475451699999</v>
      </c>
      <c r="K32" s="36">
        <f>SUMIFS(СВЦЭМ!$C$39:$C$782,СВЦЭМ!$A$39:$A$782,$A32,СВЦЭМ!$B$39:$B$782,K$11)+'СЕТ СН'!$F$12+СВЦЭМ!$D$10+'СЕТ СН'!$F$6-'СЕТ СН'!$F$22</f>
        <v>1914.0560435899999</v>
      </c>
      <c r="L32" s="36">
        <f>SUMIFS(СВЦЭМ!$C$39:$C$782,СВЦЭМ!$A$39:$A$782,$A32,СВЦЭМ!$B$39:$B$782,L$11)+'СЕТ СН'!$F$12+СВЦЭМ!$D$10+'СЕТ СН'!$F$6-'СЕТ СН'!$F$22</f>
        <v>1898.5344059699999</v>
      </c>
      <c r="M32" s="36">
        <f>SUMIFS(СВЦЭМ!$C$39:$C$782,СВЦЭМ!$A$39:$A$782,$A32,СВЦЭМ!$B$39:$B$782,M$11)+'СЕТ СН'!$F$12+СВЦЭМ!$D$10+'СЕТ СН'!$F$6-'СЕТ СН'!$F$22</f>
        <v>1896.7076289199999</v>
      </c>
      <c r="N32" s="36">
        <f>SUMIFS(СВЦЭМ!$C$39:$C$782,СВЦЭМ!$A$39:$A$782,$A32,СВЦЭМ!$B$39:$B$782,N$11)+'СЕТ СН'!$F$12+СВЦЭМ!$D$10+'СЕТ СН'!$F$6-'СЕТ СН'!$F$22</f>
        <v>1881.1690470199999</v>
      </c>
      <c r="O32" s="36">
        <f>SUMIFS(СВЦЭМ!$C$39:$C$782,СВЦЭМ!$A$39:$A$782,$A32,СВЦЭМ!$B$39:$B$782,O$11)+'СЕТ СН'!$F$12+СВЦЭМ!$D$10+'СЕТ СН'!$F$6-'СЕТ СН'!$F$22</f>
        <v>1872.0373039699998</v>
      </c>
      <c r="P32" s="36">
        <f>SUMIFS(СВЦЭМ!$C$39:$C$782,СВЦЭМ!$A$39:$A$782,$A32,СВЦЭМ!$B$39:$B$782,P$11)+'СЕТ СН'!$F$12+СВЦЭМ!$D$10+'СЕТ СН'!$F$6-'СЕТ СН'!$F$22</f>
        <v>1909.7726584699999</v>
      </c>
      <c r="Q32" s="36">
        <f>SUMIFS(СВЦЭМ!$C$39:$C$782,СВЦЭМ!$A$39:$A$782,$A32,СВЦЭМ!$B$39:$B$782,Q$11)+'СЕТ СН'!$F$12+СВЦЭМ!$D$10+'СЕТ СН'!$F$6-'СЕТ СН'!$F$22</f>
        <v>1936.4607820199999</v>
      </c>
      <c r="R32" s="36">
        <f>SUMIFS(СВЦЭМ!$C$39:$C$782,СВЦЭМ!$A$39:$A$782,$A32,СВЦЭМ!$B$39:$B$782,R$11)+'СЕТ СН'!$F$12+СВЦЭМ!$D$10+'СЕТ СН'!$F$6-'СЕТ СН'!$F$22</f>
        <v>1926.2461073699999</v>
      </c>
      <c r="S32" s="36">
        <f>SUMIFS(СВЦЭМ!$C$39:$C$782,СВЦЭМ!$A$39:$A$782,$A32,СВЦЭМ!$B$39:$B$782,S$11)+'СЕТ СН'!$F$12+СВЦЭМ!$D$10+'СЕТ СН'!$F$6-'СЕТ СН'!$F$22</f>
        <v>1931.7879517499998</v>
      </c>
      <c r="T32" s="36">
        <f>SUMIFS(СВЦЭМ!$C$39:$C$782,СВЦЭМ!$A$39:$A$782,$A32,СВЦЭМ!$B$39:$B$782,T$11)+'СЕТ СН'!$F$12+СВЦЭМ!$D$10+'СЕТ СН'!$F$6-'СЕТ СН'!$F$22</f>
        <v>1923.2683288299997</v>
      </c>
      <c r="U32" s="36">
        <f>SUMIFS(СВЦЭМ!$C$39:$C$782,СВЦЭМ!$A$39:$A$782,$A32,СВЦЭМ!$B$39:$B$782,U$11)+'СЕТ СН'!$F$12+СВЦЭМ!$D$10+'СЕТ СН'!$F$6-'СЕТ СН'!$F$22</f>
        <v>1932.5216927299998</v>
      </c>
      <c r="V32" s="36">
        <f>SUMIFS(СВЦЭМ!$C$39:$C$782,СВЦЭМ!$A$39:$A$782,$A32,СВЦЭМ!$B$39:$B$782,V$11)+'СЕТ СН'!$F$12+СВЦЭМ!$D$10+'СЕТ СН'!$F$6-'СЕТ СН'!$F$22</f>
        <v>1923.6317796099997</v>
      </c>
      <c r="W32" s="36">
        <f>SUMIFS(СВЦЭМ!$C$39:$C$782,СВЦЭМ!$A$39:$A$782,$A32,СВЦЭМ!$B$39:$B$782,W$11)+'СЕТ СН'!$F$12+СВЦЭМ!$D$10+'СЕТ СН'!$F$6-'СЕТ СН'!$F$22</f>
        <v>1920.4805324399999</v>
      </c>
      <c r="X32" s="36">
        <f>SUMIFS(СВЦЭМ!$C$39:$C$782,СВЦЭМ!$A$39:$A$782,$A32,СВЦЭМ!$B$39:$B$782,X$11)+'СЕТ СН'!$F$12+СВЦЭМ!$D$10+'СЕТ СН'!$F$6-'СЕТ СН'!$F$22</f>
        <v>1940.2245904099998</v>
      </c>
      <c r="Y32" s="36">
        <f>SUMIFS(СВЦЭМ!$C$39:$C$782,СВЦЭМ!$A$39:$A$782,$A32,СВЦЭМ!$B$39:$B$782,Y$11)+'СЕТ СН'!$F$12+СВЦЭМ!$D$10+'СЕТ СН'!$F$6-'СЕТ СН'!$F$22</f>
        <v>1977.3008392199999</v>
      </c>
    </row>
    <row r="33" spans="1:25" ht="15.75" x14ac:dyDescent="0.2">
      <c r="A33" s="35">
        <f t="shared" si="0"/>
        <v>45526</v>
      </c>
      <c r="B33" s="36">
        <f>SUMIFS(СВЦЭМ!$C$39:$C$782,СВЦЭМ!$A$39:$A$782,$A33,СВЦЭМ!$B$39:$B$782,B$11)+'СЕТ СН'!$F$12+СВЦЭМ!$D$10+'СЕТ СН'!$F$6-'СЕТ СН'!$F$22</f>
        <v>1916.0673445499999</v>
      </c>
      <c r="C33" s="36">
        <f>SUMIFS(СВЦЭМ!$C$39:$C$782,СВЦЭМ!$A$39:$A$782,$A33,СВЦЭМ!$B$39:$B$782,C$11)+'СЕТ СН'!$F$12+СВЦЭМ!$D$10+'СЕТ СН'!$F$6-'СЕТ СН'!$F$22</f>
        <v>2012.54978861</v>
      </c>
      <c r="D33" s="36">
        <f>SUMIFS(СВЦЭМ!$C$39:$C$782,СВЦЭМ!$A$39:$A$782,$A33,СВЦЭМ!$B$39:$B$782,D$11)+'СЕТ СН'!$F$12+СВЦЭМ!$D$10+'СЕТ СН'!$F$6-'СЕТ СН'!$F$22</f>
        <v>2057.2587598099999</v>
      </c>
      <c r="E33" s="36">
        <f>SUMIFS(СВЦЭМ!$C$39:$C$782,СВЦЭМ!$A$39:$A$782,$A33,СВЦЭМ!$B$39:$B$782,E$11)+'СЕТ СН'!$F$12+СВЦЭМ!$D$10+'СЕТ СН'!$F$6-'СЕТ СН'!$F$22</f>
        <v>2090.6588810799999</v>
      </c>
      <c r="F33" s="36">
        <f>SUMIFS(СВЦЭМ!$C$39:$C$782,СВЦЭМ!$A$39:$A$782,$A33,СВЦЭМ!$B$39:$B$782,F$11)+'СЕТ СН'!$F$12+СВЦЭМ!$D$10+'СЕТ СН'!$F$6-'СЕТ СН'!$F$22</f>
        <v>2092.5359509800001</v>
      </c>
      <c r="G33" s="36">
        <f>SUMIFS(СВЦЭМ!$C$39:$C$782,СВЦЭМ!$A$39:$A$782,$A33,СВЦЭМ!$B$39:$B$782,G$11)+'СЕТ СН'!$F$12+СВЦЭМ!$D$10+'СЕТ СН'!$F$6-'СЕТ СН'!$F$22</f>
        <v>2059.0300048099998</v>
      </c>
      <c r="H33" s="36">
        <f>SUMIFS(СВЦЭМ!$C$39:$C$782,СВЦЭМ!$A$39:$A$782,$A33,СВЦЭМ!$B$39:$B$782,H$11)+'СЕТ СН'!$F$12+СВЦЭМ!$D$10+'СЕТ СН'!$F$6-'СЕТ СН'!$F$22</f>
        <v>2020.1675871199998</v>
      </c>
      <c r="I33" s="36">
        <f>SUMIFS(СВЦЭМ!$C$39:$C$782,СВЦЭМ!$A$39:$A$782,$A33,СВЦЭМ!$B$39:$B$782,I$11)+'СЕТ СН'!$F$12+СВЦЭМ!$D$10+'СЕТ СН'!$F$6-'СЕТ СН'!$F$22</f>
        <v>1931.9112101499998</v>
      </c>
      <c r="J33" s="36">
        <f>SUMIFS(СВЦЭМ!$C$39:$C$782,СВЦЭМ!$A$39:$A$782,$A33,СВЦЭМ!$B$39:$B$782,J$11)+'СЕТ СН'!$F$12+СВЦЭМ!$D$10+'СЕТ СН'!$F$6-'СЕТ СН'!$F$22</f>
        <v>1831.4006044599998</v>
      </c>
      <c r="K33" s="36">
        <f>SUMIFS(СВЦЭМ!$C$39:$C$782,СВЦЭМ!$A$39:$A$782,$A33,СВЦЭМ!$B$39:$B$782,K$11)+'СЕТ СН'!$F$12+СВЦЭМ!$D$10+'СЕТ СН'!$F$6-'СЕТ СН'!$F$22</f>
        <v>1759.4661854499998</v>
      </c>
      <c r="L33" s="36">
        <f>SUMIFS(СВЦЭМ!$C$39:$C$782,СВЦЭМ!$A$39:$A$782,$A33,СВЦЭМ!$B$39:$B$782,L$11)+'СЕТ СН'!$F$12+СВЦЭМ!$D$10+'СЕТ СН'!$F$6-'СЕТ СН'!$F$22</f>
        <v>1723.1126623699997</v>
      </c>
      <c r="M33" s="36">
        <f>SUMIFS(СВЦЭМ!$C$39:$C$782,СВЦЭМ!$A$39:$A$782,$A33,СВЦЭМ!$B$39:$B$782,M$11)+'СЕТ СН'!$F$12+СВЦЭМ!$D$10+'СЕТ СН'!$F$6-'СЕТ СН'!$F$22</f>
        <v>1728.7269023999997</v>
      </c>
      <c r="N33" s="36">
        <f>SUMIFS(СВЦЭМ!$C$39:$C$782,СВЦЭМ!$A$39:$A$782,$A33,СВЦЭМ!$B$39:$B$782,N$11)+'СЕТ СН'!$F$12+СВЦЭМ!$D$10+'СЕТ СН'!$F$6-'СЕТ СН'!$F$22</f>
        <v>1719.4008821899999</v>
      </c>
      <c r="O33" s="36">
        <f>SUMIFS(СВЦЭМ!$C$39:$C$782,СВЦЭМ!$A$39:$A$782,$A33,СВЦЭМ!$B$39:$B$782,O$11)+'СЕТ СН'!$F$12+СВЦЭМ!$D$10+'СЕТ СН'!$F$6-'СЕТ СН'!$F$22</f>
        <v>1725.3380545199998</v>
      </c>
      <c r="P33" s="36">
        <f>SUMIFS(СВЦЭМ!$C$39:$C$782,СВЦЭМ!$A$39:$A$782,$A33,СВЦЭМ!$B$39:$B$782,P$11)+'СЕТ СН'!$F$12+СВЦЭМ!$D$10+'СЕТ СН'!$F$6-'СЕТ СН'!$F$22</f>
        <v>1732.7366454299997</v>
      </c>
      <c r="Q33" s="36">
        <f>SUMIFS(СВЦЭМ!$C$39:$C$782,СВЦЭМ!$A$39:$A$782,$A33,СВЦЭМ!$B$39:$B$782,Q$11)+'СЕТ СН'!$F$12+СВЦЭМ!$D$10+'СЕТ СН'!$F$6-'СЕТ СН'!$F$22</f>
        <v>1736.7639520099999</v>
      </c>
      <c r="R33" s="36">
        <f>SUMIFS(СВЦЭМ!$C$39:$C$782,СВЦЭМ!$A$39:$A$782,$A33,СВЦЭМ!$B$39:$B$782,R$11)+'СЕТ СН'!$F$12+СВЦЭМ!$D$10+'СЕТ СН'!$F$6-'СЕТ СН'!$F$22</f>
        <v>1746.4239202699998</v>
      </c>
      <c r="S33" s="36">
        <f>SUMIFS(СВЦЭМ!$C$39:$C$782,СВЦЭМ!$A$39:$A$782,$A33,СВЦЭМ!$B$39:$B$782,S$11)+'СЕТ СН'!$F$12+СВЦЭМ!$D$10+'СЕТ СН'!$F$6-'СЕТ СН'!$F$22</f>
        <v>1739.7469094699998</v>
      </c>
      <c r="T33" s="36">
        <f>SUMIFS(СВЦЭМ!$C$39:$C$782,СВЦЭМ!$A$39:$A$782,$A33,СВЦЭМ!$B$39:$B$782,T$11)+'СЕТ СН'!$F$12+СВЦЭМ!$D$10+'СЕТ СН'!$F$6-'СЕТ СН'!$F$22</f>
        <v>1737.5150174199998</v>
      </c>
      <c r="U33" s="36">
        <f>SUMIFS(СВЦЭМ!$C$39:$C$782,СВЦЭМ!$A$39:$A$782,$A33,СВЦЭМ!$B$39:$B$782,U$11)+'СЕТ СН'!$F$12+СВЦЭМ!$D$10+'СЕТ СН'!$F$6-'СЕТ СН'!$F$22</f>
        <v>1744.1290198999998</v>
      </c>
      <c r="V33" s="36">
        <f>SUMIFS(СВЦЭМ!$C$39:$C$782,СВЦЭМ!$A$39:$A$782,$A33,СВЦЭМ!$B$39:$B$782,V$11)+'СЕТ СН'!$F$12+СВЦЭМ!$D$10+'СЕТ СН'!$F$6-'СЕТ СН'!$F$22</f>
        <v>1729.9694162999999</v>
      </c>
      <c r="W33" s="36">
        <f>SUMIFS(СВЦЭМ!$C$39:$C$782,СВЦЭМ!$A$39:$A$782,$A33,СВЦЭМ!$B$39:$B$782,W$11)+'СЕТ СН'!$F$12+СВЦЭМ!$D$10+'СЕТ СН'!$F$6-'СЕТ СН'!$F$22</f>
        <v>1727.5051909999997</v>
      </c>
      <c r="X33" s="36">
        <f>SUMIFS(СВЦЭМ!$C$39:$C$782,СВЦЭМ!$A$39:$A$782,$A33,СВЦЭМ!$B$39:$B$782,X$11)+'СЕТ СН'!$F$12+СВЦЭМ!$D$10+'СЕТ СН'!$F$6-'СЕТ СН'!$F$22</f>
        <v>1802.5537061899997</v>
      </c>
      <c r="Y33" s="36">
        <f>SUMIFS(СВЦЭМ!$C$39:$C$782,СВЦЭМ!$A$39:$A$782,$A33,СВЦЭМ!$B$39:$B$782,Y$11)+'СЕТ СН'!$F$12+СВЦЭМ!$D$10+'СЕТ СН'!$F$6-'СЕТ СН'!$F$22</f>
        <v>1842.2893639299998</v>
      </c>
    </row>
    <row r="34" spans="1:25" ht="15.75" x14ac:dyDescent="0.2">
      <c r="A34" s="35">
        <f t="shared" si="0"/>
        <v>45527</v>
      </c>
      <c r="B34" s="36">
        <f>SUMIFS(СВЦЭМ!$C$39:$C$782,СВЦЭМ!$A$39:$A$782,$A34,СВЦЭМ!$B$39:$B$782,B$11)+'СЕТ СН'!$F$12+СВЦЭМ!$D$10+'СЕТ СН'!$F$6-'СЕТ СН'!$F$22</f>
        <v>1995.3465369299997</v>
      </c>
      <c r="C34" s="36">
        <f>SUMIFS(СВЦЭМ!$C$39:$C$782,СВЦЭМ!$A$39:$A$782,$A34,СВЦЭМ!$B$39:$B$782,C$11)+'СЕТ СН'!$F$12+СВЦЭМ!$D$10+'СЕТ СН'!$F$6-'СЕТ СН'!$F$22</f>
        <v>2106.9300093900001</v>
      </c>
      <c r="D34" s="36">
        <f>SUMIFS(СВЦЭМ!$C$39:$C$782,СВЦЭМ!$A$39:$A$782,$A34,СВЦЭМ!$B$39:$B$782,D$11)+'СЕТ СН'!$F$12+СВЦЭМ!$D$10+'СЕТ СН'!$F$6-'СЕТ СН'!$F$22</f>
        <v>2139.0031348700004</v>
      </c>
      <c r="E34" s="36">
        <f>SUMIFS(СВЦЭМ!$C$39:$C$782,СВЦЭМ!$A$39:$A$782,$A34,СВЦЭМ!$B$39:$B$782,E$11)+'СЕТ СН'!$F$12+СВЦЭМ!$D$10+'СЕТ СН'!$F$6-'СЕТ СН'!$F$22</f>
        <v>2163.8577569600002</v>
      </c>
      <c r="F34" s="36">
        <f>SUMIFS(СВЦЭМ!$C$39:$C$782,СВЦЭМ!$A$39:$A$782,$A34,СВЦЭМ!$B$39:$B$782,F$11)+'СЕТ СН'!$F$12+СВЦЭМ!$D$10+'СЕТ СН'!$F$6-'СЕТ СН'!$F$22</f>
        <v>2173.7020385700002</v>
      </c>
      <c r="G34" s="36">
        <f>SUMIFS(СВЦЭМ!$C$39:$C$782,СВЦЭМ!$A$39:$A$782,$A34,СВЦЭМ!$B$39:$B$782,G$11)+'СЕТ СН'!$F$12+СВЦЭМ!$D$10+'СЕТ СН'!$F$6-'СЕТ СН'!$F$22</f>
        <v>2159.80625659</v>
      </c>
      <c r="H34" s="36">
        <f>SUMIFS(СВЦЭМ!$C$39:$C$782,СВЦЭМ!$A$39:$A$782,$A34,СВЦЭМ!$B$39:$B$782,H$11)+'СЕТ СН'!$F$12+СВЦЭМ!$D$10+'СЕТ СН'!$F$6-'СЕТ СН'!$F$22</f>
        <v>2132.6004351900001</v>
      </c>
      <c r="I34" s="36">
        <f>SUMIFS(СВЦЭМ!$C$39:$C$782,СВЦЭМ!$A$39:$A$782,$A34,СВЦЭМ!$B$39:$B$782,I$11)+'СЕТ СН'!$F$12+СВЦЭМ!$D$10+'СЕТ СН'!$F$6-'СЕТ СН'!$F$22</f>
        <v>2040.9474275799998</v>
      </c>
      <c r="J34" s="36">
        <f>SUMIFS(СВЦЭМ!$C$39:$C$782,СВЦЭМ!$A$39:$A$782,$A34,СВЦЭМ!$B$39:$B$782,J$11)+'СЕТ СН'!$F$12+СВЦЭМ!$D$10+'СЕТ СН'!$F$6-'СЕТ СН'!$F$22</f>
        <v>1928.5239534499999</v>
      </c>
      <c r="K34" s="36">
        <f>SUMIFS(СВЦЭМ!$C$39:$C$782,СВЦЭМ!$A$39:$A$782,$A34,СВЦЭМ!$B$39:$B$782,K$11)+'СЕТ СН'!$F$12+СВЦЭМ!$D$10+'СЕТ СН'!$F$6-'СЕТ СН'!$F$22</f>
        <v>1826.1497900299998</v>
      </c>
      <c r="L34" s="36">
        <f>SUMIFS(СВЦЭМ!$C$39:$C$782,СВЦЭМ!$A$39:$A$782,$A34,СВЦЭМ!$B$39:$B$782,L$11)+'СЕТ СН'!$F$12+СВЦЭМ!$D$10+'СЕТ СН'!$F$6-'СЕТ СН'!$F$22</f>
        <v>1818.3181030099997</v>
      </c>
      <c r="M34" s="36">
        <f>SUMIFS(СВЦЭМ!$C$39:$C$782,СВЦЭМ!$A$39:$A$782,$A34,СВЦЭМ!$B$39:$B$782,M$11)+'СЕТ СН'!$F$12+СВЦЭМ!$D$10+'СЕТ СН'!$F$6-'СЕТ СН'!$F$22</f>
        <v>1814.9634103899998</v>
      </c>
      <c r="N34" s="36">
        <f>SUMIFS(СВЦЭМ!$C$39:$C$782,СВЦЭМ!$A$39:$A$782,$A34,СВЦЭМ!$B$39:$B$782,N$11)+'СЕТ СН'!$F$12+СВЦЭМ!$D$10+'СЕТ СН'!$F$6-'СЕТ СН'!$F$22</f>
        <v>1807.0611869099998</v>
      </c>
      <c r="O34" s="36">
        <f>SUMIFS(СВЦЭМ!$C$39:$C$782,СВЦЭМ!$A$39:$A$782,$A34,СВЦЭМ!$B$39:$B$782,O$11)+'СЕТ СН'!$F$12+СВЦЭМ!$D$10+'СЕТ СН'!$F$6-'СЕТ СН'!$F$22</f>
        <v>1820.8555372499998</v>
      </c>
      <c r="P34" s="36">
        <f>SUMIFS(СВЦЭМ!$C$39:$C$782,СВЦЭМ!$A$39:$A$782,$A34,СВЦЭМ!$B$39:$B$782,P$11)+'СЕТ СН'!$F$12+СВЦЭМ!$D$10+'СЕТ СН'!$F$6-'СЕТ СН'!$F$22</f>
        <v>1838.2683419899997</v>
      </c>
      <c r="Q34" s="36">
        <f>SUMIFS(СВЦЭМ!$C$39:$C$782,СВЦЭМ!$A$39:$A$782,$A34,СВЦЭМ!$B$39:$B$782,Q$11)+'СЕТ СН'!$F$12+СВЦЭМ!$D$10+'СЕТ СН'!$F$6-'СЕТ СН'!$F$22</f>
        <v>1824.3188645299999</v>
      </c>
      <c r="R34" s="36">
        <f>SUMIFS(СВЦЭМ!$C$39:$C$782,СВЦЭМ!$A$39:$A$782,$A34,СВЦЭМ!$B$39:$B$782,R$11)+'СЕТ СН'!$F$12+СВЦЭМ!$D$10+'СЕТ СН'!$F$6-'СЕТ СН'!$F$22</f>
        <v>1812.1940809399998</v>
      </c>
      <c r="S34" s="36">
        <f>SUMIFS(СВЦЭМ!$C$39:$C$782,СВЦЭМ!$A$39:$A$782,$A34,СВЦЭМ!$B$39:$B$782,S$11)+'СЕТ СН'!$F$12+СВЦЭМ!$D$10+'СЕТ СН'!$F$6-'СЕТ СН'!$F$22</f>
        <v>1838.8035556099999</v>
      </c>
      <c r="T34" s="36">
        <f>SUMIFS(СВЦЭМ!$C$39:$C$782,СВЦЭМ!$A$39:$A$782,$A34,СВЦЭМ!$B$39:$B$782,T$11)+'СЕТ СН'!$F$12+СВЦЭМ!$D$10+'СЕТ СН'!$F$6-'СЕТ СН'!$F$22</f>
        <v>1827.7657382299999</v>
      </c>
      <c r="U34" s="36">
        <f>SUMIFS(СВЦЭМ!$C$39:$C$782,СВЦЭМ!$A$39:$A$782,$A34,СВЦЭМ!$B$39:$B$782,U$11)+'СЕТ СН'!$F$12+СВЦЭМ!$D$10+'СЕТ СН'!$F$6-'СЕТ СН'!$F$22</f>
        <v>1829.2840019799999</v>
      </c>
      <c r="V34" s="36">
        <f>SUMIFS(СВЦЭМ!$C$39:$C$782,СВЦЭМ!$A$39:$A$782,$A34,СВЦЭМ!$B$39:$B$782,V$11)+'СЕТ СН'!$F$12+СВЦЭМ!$D$10+'СЕТ СН'!$F$6-'СЕТ СН'!$F$22</f>
        <v>1827.5202729699997</v>
      </c>
      <c r="W34" s="36">
        <f>SUMIFS(СВЦЭМ!$C$39:$C$782,СВЦЭМ!$A$39:$A$782,$A34,СВЦЭМ!$B$39:$B$782,W$11)+'СЕТ СН'!$F$12+СВЦЭМ!$D$10+'СЕТ СН'!$F$6-'СЕТ СН'!$F$22</f>
        <v>1832.2682915899998</v>
      </c>
      <c r="X34" s="36">
        <f>SUMIFS(СВЦЭМ!$C$39:$C$782,СВЦЭМ!$A$39:$A$782,$A34,СВЦЭМ!$B$39:$B$782,X$11)+'СЕТ СН'!$F$12+СВЦЭМ!$D$10+'СЕТ СН'!$F$6-'СЕТ СН'!$F$22</f>
        <v>1905.5575631199999</v>
      </c>
      <c r="Y34" s="36">
        <f>SUMIFS(СВЦЭМ!$C$39:$C$782,СВЦЭМ!$A$39:$A$782,$A34,СВЦЭМ!$B$39:$B$782,Y$11)+'СЕТ СН'!$F$12+СВЦЭМ!$D$10+'СЕТ СН'!$F$6-'СЕТ СН'!$F$22</f>
        <v>2006.3793591499998</v>
      </c>
    </row>
    <row r="35" spans="1:25" ht="15.75" x14ac:dyDescent="0.2">
      <c r="A35" s="35">
        <f t="shared" si="0"/>
        <v>45528</v>
      </c>
      <c r="B35" s="36">
        <f>SUMIFS(СВЦЭМ!$C$39:$C$782,СВЦЭМ!$A$39:$A$782,$A35,СВЦЭМ!$B$39:$B$782,B$11)+'СЕТ СН'!$F$12+СВЦЭМ!$D$10+'СЕТ СН'!$F$6-'СЕТ СН'!$F$22</f>
        <v>1972.6454461499998</v>
      </c>
      <c r="C35" s="36">
        <f>SUMIFS(СВЦЭМ!$C$39:$C$782,СВЦЭМ!$A$39:$A$782,$A35,СВЦЭМ!$B$39:$B$782,C$11)+'СЕТ СН'!$F$12+СВЦЭМ!$D$10+'СЕТ СН'!$F$6-'СЕТ СН'!$F$22</f>
        <v>2045.6746435699999</v>
      </c>
      <c r="D35" s="36">
        <f>SUMIFS(СВЦЭМ!$C$39:$C$782,СВЦЭМ!$A$39:$A$782,$A35,СВЦЭМ!$B$39:$B$782,D$11)+'СЕТ СН'!$F$12+СВЦЭМ!$D$10+'СЕТ СН'!$F$6-'СЕТ СН'!$F$22</f>
        <v>2083.29155954</v>
      </c>
      <c r="E35" s="36">
        <f>SUMIFS(СВЦЭМ!$C$39:$C$782,СВЦЭМ!$A$39:$A$782,$A35,СВЦЭМ!$B$39:$B$782,E$11)+'СЕТ СН'!$F$12+СВЦЭМ!$D$10+'СЕТ СН'!$F$6-'СЕТ СН'!$F$22</f>
        <v>2123.8572655300004</v>
      </c>
      <c r="F35" s="36">
        <f>SUMIFS(СВЦЭМ!$C$39:$C$782,СВЦЭМ!$A$39:$A$782,$A35,СВЦЭМ!$B$39:$B$782,F$11)+'СЕТ СН'!$F$12+СВЦЭМ!$D$10+'СЕТ СН'!$F$6-'СЕТ СН'!$F$22</f>
        <v>2127.8355037800002</v>
      </c>
      <c r="G35" s="36">
        <f>SUMIFS(СВЦЭМ!$C$39:$C$782,СВЦЭМ!$A$39:$A$782,$A35,СВЦЭМ!$B$39:$B$782,G$11)+'СЕТ СН'!$F$12+СВЦЭМ!$D$10+'СЕТ СН'!$F$6-'СЕТ СН'!$F$22</f>
        <v>2110.3613820999999</v>
      </c>
      <c r="H35" s="36">
        <f>SUMIFS(СВЦЭМ!$C$39:$C$782,СВЦЭМ!$A$39:$A$782,$A35,СВЦЭМ!$B$39:$B$782,H$11)+'СЕТ СН'!$F$12+СВЦЭМ!$D$10+'СЕТ СН'!$F$6-'СЕТ СН'!$F$22</f>
        <v>2078.56204493</v>
      </c>
      <c r="I35" s="36">
        <f>SUMIFS(СВЦЭМ!$C$39:$C$782,СВЦЭМ!$A$39:$A$782,$A35,СВЦЭМ!$B$39:$B$782,I$11)+'СЕТ СН'!$F$12+СВЦЭМ!$D$10+'СЕТ СН'!$F$6-'СЕТ СН'!$F$22</f>
        <v>1980.7008729299998</v>
      </c>
      <c r="J35" s="36">
        <f>SUMIFS(СВЦЭМ!$C$39:$C$782,СВЦЭМ!$A$39:$A$782,$A35,СВЦЭМ!$B$39:$B$782,J$11)+'СЕТ СН'!$F$12+СВЦЭМ!$D$10+'СЕТ СН'!$F$6-'СЕТ СН'!$F$22</f>
        <v>1884.5908750399999</v>
      </c>
      <c r="K35" s="36">
        <f>SUMIFS(СВЦЭМ!$C$39:$C$782,СВЦЭМ!$A$39:$A$782,$A35,СВЦЭМ!$B$39:$B$782,K$11)+'СЕТ СН'!$F$12+СВЦЭМ!$D$10+'СЕТ СН'!$F$6-'СЕТ СН'!$F$22</f>
        <v>1765.1947680999999</v>
      </c>
      <c r="L35" s="36">
        <f>SUMIFS(СВЦЭМ!$C$39:$C$782,СВЦЭМ!$A$39:$A$782,$A35,СВЦЭМ!$B$39:$B$782,L$11)+'СЕТ СН'!$F$12+СВЦЭМ!$D$10+'СЕТ СН'!$F$6-'СЕТ СН'!$F$22</f>
        <v>1742.1110669399998</v>
      </c>
      <c r="M35" s="36">
        <f>SUMIFS(СВЦЭМ!$C$39:$C$782,СВЦЭМ!$A$39:$A$782,$A35,СВЦЭМ!$B$39:$B$782,M$11)+'СЕТ СН'!$F$12+СВЦЭМ!$D$10+'СЕТ СН'!$F$6-'СЕТ СН'!$F$22</f>
        <v>1766.9235577199997</v>
      </c>
      <c r="N35" s="36">
        <f>SUMIFS(СВЦЭМ!$C$39:$C$782,СВЦЭМ!$A$39:$A$782,$A35,СВЦЭМ!$B$39:$B$782,N$11)+'СЕТ СН'!$F$12+СВЦЭМ!$D$10+'СЕТ СН'!$F$6-'СЕТ СН'!$F$22</f>
        <v>1854.0499974099998</v>
      </c>
      <c r="O35" s="36">
        <f>SUMIFS(СВЦЭМ!$C$39:$C$782,СВЦЭМ!$A$39:$A$782,$A35,СВЦЭМ!$B$39:$B$782,O$11)+'СЕТ СН'!$F$12+СВЦЭМ!$D$10+'СЕТ СН'!$F$6-'СЕТ СН'!$F$22</f>
        <v>1846.1513024299998</v>
      </c>
      <c r="P35" s="36">
        <f>SUMIFS(СВЦЭМ!$C$39:$C$782,СВЦЭМ!$A$39:$A$782,$A35,СВЦЭМ!$B$39:$B$782,P$11)+'СЕТ СН'!$F$12+СВЦЭМ!$D$10+'СЕТ СН'!$F$6-'СЕТ СН'!$F$22</f>
        <v>1850.2269124999998</v>
      </c>
      <c r="Q35" s="36">
        <f>SUMIFS(СВЦЭМ!$C$39:$C$782,СВЦЭМ!$A$39:$A$782,$A35,СВЦЭМ!$B$39:$B$782,Q$11)+'СЕТ СН'!$F$12+СВЦЭМ!$D$10+'СЕТ СН'!$F$6-'СЕТ СН'!$F$22</f>
        <v>1863.3666753699999</v>
      </c>
      <c r="R35" s="36">
        <f>SUMIFS(СВЦЭМ!$C$39:$C$782,СВЦЭМ!$A$39:$A$782,$A35,СВЦЭМ!$B$39:$B$782,R$11)+'СЕТ СН'!$F$12+СВЦЭМ!$D$10+'СЕТ СН'!$F$6-'СЕТ СН'!$F$22</f>
        <v>1866.7353250099998</v>
      </c>
      <c r="S35" s="36">
        <f>SUMIFS(СВЦЭМ!$C$39:$C$782,СВЦЭМ!$A$39:$A$782,$A35,СВЦЭМ!$B$39:$B$782,S$11)+'СЕТ СН'!$F$12+СВЦЭМ!$D$10+'СЕТ СН'!$F$6-'СЕТ СН'!$F$22</f>
        <v>1881.2821647299997</v>
      </c>
      <c r="T35" s="36">
        <f>SUMIFS(СВЦЭМ!$C$39:$C$782,СВЦЭМ!$A$39:$A$782,$A35,СВЦЭМ!$B$39:$B$782,T$11)+'СЕТ СН'!$F$12+СВЦЭМ!$D$10+'СЕТ СН'!$F$6-'СЕТ СН'!$F$22</f>
        <v>1865.4685325699998</v>
      </c>
      <c r="U35" s="36">
        <f>SUMIFS(СВЦЭМ!$C$39:$C$782,СВЦЭМ!$A$39:$A$782,$A35,СВЦЭМ!$B$39:$B$782,U$11)+'СЕТ СН'!$F$12+СВЦЭМ!$D$10+'СЕТ СН'!$F$6-'СЕТ СН'!$F$22</f>
        <v>1879.4705934699998</v>
      </c>
      <c r="V35" s="36">
        <f>SUMIFS(СВЦЭМ!$C$39:$C$782,СВЦЭМ!$A$39:$A$782,$A35,СВЦЭМ!$B$39:$B$782,V$11)+'СЕТ СН'!$F$12+СВЦЭМ!$D$10+'СЕТ СН'!$F$6-'СЕТ СН'!$F$22</f>
        <v>1881.0562754299999</v>
      </c>
      <c r="W35" s="36">
        <f>SUMIFS(СВЦЭМ!$C$39:$C$782,СВЦЭМ!$A$39:$A$782,$A35,СВЦЭМ!$B$39:$B$782,W$11)+'СЕТ СН'!$F$12+СВЦЭМ!$D$10+'СЕТ СН'!$F$6-'СЕТ СН'!$F$22</f>
        <v>1866.8847080399999</v>
      </c>
      <c r="X35" s="36">
        <f>SUMIFS(СВЦЭМ!$C$39:$C$782,СВЦЭМ!$A$39:$A$782,$A35,СВЦЭМ!$B$39:$B$782,X$11)+'СЕТ СН'!$F$12+СВЦЭМ!$D$10+'СЕТ СН'!$F$6-'СЕТ СН'!$F$22</f>
        <v>1907.8211487999999</v>
      </c>
      <c r="Y35" s="36">
        <f>SUMIFS(СВЦЭМ!$C$39:$C$782,СВЦЭМ!$A$39:$A$782,$A35,СВЦЭМ!$B$39:$B$782,Y$11)+'СЕТ СН'!$F$12+СВЦЭМ!$D$10+'СЕТ СН'!$F$6-'СЕТ СН'!$F$22</f>
        <v>1997.9683756699999</v>
      </c>
    </row>
    <row r="36" spans="1:25" ht="15.75" x14ac:dyDescent="0.2">
      <c r="A36" s="35">
        <f t="shared" si="0"/>
        <v>45529</v>
      </c>
      <c r="B36" s="36">
        <f>SUMIFS(СВЦЭМ!$C$39:$C$782,СВЦЭМ!$A$39:$A$782,$A36,СВЦЭМ!$B$39:$B$782,B$11)+'СЕТ СН'!$F$12+СВЦЭМ!$D$10+'СЕТ СН'!$F$6-'СЕТ СН'!$F$22</f>
        <v>1976.9619264799999</v>
      </c>
      <c r="C36" s="36">
        <f>SUMIFS(СВЦЭМ!$C$39:$C$782,СВЦЭМ!$A$39:$A$782,$A36,СВЦЭМ!$B$39:$B$782,C$11)+'СЕТ СН'!$F$12+СВЦЭМ!$D$10+'СЕТ СН'!$F$6-'СЕТ СН'!$F$22</f>
        <v>2036.7078546599998</v>
      </c>
      <c r="D36" s="36">
        <f>SUMIFS(СВЦЭМ!$C$39:$C$782,СВЦЭМ!$A$39:$A$782,$A36,СВЦЭМ!$B$39:$B$782,D$11)+'СЕТ СН'!$F$12+СВЦЭМ!$D$10+'СЕТ СН'!$F$6-'СЕТ СН'!$F$22</f>
        <v>2057.073273</v>
      </c>
      <c r="E36" s="36">
        <f>SUMIFS(СВЦЭМ!$C$39:$C$782,СВЦЭМ!$A$39:$A$782,$A36,СВЦЭМ!$B$39:$B$782,E$11)+'СЕТ СН'!$F$12+СВЦЭМ!$D$10+'СЕТ СН'!$F$6-'СЕТ СН'!$F$22</f>
        <v>2064.64123681</v>
      </c>
      <c r="F36" s="36">
        <f>SUMIFS(СВЦЭМ!$C$39:$C$782,СВЦЭМ!$A$39:$A$782,$A36,СВЦЭМ!$B$39:$B$782,F$11)+'СЕТ СН'!$F$12+СВЦЭМ!$D$10+'СЕТ СН'!$F$6-'СЕТ СН'!$F$22</f>
        <v>2111.9187490899999</v>
      </c>
      <c r="G36" s="36">
        <f>SUMIFS(СВЦЭМ!$C$39:$C$782,СВЦЭМ!$A$39:$A$782,$A36,СВЦЭМ!$B$39:$B$782,G$11)+'СЕТ СН'!$F$12+СВЦЭМ!$D$10+'СЕТ СН'!$F$6-'СЕТ СН'!$F$22</f>
        <v>2101.2623693699998</v>
      </c>
      <c r="H36" s="36">
        <f>SUMIFS(СВЦЭМ!$C$39:$C$782,СВЦЭМ!$A$39:$A$782,$A36,СВЦЭМ!$B$39:$B$782,H$11)+'СЕТ СН'!$F$12+СВЦЭМ!$D$10+'СЕТ СН'!$F$6-'СЕТ СН'!$F$22</f>
        <v>2074.6021720899998</v>
      </c>
      <c r="I36" s="36">
        <f>SUMIFS(СВЦЭМ!$C$39:$C$782,СВЦЭМ!$A$39:$A$782,$A36,СВЦЭМ!$B$39:$B$782,I$11)+'СЕТ СН'!$F$12+СВЦЭМ!$D$10+'СЕТ СН'!$F$6-'СЕТ СН'!$F$22</f>
        <v>2023.4113279799999</v>
      </c>
      <c r="J36" s="36">
        <f>SUMIFS(СВЦЭМ!$C$39:$C$782,СВЦЭМ!$A$39:$A$782,$A36,СВЦЭМ!$B$39:$B$782,J$11)+'СЕТ СН'!$F$12+СВЦЭМ!$D$10+'СЕТ СН'!$F$6-'СЕТ СН'!$F$22</f>
        <v>1946.7881237699999</v>
      </c>
      <c r="K36" s="36">
        <f>SUMIFS(СВЦЭМ!$C$39:$C$782,СВЦЭМ!$A$39:$A$782,$A36,СВЦЭМ!$B$39:$B$782,K$11)+'СЕТ СН'!$F$12+СВЦЭМ!$D$10+'СЕТ СН'!$F$6-'СЕТ СН'!$F$22</f>
        <v>1853.8418443099999</v>
      </c>
      <c r="L36" s="36">
        <f>SUMIFS(СВЦЭМ!$C$39:$C$782,СВЦЭМ!$A$39:$A$782,$A36,СВЦЭМ!$B$39:$B$782,L$11)+'СЕТ СН'!$F$12+СВЦЭМ!$D$10+'СЕТ СН'!$F$6-'СЕТ СН'!$F$22</f>
        <v>1801.9148420199999</v>
      </c>
      <c r="M36" s="36">
        <f>SUMIFS(СВЦЭМ!$C$39:$C$782,СВЦЭМ!$A$39:$A$782,$A36,СВЦЭМ!$B$39:$B$782,M$11)+'СЕТ СН'!$F$12+СВЦЭМ!$D$10+'СЕТ СН'!$F$6-'СЕТ СН'!$F$22</f>
        <v>1770.6967936899998</v>
      </c>
      <c r="N36" s="36">
        <f>SUMIFS(СВЦЭМ!$C$39:$C$782,СВЦЭМ!$A$39:$A$782,$A36,СВЦЭМ!$B$39:$B$782,N$11)+'СЕТ СН'!$F$12+СВЦЭМ!$D$10+'СЕТ СН'!$F$6-'СЕТ СН'!$F$22</f>
        <v>1754.1208154899998</v>
      </c>
      <c r="O36" s="36">
        <f>SUMIFS(СВЦЭМ!$C$39:$C$782,СВЦЭМ!$A$39:$A$782,$A36,СВЦЭМ!$B$39:$B$782,O$11)+'СЕТ СН'!$F$12+СВЦЭМ!$D$10+'СЕТ СН'!$F$6-'СЕТ СН'!$F$22</f>
        <v>1758.9393491199999</v>
      </c>
      <c r="P36" s="36">
        <f>SUMIFS(СВЦЭМ!$C$39:$C$782,СВЦЭМ!$A$39:$A$782,$A36,СВЦЭМ!$B$39:$B$782,P$11)+'СЕТ СН'!$F$12+СВЦЭМ!$D$10+'СЕТ СН'!$F$6-'СЕТ СН'!$F$22</f>
        <v>1759.7760588599999</v>
      </c>
      <c r="Q36" s="36">
        <f>SUMIFS(СВЦЭМ!$C$39:$C$782,СВЦЭМ!$A$39:$A$782,$A36,СВЦЭМ!$B$39:$B$782,Q$11)+'СЕТ СН'!$F$12+СВЦЭМ!$D$10+'СЕТ СН'!$F$6-'СЕТ СН'!$F$22</f>
        <v>1760.5746370599998</v>
      </c>
      <c r="R36" s="36">
        <f>SUMIFS(СВЦЭМ!$C$39:$C$782,СВЦЭМ!$A$39:$A$782,$A36,СВЦЭМ!$B$39:$B$782,R$11)+'СЕТ СН'!$F$12+СВЦЭМ!$D$10+'СЕТ СН'!$F$6-'СЕТ СН'!$F$22</f>
        <v>1783.9554029599999</v>
      </c>
      <c r="S36" s="36">
        <f>SUMIFS(СВЦЭМ!$C$39:$C$782,СВЦЭМ!$A$39:$A$782,$A36,СВЦЭМ!$B$39:$B$782,S$11)+'СЕТ СН'!$F$12+СВЦЭМ!$D$10+'СЕТ СН'!$F$6-'СЕТ СН'!$F$22</f>
        <v>1766.7886785999999</v>
      </c>
      <c r="T36" s="36">
        <f>SUMIFS(СВЦЭМ!$C$39:$C$782,СВЦЭМ!$A$39:$A$782,$A36,СВЦЭМ!$B$39:$B$782,T$11)+'СЕТ СН'!$F$12+СВЦЭМ!$D$10+'СЕТ СН'!$F$6-'СЕТ СН'!$F$22</f>
        <v>1749.3815864399999</v>
      </c>
      <c r="U36" s="36">
        <f>SUMIFS(СВЦЭМ!$C$39:$C$782,СВЦЭМ!$A$39:$A$782,$A36,СВЦЭМ!$B$39:$B$782,U$11)+'СЕТ СН'!$F$12+СВЦЭМ!$D$10+'СЕТ СН'!$F$6-'СЕТ СН'!$F$22</f>
        <v>1749.6287047799999</v>
      </c>
      <c r="V36" s="36">
        <f>SUMIFS(СВЦЭМ!$C$39:$C$782,СВЦЭМ!$A$39:$A$782,$A36,СВЦЭМ!$B$39:$B$782,V$11)+'СЕТ СН'!$F$12+СВЦЭМ!$D$10+'СЕТ СН'!$F$6-'СЕТ СН'!$F$22</f>
        <v>1740.7224025199998</v>
      </c>
      <c r="W36" s="36">
        <f>SUMIFS(СВЦЭМ!$C$39:$C$782,СВЦЭМ!$A$39:$A$782,$A36,СВЦЭМ!$B$39:$B$782,W$11)+'СЕТ СН'!$F$12+СВЦЭМ!$D$10+'СЕТ СН'!$F$6-'СЕТ СН'!$F$22</f>
        <v>1724.3242587799998</v>
      </c>
      <c r="X36" s="36">
        <f>SUMIFS(СВЦЭМ!$C$39:$C$782,СВЦЭМ!$A$39:$A$782,$A36,СВЦЭМ!$B$39:$B$782,X$11)+'СЕТ СН'!$F$12+СВЦЭМ!$D$10+'СЕТ СН'!$F$6-'СЕТ СН'!$F$22</f>
        <v>1801.0281630299999</v>
      </c>
      <c r="Y36" s="36">
        <f>SUMIFS(СВЦЭМ!$C$39:$C$782,СВЦЭМ!$A$39:$A$782,$A36,СВЦЭМ!$B$39:$B$782,Y$11)+'СЕТ СН'!$F$12+СВЦЭМ!$D$10+'СЕТ СН'!$F$6-'СЕТ СН'!$F$22</f>
        <v>1889.7187425599998</v>
      </c>
    </row>
    <row r="37" spans="1:25" ht="15.75" x14ac:dyDescent="0.2">
      <c r="A37" s="35">
        <f t="shared" si="0"/>
        <v>45530</v>
      </c>
      <c r="B37" s="36">
        <f>SUMIFS(СВЦЭМ!$C$39:$C$782,СВЦЭМ!$A$39:$A$782,$A37,СВЦЭМ!$B$39:$B$782,B$11)+'СЕТ СН'!$F$12+СВЦЭМ!$D$10+'СЕТ СН'!$F$6-'СЕТ СН'!$F$22</f>
        <v>1974.8864045399998</v>
      </c>
      <c r="C37" s="36">
        <f>SUMIFS(СВЦЭМ!$C$39:$C$782,СВЦЭМ!$A$39:$A$782,$A37,СВЦЭМ!$B$39:$B$782,C$11)+'СЕТ СН'!$F$12+СВЦЭМ!$D$10+'СЕТ СН'!$F$6-'СЕТ СН'!$F$22</f>
        <v>2065.8482909899999</v>
      </c>
      <c r="D37" s="36">
        <f>SUMIFS(СВЦЭМ!$C$39:$C$782,СВЦЭМ!$A$39:$A$782,$A37,СВЦЭМ!$B$39:$B$782,D$11)+'СЕТ СН'!$F$12+СВЦЭМ!$D$10+'СЕТ СН'!$F$6-'СЕТ СН'!$F$22</f>
        <v>2106.0448991200001</v>
      </c>
      <c r="E37" s="36">
        <f>SUMIFS(СВЦЭМ!$C$39:$C$782,СВЦЭМ!$A$39:$A$782,$A37,СВЦЭМ!$B$39:$B$782,E$11)+'СЕТ СН'!$F$12+СВЦЭМ!$D$10+'СЕТ СН'!$F$6-'СЕТ СН'!$F$22</f>
        <v>2118.5982666800001</v>
      </c>
      <c r="F37" s="36">
        <f>SUMIFS(СВЦЭМ!$C$39:$C$782,СВЦЭМ!$A$39:$A$782,$A37,СВЦЭМ!$B$39:$B$782,F$11)+'СЕТ СН'!$F$12+СВЦЭМ!$D$10+'СЕТ СН'!$F$6-'СЕТ СН'!$F$22</f>
        <v>2134.6628474000004</v>
      </c>
      <c r="G37" s="36">
        <f>SUMIFS(СВЦЭМ!$C$39:$C$782,СВЦЭМ!$A$39:$A$782,$A37,СВЦЭМ!$B$39:$B$782,G$11)+'СЕТ СН'!$F$12+СВЦЭМ!$D$10+'СЕТ СН'!$F$6-'СЕТ СН'!$F$22</f>
        <v>2097.4923185799998</v>
      </c>
      <c r="H37" s="36">
        <f>SUMIFS(СВЦЭМ!$C$39:$C$782,СВЦЭМ!$A$39:$A$782,$A37,СВЦЭМ!$B$39:$B$782,H$11)+'СЕТ СН'!$F$12+СВЦЭМ!$D$10+'СЕТ СН'!$F$6-'СЕТ СН'!$F$22</f>
        <v>2062.220605</v>
      </c>
      <c r="I37" s="36">
        <f>SUMIFS(СВЦЭМ!$C$39:$C$782,СВЦЭМ!$A$39:$A$782,$A37,СВЦЭМ!$B$39:$B$782,I$11)+'СЕТ СН'!$F$12+СВЦЭМ!$D$10+'СЕТ СН'!$F$6-'СЕТ СН'!$F$22</f>
        <v>1973.0131298199999</v>
      </c>
      <c r="J37" s="36">
        <f>SUMIFS(СВЦЭМ!$C$39:$C$782,СВЦЭМ!$A$39:$A$782,$A37,СВЦЭМ!$B$39:$B$782,J$11)+'СЕТ СН'!$F$12+СВЦЭМ!$D$10+'СЕТ СН'!$F$6-'СЕТ СН'!$F$22</f>
        <v>1864.7889355099999</v>
      </c>
      <c r="K37" s="36">
        <f>SUMIFS(СВЦЭМ!$C$39:$C$782,СВЦЭМ!$A$39:$A$782,$A37,СВЦЭМ!$B$39:$B$782,K$11)+'СЕТ СН'!$F$12+СВЦЭМ!$D$10+'СЕТ СН'!$F$6-'СЕТ СН'!$F$22</f>
        <v>1780.5482215599998</v>
      </c>
      <c r="L37" s="36">
        <f>SUMIFS(СВЦЭМ!$C$39:$C$782,СВЦЭМ!$A$39:$A$782,$A37,СВЦЭМ!$B$39:$B$782,L$11)+'СЕТ СН'!$F$12+СВЦЭМ!$D$10+'СЕТ СН'!$F$6-'СЕТ СН'!$F$22</f>
        <v>1759.6265574899999</v>
      </c>
      <c r="M37" s="36">
        <f>SUMIFS(СВЦЭМ!$C$39:$C$782,СВЦЭМ!$A$39:$A$782,$A37,СВЦЭМ!$B$39:$B$782,M$11)+'СЕТ СН'!$F$12+СВЦЭМ!$D$10+'СЕТ СН'!$F$6-'СЕТ СН'!$F$22</f>
        <v>1747.8922274999998</v>
      </c>
      <c r="N37" s="36">
        <f>SUMIFS(СВЦЭМ!$C$39:$C$782,СВЦЭМ!$A$39:$A$782,$A37,СВЦЭМ!$B$39:$B$782,N$11)+'СЕТ СН'!$F$12+СВЦЭМ!$D$10+'СЕТ СН'!$F$6-'СЕТ СН'!$F$22</f>
        <v>1755.1374851599999</v>
      </c>
      <c r="O37" s="36">
        <f>SUMIFS(СВЦЭМ!$C$39:$C$782,СВЦЭМ!$A$39:$A$782,$A37,СВЦЭМ!$B$39:$B$782,O$11)+'СЕТ СН'!$F$12+СВЦЭМ!$D$10+'СЕТ СН'!$F$6-'СЕТ СН'!$F$22</f>
        <v>1750.5139689599998</v>
      </c>
      <c r="P37" s="36">
        <f>SUMIFS(СВЦЭМ!$C$39:$C$782,СВЦЭМ!$A$39:$A$782,$A37,СВЦЭМ!$B$39:$B$782,P$11)+'СЕТ СН'!$F$12+СВЦЭМ!$D$10+'СЕТ СН'!$F$6-'СЕТ СН'!$F$22</f>
        <v>1757.8806099599999</v>
      </c>
      <c r="Q37" s="36">
        <f>SUMIFS(СВЦЭМ!$C$39:$C$782,СВЦЭМ!$A$39:$A$782,$A37,СВЦЭМ!$B$39:$B$782,Q$11)+'СЕТ СН'!$F$12+СВЦЭМ!$D$10+'СЕТ СН'!$F$6-'СЕТ СН'!$F$22</f>
        <v>1754.2214921599998</v>
      </c>
      <c r="R37" s="36">
        <f>SUMIFS(СВЦЭМ!$C$39:$C$782,СВЦЭМ!$A$39:$A$782,$A37,СВЦЭМ!$B$39:$B$782,R$11)+'СЕТ СН'!$F$12+СВЦЭМ!$D$10+'СЕТ СН'!$F$6-'СЕТ СН'!$F$22</f>
        <v>1759.5199358899999</v>
      </c>
      <c r="S37" s="36">
        <f>SUMIFS(СВЦЭМ!$C$39:$C$782,СВЦЭМ!$A$39:$A$782,$A37,СВЦЭМ!$B$39:$B$782,S$11)+'СЕТ СН'!$F$12+СВЦЭМ!$D$10+'СЕТ СН'!$F$6-'СЕТ СН'!$F$22</f>
        <v>1773.7178884499999</v>
      </c>
      <c r="T37" s="36">
        <f>SUMIFS(СВЦЭМ!$C$39:$C$782,СВЦЭМ!$A$39:$A$782,$A37,СВЦЭМ!$B$39:$B$782,T$11)+'СЕТ СН'!$F$12+СВЦЭМ!$D$10+'СЕТ СН'!$F$6-'СЕТ СН'!$F$22</f>
        <v>1758.3361818499998</v>
      </c>
      <c r="U37" s="36">
        <f>SUMIFS(СВЦЭМ!$C$39:$C$782,СВЦЭМ!$A$39:$A$782,$A37,СВЦЭМ!$B$39:$B$782,U$11)+'СЕТ СН'!$F$12+СВЦЭМ!$D$10+'СЕТ СН'!$F$6-'СЕТ СН'!$F$22</f>
        <v>1758.6548959999998</v>
      </c>
      <c r="V37" s="36">
        <f>SUMIFS(СВЦЭМ!$C$39:$C$782,СВЦЭМ!$A$39:$A$782,$A37,СВЦЭМ!$B$39:$B$782,V$11)+'СЕТ СН'!$F$12+СВЦЭМ!$D$10+'СЕТ СН'!$F$6-'СЕТ СН'!$F$22</f>
        <v>1748.5796799499999</v>
      </c>
      <c r="W37" s="36">
        <f>SUMIFS(СВЦЭМ!$C$39:$C$782,СВЦЭМ!$A$39:$A$782,$A37,СВЦЭМ!$B$39:$B$782,W$11)+'СЕТ СН'!$F$12+СВЦЭМ!$D$10+'СЕТ СН'!$F$6-'СЕТ СН'!$F$22</f>
        <v>1750.0200655299998</v>
      </c>
      <c r="X37" s="36">
        <f>SUMIFS(СВЦЭМ!$C$39:$C$782,СВЦЭМ!$A$39:$A$782,$A37,СВЦЭМ!$B$39:$B$782,X$11)+'СЕТ СН'!$F$12+СВЦЭМ!$D$10+'СЕТ СН'!$F$6-'СЕТ СН'!$F$22</f>
        <v>1819.8699456699999</v>
      </c>
      <c r="Y37" s="36">
        <f>SUMIFS(СВЦЭМ!$C$39:$C$782,СВЦЭМ!$A$39:$A$782,$A37,СВЦЭМ!$B$39:$B$782,Y$11)+'СЕТ СН'!$F$12+СВЦЭМ!$D$10+'СЕТ СН'!$F$6-'СЕТ СН'!$F$22</f>
        <v>1869.0384307899999</v>
      </c>
    </row>
    <row r="38" spans="1:25" ht="15.75" x14ac:dyDescent="0.2">
      <c r="A38" s="35">
        <f t="shared" si="0"/>
        <v>45531</v>
      </c>
      <c r="B38" s="36">
        <f>SUMIFS(СВЦЭМ!$C$39:$C$782,СВЦЭМ!$A$39:$A$782,$A38,СВЦЭМ!$B$39:$B$782,B$11)+'СЕТ СН'!$F$12+СВЦЭМ!$D$10+'СЕТ СН'!$F$6-'СЕТ СН'!$F$22</f>
        <v>1797.0111707399999</v>
      </c>
      <c r="C38" s="36">
        <f>SUMIFS(СВЦЭМ!$C$39:$C$782,СВЦЭМ!$A$39:$A$782,$A38,СВЦЭМ!$B$39:$B$782,C$11)+'СЕТ СН'!$F$12+СВЦЭМ!$D$10+'СЕТ СН'!$F$6-'СЕТ СН'!$F$22</f>
        <v>1831.2516856199998</v>
      </c>
      <c r="D38" s="36">
        <f>SUMIFS(СВЦЭМ!$C$39:$C$782,СВЦЭМ!$A$39:$A$782,$A38,СВЦЭМ!$B$39:$B$782,D$11)+'СЕТ СН'!$F$12+СВЦЭМ!$D$10+'СЕТ СН'!$F$6-'СЕТ СН'!$F$22</f>
        <v>1889.6890337399998</v>
      </c>
      <c r="E38" s="36">
        <f>SUMIFS(СВЦЭМ!$C$39:$C$782,СВЦЭМ!$A$39:$A$782,$A38,СВЦЭМ!$B$39:$B$782,E$11)+'СЕТ СН'!$F$12+СВЦЭМ!$D$10+'СЕТ СН'!$F$6-'СЕТ СН'!$F$22</f>
        <v>1912.1399247299998</v>
      </c>
      <c r="F38" s="36">
        <f>SUMIFS(СВЦЭМ!$C$39:$C$782,СВЦЭМ!$A$39:$A$782,$A38,СВЦЭМ!$B$39:$B$782,F$11)+'СЕТ СН'!$F$12+СВЦЭМ!$D$10+'СЕТ СН'!$F$6-'СЕТ СН'!$F$22</f>
        <v>1914.4608057099999</v>
      </c>
      <c r="G38" s="36">
        <f>SUMIFS(СВЦЭМ!$C$39:$C$782,СВЦЭМ!$A$39:$A$782,$A38,СВЦЭМ!$B$39:$B$782,G$11)+'СЕТ СН'!$F$12+СВЦЭМ!$D$10+'СЕТ СН'!$F$6-'СЕТ СН'!$F$22</f>
        <v>1890.4653975699998</v>
      </c>
      <c r="H38" s="36">
        <f>SUMIFS(СВЦЭМ!$C$39:$C$782,СВЦЭМ!$A$39:$A$782,$A38,СВЦЭМ!$B$39:$B$782,H$11)+'СЕТ СН'!$F$12+СВЦЭМ!$D$10+'СЕТ СН'!$F$6-'СЕТ СН'!$F$22</f>
        <v>1895.7787886299998</v>
      </c>
      <c r="I38" s="36">
        <f>SUMIFS(СВЦЭМ!$C$39:$C$782,СВЦЭМ!$A$39:$A$782,$A38,СВЦЭМ!$B$39:$B$782,I$11)+'СЕТ СН'!$F$12+СВЦЭМ!$D$10+'СЕТ СН'!$F$6-'СЕТ СН'!$F$22</f>
        <v>1796.7858087699999</v>
      </c>
      <c r="J38" s="36">
        <f>SUMIFS(СВЦЭМ!$C$39:$C$782,СВЦЭМ!$A$39:$A$782,$A38,СВЦЭМ!$B$39:$B$782,J$11)+'СЕТ СН'!$F$12+СВЦЭМ!$D$10+'СЕТ СН'!$F$6-'СЕТ СН'!$F$22</f>
        <v>1711.6285806999999</v>
      </c>
      <c r="K38" s="36">
        <f>SUMIFS(СВЦЭМ!$C$39:$C$782,СВЦЭМ!$A$39:$A$782,$A38,СВЦЭМ!$B$39:$B$782,K$11)+'СЕТ СН'!$F$12+СВЦЭМ!$D$10+'СЕТ СН'!$F$6-'СЕТ СН'!$F$22</f>
        <v>1624.8538894899998</v>
      </c>
      <c r="L38" s="36">
        <f>SUMIFS(СВЦЭМ!$C$39:$C$782,СВЦЭМ!$A$39:$A$782,$A38,СВЦЭМ!$B$39:$B$782,L$11)+'СЕТ СН'!$F$12+СВЦЭМ!$D$10+'СЕТ СН'!$F$6-'СЕТ СН'!$F$22</f>
        <v>1565.9950813499997</v>
      </c>
      <c r="M38" s="36">
        <f>SUMIFS(СВЦЭМ!$C$39:$C$782,СВЦЭМ!$A$39:$A$782,$A38,СВЦЭМ!$B$39:$B$782,M$11)+'СЕТ СН'!$F$12+СВЦЭМ!$D$10+'СЕТ СН'!$F$6-'СЕТ СН'!$F$22</f>
        <v>1556.0006245699999</v>
      </c>
      <c r="N38" s="36">
        <f>SUMIFS(СВЦЭМ!$C$39:$C$782,СВЦЭМ!$A$39:$A$782,$A38,СВЦЭМ!$B$39:$B$782,N$11)+'СЕТ СН'!$F$12+СВЦЭМ!$D$10+'СЕТ СН'!$F$6-'СЕТ СН'!$F$22</f>
        <v>1563.1240063199998</v>
      </c>
      <c r="O38" s="36">
        <f>SUMIFS(СВЦЭМ!$C$39:$C$782,СВЦЭМ!$A$39:$A$782,$A38,СВЦЭМ!$B$39:$B$782,O$11)+'СЕТ СН'!$F$12+СВЦЭМ!$D$10+'СЕТ СН'!$F$6-'СЕТ СН'!$F$22</f>
        <v>1549.0947713799999</v>
      </c>
      <c r="P38" s="36">
        <f>SUMIFS(СВЦЭМ!$C$39:$C$782,СВЦЭМ!$A$39:$A$782,$A38,СВЦЭМ!$B$39:$B$782,P$11)+'СЕТ СН'!$F$12+СВЦЭМ!$D$10+'СЕТ СН'!$F$6-'СЕТ СН'!$F$22</f>
        <v>1549.8397196299998</v>
      </c>
      <c r="Q38" s="36">
        <f>SUMIFS(СВЦЭМ!$C$39:$C$782,СВЦЭМ!$A$39:$A$782,$A38,СВЦЭМ!$B$39:$B$782,Q$11)+'СЕТ СН'!$F$12+СВЦЭМ!$D$10+'СЕТ СН'!$F$6-'СЕТ СН'!$F$22</f>
        <v>1551.7282823599999</v>
      </c>
      <c r="R38" s="36">
        <f>SUMIFS(СВЦЭМ!$C$39:$C$782,СВЦЭМ!$A$39:$A$782,$A38,СВЦЭМ!$B$39:$B$782,R$11)+'СЕТ СН'!$F$12+СВЦЭМ!$D$10+'СЕТ СН'!$F$6-'СЕТ СН'!$F$22</f>
        <v>1561.4473531299998</v>
      </c>
      <c r="S38" s="36">
        <f>SUMIFS(СВЦЭМ!$C$39:$C$782,СВЦЭМ!$A$39:$A$782,$A38,СВЦЭМ!$B$39:$B$782,S$11)+'СЕТ СН'!$F$12+СВЦЭМ!$D$10+'СЕТ СН'!$F$6-'СЕТ СН'!$F$22</f>
        <v>1552.9365110599999</v>
      </c>
      <c r="T38" s="36">
        <f>SUMIFS(СВЦЭМ!$C$39:$C$782,СВЦЭМ!$A$39:$A$782,$A38,СВЦЭМ!$B$39:$B$782,T$11)+'СЕТ СН'!$F$12+СВЦЭМ!$D$10+'СЕТ СН'!$F$6-'СЕТ СН'!$F$22</f>
        <v>1543.0670036599997</v>
      </c>
      <c r="U38" s="36">
        <f>SUMIFS(СВЦЭМ!$C$39:$C$782,СВЦЭМ!$A$39:$A$782,$A38,СВЦЭМ!$B$39:$B$782,U$11)+'СЕТ СН'!$F$12+СВЦЭМ!$D$10+'СЕТ СН'!$F$6-'СЕТ СН'!$F$22</f>
        <v>1584.1233643199998</v>
      </c>
      <c r="V38" s="36">
        <f>SUMIFS(СВЦЭМ!$C$39:$C$782,СВЦЭМ!$A$39:$A$782,$A38,СВЦЭМ!$B$39:$B$782,V$11)+'СЕТ СН'!$F$12+СВЦЭМ!$D$10+'СЕТ СН'!$F$6-'СЕТ СН'!$F$22</f>
        <v>1570.6537897099997</v>
      </c>
      <c r="W38" s="36">
        <f>SUMIFS(СВЦЭМ!$C$39:$C$782,СВЦЭМ!$A$39:$A$782,$A38,СВЦЭМ!$B$39:$B$782,W$11)+'СЕТ СН'!$F$12+СВЦЭМ!$D$10+'СЕТ СН'!$F$6-'СЕТ СН'!$F$22</f>
        <v>1576.9799389099999</v>
      </c>
      <c r="X38" s="36">
        <f>SUMIFS(СВЦЭМ!$C$39:$C$782,СВЦЭМ!$A$39:$A$782,$A38,СВЦЭМ!$B$39:$B$782,X$11)+'СЕТ СН'!$F$12+СВЦЭМ!$D$10+'СЕТ СН'!$F$6-'СЕТ СН'!$F$22</f>
        <v>1642.7374887499998</v>
      </c>
      <c r="Y38" s="36">
        <f>SUMIFS(СВЦЭМ!$C$39:$C$782,СВЦЭМ!$A$39:$A$782,$A38,СВЦЭМ!$B$39:$B$782,Y$11)+'СЕТ СН'!$F$12+СВЦЭМ!$D$10+'СЕТ СН'!$F$6-'СЕТ СН'!$F$22</f>
        <v>1709.9224751899999</v>
      </c>
    </row>
    <row r="39" spans="1:25" ht="15.75" x14ac:dyDescent="0.2">
      <c r="A39" s="35">
        <f t="shared" si="0"/>
        <v>45532</v>
      </c>
      <c r="B39" s="36">
        <f>SUMIFS(СВЦЭМ!$C$39:$C$782,СВЦЭМ!$A$39:$A$782,$A39,СВЦЭМ!$B$39:$B$782,B$11)+'СЕТ СН'!$F$12+СВЦЭМ!$D$10+'СЕТ СН'!$F$6-'СЕТ СН'!$F$22</f>
        <v>1831.7941784699999</v>
      </c>
      <c r="C39" s="36">
        <f>SUMIFS(СВЦЭМ!$C$39:$C$782,СВЦЭМ!$A$39:$A$782,$A39,СВЦЭМ!$B$39:$B$782,C$11)+'СЕТ СН'!$F$12+СВЦЭМ!$D$10+'СЕТ СН'!$F$6-'СЕТ СН'!$F$22</f>
        <v>1883.3192903399997</v>
      </c>
      <c r="D39" s="36">
        <f>SUMIFS(СВЦЭМ!$C$39:$C$782,СВЦЭМ!$A$39:$A$782,$A39,СВЦЭМ!$B$39:$B$782,D$11)+'СЕТ СН'!$F$12+СВЦЭМ!$D$10+'СЕТ СН'!$F$6-'СЕТ СН'!$F$22</f>
        <v>1910.3826702199999</v>
      </c>
      <c r="E39" s="36">
        <f>SUMIFS(СВЦЭМ!$C$39:$C$782,СВЦЭМ!$A$39:$A$782,$A39,СВЦЭМ!$B$39:$B$782,E$11)+'СЕТ СН'!$F$12+СВЦЭМ!$D$10+'СЕТ СН'!$F$6-'СЕТ СН'!$F$22</f>
        <v>1937.3278758299998</v>
      </c>
      <c r="F39" s="36">
        <f>SUMIFS(СВЦЭМ!$C$39:$C$782,СВЦЭМ!$A$39:$A$782,$A39,СВЦЭМ!$B$39:$B$782,F$11)+'СЕТ СН'!$F$12+СВЦЭМ!$D$10+'СЕТ СН'!$F$6-'СЕТ СН'!$F$22</f>
        <v>1957.8726836499998</v>
      </c>
      <c r="G39" s="36">
        <f>SUMIFS(СВЦЭМ!$C$39:$C$782,СВЦЭМ!$A$39:$A$782,$A39,СВЦЭМ!$B$39:$B$782,G$11)+'СЕТ СН'!$F$12+СВЦЭМ!$D$10+'СЕТ СН'!$F$6-'СЕТ СН'!$F$22</f>
        <v>1933.7962170799999</v>
      </c>
      <c r="H39" s="36">
        <f>SUMIFS(СВЦЭМ!$C$39:$C$782,СВЦЭМ!$A$39:$A$782,$A39,СВЦЭМ!$B$39:$B$782,H$11)+'СЕТ СН'!$F$12+СВЦЭМ!$D$10+'СЕТ СН'!$F$6-'СЕТ СН'!$F$22</f>
        <v>1903.4266236199999</v>
      </c>
      <c r="I39" s="36">
        <f>SUMIFS(СВЦЭМ!$C$39:$C$782,СВЦЭМ!$A$39:$A$782,$A39,СВЦЭМ!$B$39:$B$782,I$11)+'СЕТ СН'!$F$12+СВЦЭМ!$D$10+'СЕТ СН'!$F$6-'СЕТ СН'!$F$22</f>
        <v>1819.5328465399998</v>
      </c>
      <c r="J39" s="36">
        <f>SUMIFS(СВЦЭМ!$C$39:$C$782,СВЦЭМ!$A$39:$A$782,$A39,СВЦЭМ!$B$39:$B$782,J$11)+'СЕТ СН'!$F$12+СВЦЭМ!$D$10+'СЕТ СН'!$F$6-'СЕТ СН'!$F$22</f>
        <v>1765.0672321999998</v>
      </c>
      <c r="K39" s="36">
        <f>SUMIFS(СВЦЭМ!$C$39:$C$782,СВЦЭМ!$A$39:$A$782,$A39,СВЦЭМ!$B$39:$B$782,K$11)+'СЕТ СН'!$F$12+СВЦЭМ!$D$10+'СЕТ СН'!$F$6-'СЕТ СН'!$F$22</f>
        <v>1682.8578603099998</v>
      </c>
      <c r="L39" s="36">
        <f>SUMIFS(СВЦЭМ!$C$39:$C$782,СВЦЭМ!$A$39:$A$782,$A39,СВЦЭМ!$B$39:$B$782,L$11)+'СЕТ СН'!$F$12+СВЦЭМ!$D$10+'СЕТ СН'!$F$6-'СЕТ СН'!$F$22</f>
        <v>1667.2007008899998</v>
      </c>
      <c r="M39" s="36">
        <f>SUMIFS(СВЦЭМ!$C$39:$C$782,СВЦЭМ!$A$39:$A$782,$A39,СВЦЭМ!$B$39:$B$782,M$11)+'СЕТ СН'!$F$12+СВЦЭМ!$D$10+'СЕТ СН'!$F$6-'СЕТ СН'!$F$22</f>
        <v>1658.7075448499997</v>
      </c>
      <c r="N39" s="36">
        <f>SUMIFS(СВЦЭМ!$C$39:$C$782,СВЦЭМ!$A$39:$A$782,$A39,СВЦЭМ!$B$39:$B$782,N$11)+'СЕТ СН'!$F$12+СВЦЭМ!$D$10+'СЕТ СН'!$F$6-'СЕТ СН'!$F$22</f>
        <v>1655.9052924499999</v>
      </c>
      <c r="O39" s="36">
        <f>SUMIFS(СВЦЭМ!$C$39:$C$782,СВЦЭМ!$A$39:$A$782,$A39,СВЦЭМ!$B$39:$B$782,O$11)+'СЕТ СН'!$F$12+СВЦЭМ!$D$10+'СЕТ СН'!$F$6-'СЕТ СН'!$F$22</f>
        <v>1643.6467330399998</v>
      </c>
      <c r="P39" s="36">
        <f>SUMIFS(СВЦЭМ!$C$39:$C$782,СВЦЭМ!$A$39:$A$782,$A39,СВЦЭМ!$B$39:$B$782,P$11)+'СЕТ СН'!$F$12+СВЦЭМ!$D$10+'СЕТ СН'!$F$6-'СЕТ СН'!$F$22</f>
        <v>1648.2617463699999</v>
      </c>
      <c r="Q39" s="36">
        <f>SUMIFS(СВЦЭМ!$C$39:$C$782,СВЦЭМ!$A$39:$A$782,$A39,СВЦЭМ!$B$39:$B$782,Q$11)+'СЕТ СН'!$F$12+СВЦЭМ!$D$10+'СЕТ СН'!$F$6-'СЕТ СН'!$F$22</f>
        <v>1653.4609029799999</v>
      </c>
      <c r="R39" s="36">
        <f>SUMIFS(СВЦЭМ!$C$39:$C$782,СВЦЭМ!$A$39:$A$782,$A39,СВЦЭМ!$B$39:$B$782,R$11)+'СЕТ СН'!$F$12+СВЦЭМ!$D$10+'СЕТ СН'!$F$6-'СЕТ СН'!$F$22</f>
        <v>1662.6884118799999</v>
      </c>
      <c r="S39" s="36">
        <f>SUMIFS(СВЦЭМ!$C$39:$C$782,СВЦЭМ!$A$39:$A$782,$A39,СВЦЭМ!$B$39:$B$782,S$11)+'СЕТ СН'!$F$12+СВЦЭМ!$D$10+'СЕТ СН'!$F$6-'СЕТ СН'!$F$22</f>
        <v>1642.8679956599999</v>
      </c>
      <c r="T39" s="36">
        <f>SUMIFS(СВЦЭМ!$C$39:$C$782,СВЦЭМ!$A$39:$A$782,$A39,СВЦЭМ!$B$39:$B$782,T$11)+'СЕТ СН'!$F$12+СВЦЭМ!$D$10+'СЕТ СН'!$F$6-'СЕТ СН'!$F$22</f>
        <v>1630.7768030199998</v>
      </c>
      <c r="U39" s="36">
        <f>SUMIFS(СВЦЭМ!$C$39:$C$782,СВЦЭМ!$A$39:$A$782,$A39,СВЦЭМ!$B$39:$B$782,U$11)+'СЕТ СН'!$F$12+СВЦЭМ!$D$10+'СЕТ СН'!$F$6-'СЕТ СН'!$F$22</f>
        <v>1639.8890376899999</v>
      </c>
      <c r="V39" s="36">
        <f>SUMIFS(СВЦЭМ!$C$39:$C$782,СВЦЭМ!$A$39:$A$782,$A39,СВЦЭМ!$B$39:$B$782,V$11)+'СЕТ СН'!$F$12+СВЦЭМ!$D$10+'СЕТ СН'!$F$6-'СЕТ СН'!$F$22</f>
        <v>1617.0216534499998</v>
      </c>
      <c r="W39" s="36">
        <f>SUMIFS(СВЦЭМ!$C$39:$C$782,СВЦЭМ!$A$39:$A$782,$A39,СВЦЭМ!$B$39:$B$782,W$11)+'СЕТ СН'!$F$12+СВЦЭМ!$D$10+'СЕТ СН'!$F$6-'СЕТ СН'!$F$22</f>
        <v>1629.3323077099999</v>
      </c>
      <c r="X39" s="36">
        <f>SUMIFS(СВЦЭМ!$C$39:$C$782,СВЦЭМ!$A$39:$A$782,$A39,СВЦЭМ!$B$39:$B$782,X$11)+'СЕТ СН'!$F$12+СВЦЭМ!$D$10+'СЕТ СН'!$F$6-'СЕТ СН'!$F$22</f>
        <v>1698.6994277599999</v>
      </c>
      <c r="Y39" s="36">
        <f>SUMIFS(СВЦЭМ!$C$39:$C$782,СВЦЭМ!$A$39:$A$782,$A39,СВЦЭМ!$B$39:$B$782,Y$11)+'СЕТ СН'!$F$12+СВЦЭМ!$D$10+'СЕТ СН'!$F$6-'СЕТ СН'!$F$22</f>
        <v>1717.4424772199998</v>
      </c>
    </row>
    <row r="40" spans="1:25" ht="15.75" x14ac:dyDescent="0.2">
      <c r="A40" s="35">
        <f t="shared" si="0"/>
        <v>45533</v>
      </c>
      <c r="B40" s="36">
        <f>SUMIFS(СВЦЭМ!$C$39:$C$782,СВЦЭМ!$A$39:$A$782,$A40,СВЦЭМ!$B$39:$B$782,B$11)+'СЕТ СН'!$F$12+СВЦЭМ!$D$10+'СЕТ СН'!$F$6-'СЕТ СН'!$F$22</f>
        <v>1753.3141579699998</v>
      </c>
      <c r="C40" s="36">
        <f>SUMIFS(СВЦЭМ!$C$39:$C$782,СВЦЭМ!$A$39:$A$782,$A40,СВЦЭМ!$B$39:$B$782,C$11)+'СЕТ СН'!$F$12+СВЦЭМ!$D$10+'СЕТ СН'!$F$6-'СЕТ СН'!$F$22</f>
        <v>1868.8781638999999</v>
      </c>
      <c r="D40" s="36">
        <f>SUMIFS(СВЦЭМ!$C$39:$C$782,СВЦЭМ!$A$39:$A$782,$A40,СВЦЭМ!$B$39:$B$782,D$11)+'СЕТ СН'!$F$12+СВЦЭМ!$D$10+'СЕТ СН'!$F$6-'СЕТ СН'!$F$22</f>
        <v>1997.8391716999997</v>
      </c>
      <c r="E40" s="36">
        <f>SUMIFS(СВЦЭМ!$C$39:$C$782,СВЦЭМ!$A$39:$A$782,$A40,СВЦЭМ!$B$39:$B$782,E$11)+'СЕТ СН'!$F$12+СВЦЭМ!$D$10+'СЕТ СН'!$F$6-'СЕТ СН'!$F$22</f>
        <v>2040.3876894099999</v>
      </c>
      <c r="F40" s="36">
        <f>SUMIFS(СВЦЭМ!$C$39:$C$782,СВЦЭМ!$A$39:$A$782,$A40,СВЦЭМ!$B$39:$B$782,F$11)+'СЕТ СН'!$F$12+СВЦЭМ!$D$10+'СЕТ СН'!$F$6-'СЕТ СН'!$F$22</f>
        <v>2053.5236214799997</v>
      </c>
      <c r="G40" s="36">
        <f>SUMIFS(СВЦЭМ!$C$39:$C$782,СВЦЭМ!$A$39:$A$782,$A40,СВЦЭМ!$B$39:$B$782,G$11)+'СЕТ СН'!$F$12+СВЦЭМ!$D$10+'СЕТ СН'!$F$6-'СЕТ СН'!$F$22</f>
        <v>2027.9312072599998</v>
      </c>
      <c r="H40" s="36">
        <f>SUMIFS(СВЦЭМ!$C$39:$C$782,СВЦЭМ!$A$39:$A$782,$A40,СВЦЭМ!$B$39:$B$782,H$11)+'СЕТ СН'!$F$12+СВЦЭМ!$D$10+'СЕТ СН'!$F$6-'СЕТ СН'!$F$22</f>
        <v>1975.5718365999999</v>
      </c>
      <c r="I40" s="36">
        <f>SUMIFS(СВЦЭМ!$C$39:$C$782,СВЦЭМ!$A$39:$A$782,$A40,СВЦЭМ!$B$39:$B$782,I$11)+'СЕТ СН'!$F$12+СВЦЭМ!$D$10+'СЕТ СН'!$F$6-'СЕТ СН'!$F$22</f>
        <v>1916.3590090099999</v>
      </c>
      <c r="J40" s="36">
        <f>SUMIFS(СВЦЭМ!$C$39:$C$782,СВЦЭМ!$A$39:$A$782,$A40,СВЦЭМ!$B$39:$B$782,J$11)+'СЕТ СН'!$F$12+СВЦЭМ!$D$10+'СЕТ СН'!$F$6-'СЕТ СН'!$F$22</f>
        <v>1817.7310733499999</v>
      </c>
      <c r="K40" s="36">
        <f>SUMIFS(СВЦЭМ!$C$39:$C$782,СВЦЭМ!$A$39:$A$782,$A40,СВЦЭМ!$B$39:$B$782,K$11)+'СЕТ СН'!$F$12+СВЦЭМ!$D$10+'СЕТ СН'!$F$6-'СЕТ СН'!$F$22</f>
        <v>1727.8474258899998</v>
      </c>
      <c r="L40" s="36">
        <f>SUMIFS(СВЦЭМ!$C$39:$C$782,СВЦЭМ!$A$39:$A$782,$A40,СВЦЭМ!$B$39:$B$782,L$11)+'СЕТ СН'!$F$12+СВЦЭМ!$D$10+'СЕТ СН'!$F$6-'СЕТ СН'!$F$22</f>
        <v>1657.5811058899999</v>
      </c>
      <c r="M40" s="36">
        <f>SUMIFS(СВЦЭМ!$C$39:$C$782,СВЦЭМ!$A$39:$A$782,$A40,СВЦЭМ!$B$39:$B$782,M$11)+'СЕТ СН'!$F$12+СВЦЭМ!$D$10+'СЕТ СН'!$F$6-'СЕТ СН'!$F$22</f>
        <v>1645.3025642899997</v>
      </c>
      <c r="N40" s="36">
        <f>SUMIFS(СВЦЭМ!$C$39:$C$782,СВЦЭМ!$A$39:$A$782,$A40,СВЦЭМ!$B$39:$B$782,N$11)+'СЕТ СН'!$F$12+СВЦЭМ!$D$10+'СЕТ СН'!$F$6-'СЕТ СН'!$F$22</f>
        <v>1661.6807770799999</v>
      </c>
      <c r="O40" s="36">
        <f>SUMIFS(СВЦЭМ!$C$39:$C$782,СВЦЭМ!$A$39:$A$782,$A40,СВЦЭМ!$B$39:$B$782,O$11)+'СЕТ СН'!$F$12+СВЦЭМ!$D$10+'СЕТ СН'!$F$6-'СЕТ СН'!$F$22</f>
        <v>1668.8490400799999</v>
      </c>
      <c r="P40" s="36">
        <f>SUMIFS(СВЦЭМ!$C$39:$C$782,СВЦЭМ!$A$39:$A$782,$A40,СВЦЭМ!$B$39:$B$782,P$11)+'СЕТ СН'!$F$12+СВЦЭМ!$D$10+'СЕТ СН'!$F$6-'СЕТ СН'!$F$22</f>
        <v>1679.4189455999999</v>
      </c>
      <c r="Q40" s="36">
        <f>SUMIFS(СВЦЭМ!$C$39:$C$782,СВЦЭМ!$A$39:$A$782,$A40,СВЦЭМ!$B$39:$B$782,Q$11)+'СЕТ СН'!$F$12+СВЦЭМ!$D$10+'СЕТ СН'!$F$6-'СЕТ СН'!$F$22</f>
        <v>1678.5959369099999</v>
      </c>
      <c r="R40" s="36">
        <f>SUMIFS(СВЦЭМ!$C$39:$C$782,СВЦЭМ!$A$39:$A$782,$A40,СВЦЭМ!$B$39:$B$782,R$11)+'СЕТ СН'!$F$12+СВЦЭМ!$D$10+'СЕТ СН'!$F$6-'СЕТ СН'!$F$22</f>
        <v>1689.5687844599997</v>
      </c>
      <c r="S40" s="36">
        <f>SUMIFS(СВЦЭМ!$C$39:$C$782,СВЦЭМ!$A$39:$A$782,$A40,СВЦЭМ!$B$39:$B$782,S$11)+'СЕТ СН'!$F$12+СВЦЭМ!$D$10+'СЕТ СН'!$F$6-'СЕТ СН'!$F$22</f>
        <v>1670.4639652599999</v>
      </c>
      <c r="T40" s="36">
        <f>SUMIFS(СВЦЭМ!$C$39:$C$782,СВЦЭМ!$A$39:$A$782,$A40,СВЦЭМ!$B$39:$B$782,T$11)+'СЕТ СН'!$F$12+СВЦЭМ!$D$10+'СЕТ СН'!$F$6-'СЕТ СН'!$F$22</f>
        <v>1666.9436581499999</v>
      </c>
      <c r="U40" s="36">
        <f>SUMIFS(СВЦЭМ!$C$39:$C$782,СВЦЭМ!$A$39:$A$782,$A40,СВЦЭМ!$B$39:$B$782,U$11)+'СЕТ СН'!$F$12+СВЦЭМ!$D$10+'СЕТ СН'!$F$6-'СЕТ СН'!$F$22</f>
        <v>1673.9216802999999</v>
      </c>
      <c r="V40" s="36">
        <f>SUMIFS(СВЦЭМ!$C$39:$C$782,СВЦЭМ!$A$39:$A$782,$A40,СВЦЭМ!$B$39:$B$782,V$11)+'СЕТ СН'!$F$12+СВЦЭМ!$D$10+'СЕТ СН'!$F$6-'СЕТ СН'!$F$22</f>
        <v>1656.7117550599999</v>
      </c>
      <c r="W40" s="36">
        <f>SUMIFS(СВЦЭМ!$C$39:$C$782,СВЦЭМ!$A$39:$A$782,$A40,СВЦЭМ!$B$39:$B$782,W$11)+'СЕТ СН'!$F$12+СВЦЭМ!$D$10+'СЕТ СН'!$F$6-'СЕТ СН'!$F$22</f>
        <v>1661.5431171299999</v>
      </c>
      <c r="X40" s="36">
        <f>SUMIFS(СВЦЭМ!$C$39:$C$782,СВЦЭМ!$A$39:$A$782,$A40,СВЦЭМ!$B$39:$B$782,X$11)+'СЕТ СН'!$F$12+СВЦЭМ!$D$10+'СЕТ СН'!$F$6-'СЕТ СН'!$F$22</f>
        <v>1735.9176766399999</v>
      </c>
      <c r="Y40" s="36">
        <f>SUMIFS(СВЦЭМ!$C$39:$C$782,СВЦЭМ!$A$39:$A$782,$A40,СВЦЭМ!$B$39:$B$782,Y$11)+'СЕТ СН'!$F$12+СВЦЭМ!$D$10+'СЕТ СН'!$F$6-'СЕТ СН'!$F$22</f>
        <v>1804.3913171899999</v>
      </c>
    </row>
    <row r="41" spans="1:25" ht="15.75" x14ac:dyDescent="0.2">
      <c r="A41" s="35">
        <f t="shared" si="0"/>
        <v>45534</v>
      </c>
      <c r="B41" s="36">
        <f>SUMIFS(СВЦЭМ!$C$39:$C$782,СВЦЭМ!$A$39:$A$782,$A41,СВЦЭМ!$B$39:$B$782,B$11)+'СЕТ СН'!$F$12+СВЦЭМ!$D$10+'СЕТ СН'!$F$6-'СЕТ СН'!$F$22</f>
        <v>1872.2031585699999</v>
      </c>
      <c r="C41" s="36">
        <f>SUMIFS(СВЦЭМ!$C$39:$C$782,СВЦЭМ!$A$39:$A$782,$A41,СВЦЭМ!$B$39:$B$782,C$11)+'СЕТ СН'!$F$12+СВЦЭМ!$D$10+'СЕТ СН'!$F$6-'СЕТ СН'!$F$22</f>
        <v>1947.5592704999999</v>
      </c>
      <c r="D41" s="36">
        <f>SUMIFS(СВЦЭМ!$C$39:$C$782,СВЦЭМ!$A$39:$A$782,$A41,СВЦЭМ!$B$39:$B$782,D$11)+'СЕТ СН'!$F$12+СВЦЭМ!$D$10+'СЕТ СН'!$F$6-'СЕТ СН'!$F$22</f>
        <v>1967.6612114299999</v>
      </c>
      <c r="E41" s="36">
        <f>SUMIFS(СВЦЭМ!$C$39:$C$782,СВЦЭМ!$A$39:$A$782,$A41,СВЦЭМ!$B$39:$B$782,E$11)+'СЕТ СН'!$F$12+СВЦЭМ!$D$10+'СЕТ СН'!$F$6-'СЕТ СН'!$F$22</f>
        <v>1988.1078433999999</v>
      </c>
      <c r="F41" s="36">
        <f>SUMIFS(СВЦЭМ!$C$39:$C$782,СВЦЭМ!$A$39:$A$782,$A41,СВЦЭМ!$B$39:$B$782,F$11)+'СЕТ СН'!$F$12+СВЦЭМ!$D$10+'СЕТ СН'!$F$6-'СЕТ СН'!$F$22</f>
        <v>1979.4671422499998</v>
      </c>
      <c r="G41" s="36">
        <f>SUMIFS(СВЦЭМ!$C$39:$C$782,СВЦЭМ!$A$39:$A$782,$A41,СВЦЭМ!$B$39:$B$782,G$11)+'СЕТ СН'!$F$12+СВЦЭМ!$D$10+'СЕТ СН'!$F$6-'СЕТ СН'!$F$22</f>
        <v>1977.0849276299998</v>
      </c>
      <c r="H41" s="36">
        <f>SUMIFS(СВЦЭМ!$C$39:$C$782,СВЦЭМ!$A$39:$A$782,$A41,СВЦЭМ!$B$39:$B$782,H$11)+'СЕТ СН'!$F$12+СВЦЭМ!$D$10+'СЕТ СН'!$F$6-'СЕТ СН'!$F$22</f>
        <v>1941.0808908099998</v>
      </c>
      <c r="I41" s="36">
        <f>SUMIFS(СВЦЭМ!$C$39:$C$782,СВЦЭМ!$A$39:$A$782,$A41,СВЦЭМ!$B$39:$B$782,I$11)+'СЕТ СН'!$F$12+СВЦЭМ!$D$10+'СЕТ СН'!$F$6-'СЕТ СН'!$F$22</f>
        <v>1846.1147233599997</v>
      </c>
      <c r="J41" s="36">
        <f>SUMIFS(СВЦЭМ!$C$39:$C$782,СВЦЭМ!$A$39:$A$782,$A41,СВЦЭМ!$B$39:$B$782,J$11)+'СЕТ СН'!$F$12+СВЦЭМ!$D$10+'СЕТ СН'!$F$6-'СЕТ СН'!$F$22</f>
        <v>1751.7780366</v>
      </c>
      <c r="K41" s="36">
        <f>SUMIFS(СВЦЭМ!$C$39:$C$782,СВЦЭМ!$A$39:$A$782,$A41,СВЦЭМ!$B$39:$B$782,K$11)+'СЕТ СН'!$F$12+СВЦЭМ!$D$10+'СЕТ СН'!$F$6-'СЕТ СН'!$F$22</f>
        <v>1679.0507193699998</v>
      </c>
      <c r="L41" s="36">
        <f>SUMIFS(СВЦЭМ!$C$39:$C$782,СВЦЭМ!$A$39:$A$782,$A41,СВЦЭМ!$B$39:$B$782,L$11)+'СЕТ СН'!$F$12+СВЦЭМ!$D$10+'СЕТ СН'!$F$6-'СЕТ СН'!$F$22</f>
        <v>1649.4638930899998</v>
      </c>
      <c r="M41" s="36">
        <f>SUMIFS(СВЦЭМ!$C$39:$C$782,СВЦЭМ!$A$39:$A$782,$A41,СВЦЭМ!$B$39:$B$782,M$11)+'СЕТ СН'!$F$12+СВЦЭМ!$D$10+'СЕТ СН'!$F$6-'СЕТ СН'!$F$22</f>
        <v>1660.1876588499999</v>
      </c>
      <c r="N41" s="36">
        <f>SUMIFS(СВЦЭМ!$C$39:$C$782,СВЦЭМ!$A$39:$A$782,$A41,СВЦЭМ!$B$39:$B$782,N$11)+'СЕТ СН'!$F$12+СВЦЭМ!$D$10+'СЕТ СН'!$F$6-'СЕТ СН'!$F$22</f>
        <v>1659.1952456799997</v>
      </c>
      <c r="O41" s="36">
        <f>SUMIFS(СВЦЭМ!$C$39:$C$782,СВЦЭМ!$A$39:$A$782,$A41,СВЦЭМ!$B$39:$B$782,O$11)+'СЕТ СН'!$F$12+СВЦЭМ!$D$10+'СЕТ СН'!$F$6-'СЕТ СН'!$F$22</f>
        <v>1659.5407776299999</v>
      </c>
      <c r="P41" s="36">
        <f>SUMIFS(СВЦЭМ!$C$39:$C$782,СВЦЭМ!$A$39:$A$782,$A41,СВЦЭМ!$B$39:$B$782,P$11)+'СЕТ СН'!$F$12+СВЦЭМ!$D$10+'СЕТ СН'!$F$6-'СЕТ СН'!$F$22</f>
        <v>1665.9529522399998</v>
      </c>
      <c r="Q41" s="36">
        <f>SUMIFS(СВЦЭМ!$C$39:$C$782,СВЦЭМ!$A$39:$A$782,$A41,СВЦЭМ!$B$39:$B$782,Q$11)+'СЕТ СН'!$F$12+СВЦЭМ!$D$10+'СЕТ СН'!$F$6-'СЕТ СН'!$F$22</f>
        <v>1671.0139497599998</v>
      </c>
      <c r="R41" s="36">
        <f>SUMIFS(СВЦЭМ!$C$39:$C$782,СВЦЭМ!$A$39:$A$782,$A41,СВЦЭМ!$B$39:$B$782,R$11)+'СЕТ СН'!$F$12+СВЦЭМ!$D$10+'СЕТ СН'!$F$6-'СЕТ СН'!$F$22</f>
        <v>1665.3477185899999</v>
      </c>
      <c r="S41" s="36">
        <f>SUMIFS(СВЦЭМ!$C$39:$C$782,СВЦЭМ!$A$39:$A$782,$A41,СВЦЭМ!$B$39:$B$782,S$11)+'СЕТ СН'!$F$12+СВЦЭМ!$D$10+'СЕТ СН'!$F$6-'СЕТ СН'!$F$22</f>
        <v>1677.8047038599998</v>
      </c>
      <c r="T41" s="36">
        <f>SUMIFS(СВЦЭМ!$C$39:$C$782,СВЦЭМ!$A$39:$A$782,$A41,СВЦЭМ!$B$39:$B$782,T$11)+'СЕТ СН'!$F$12+СВЦЭМ!$D$10+'СЕТ СН'!$F$6-'СЕТ СН'!$F$22</f>
        <v>1675.5554107199998</v>
      </c>
      <c r="U41" s="36">
        <f>SUMIFS(СВЦЭМ!$C$39:$C$782,СВЦЭМ!$A$39:$A$782,$A41,СВЦЭМ!$B$39:$B$782,U$11)+'СЕТ СН'!$F$12+СВЦЭМ!$D$10+'СЕТ СН'!$F$6-'СЕТ СН'!$F$22</f>
        <v>1674.1318707399998</v>
      </c>
      <c r="V41" s="36">
        <f>SUMIFS(СВЦЭМ!$C$39:$C$782,СВЦЭМ!$A$39:$A$782,$A41,СВЦЭМ!$B$39:$B$782,V$11)+'СЕТ СН'!$F$12+СВЦЭМ!$D$10+'СЕТ СН'!$F$6-'СЕТ СН'!$F$22</f>
        <v>1654.1462106299998</v>
      </c>
      <c r="W41" s="36">
        <f>SUMIFS(СВЦЭМ!$C$39:$C$782,СВЦЭМ!$A$39:$A$782,$A41,СВЦЭМ!$B$39:$B$782,W$11)+'СЕТ СН'!$F$12+СВЦЭМ!$D$10+'СЕТ СН'!$F$6-'СЕТ СН'!$F$22</f>
        <v>1661.8584324399999</v>
      </c>
      <c r="X41" s="36">
        <f>SUMIFS(СВЦЭМ!$C$39:$C$782,СВЦЭМ!$A$39:$A$782,$A41,СВЦЭМ!$B$39:$B$782,X$11)+'СЕТ СН'!$F$12+СВЦЭМ!$D$10+'СЕТ СН'!$F$6-'СЕТ СН'!$F$22</f>
        <v>1732.0005863999997</v>
      </c>
      <c r="Y41" s="36">
        <f>SUMIFS(СВЦЭМ!$C$39:$C$782,СВЦЭМ!$A$39:$A$782,$A41,СВЦЭМ!$B$39:$B$782,Y$11)+'СЕТ СН'!$F$12+СВЦЭМ!$D$10+'СЕТ СН'!$F$6-'СЕТ СН'!$F$22</f>
        <v>1805.1122176999997</v>
      </c>
    </row>
    <row r="42" spans="1:25" ht="15.75" x14ac:dyDescent="0.2">
      <c r="A42" s="35">
        <f t="shared" si="0"/>
        <v>45535</v>
      </c>
      <c r="B42" s="36">
        <f>SUMIFS(СВЦЭМ!$C$39:$C$782,СВЦЭМ!$A$39:$A$782,$A42,СВЦЭМ!$B$39:$B$782,B$11)+'СЕТ СН'!$F$12+СВЦЭМ!$D$10+'СЕТ СН'!$F$6-'СЕТ СН'!$F$22</f>
        <v>1837.4141710799997</v>
      </c>
      <c r="C42" s="36">
        <f>SUMIFS(СВЦЭМ!$C$39:$C$782,СВЦЭМ!$A$39:$A$782,$A42,СВЦЭМ!$B$39:$B$782,C$11)+'СЕТ СН'!$F$12+СВЦЭМ!$D$10+'СЕТ СН'!$F$6-'СЕТ СН'!$F$22</f>
        <v>1884.1731853799999</v>
      </c>
      <c r="D42" s="36">
        <f>SUMIFS(СВЦЭМ!$C$39:$C$782,СВЦЭМ!$A$39:$A$782,$A42,СВЦЭМ!$B$39:$B$782,D$11)+'СЕТ СН'!$F$12+СВЦЭМ!$D$10+'СЕТ СН'!$F$6-'СЕТ СН'!$F$22</f>
        <v>1892.6244812999998</v>
      </c>
      <c r="E42" s="36">
        <f>SUMIFS(СВЦЭМ!$C$39:$C$782,СВЦЭМ!$A$39:$A$782,$A42,СВЦЭМ!$B$39:$B$782,E$11)+'СЕТ СН'!$F$12+СВЦЭМ!$D$10+'СЕТ СН'!$F$6-'СЕТ СН'!$F$22</f>
        <v>1893.2650043199999</v>
      </c>
      <c r="F42" s="36">
        <f>SUMIFS(СВЦЭМ!$C$39:$C$782,СВЦЭМ!$A$39:$A$782,$A42,СВЦЭМ!$B$39:$B$782,F$11)+'СЕТ СН'!$F$12+СВЦЭМ!$D$10+'СЕТ СН'!$F$6-'СЕТ СН'!$F$22</f>
        <v>1887.7798346399998</v>
      </c>
      <c r="G42" s="36">
        <f>SUMIFS(СВЦЭМ!$C$39:$C$782,СВЦЭМ!$A$39:$A$782,$A42,СВЦЭМ!$B$39:$B$782,G$11)+'СЕТ СН'!$F$12+СВЦЭМ!$D$10+'СЕТ СН'!$F$6-'СЕТ СН'!$F$22</f>
        <v>1867.3864035299998</v>
      </c>
      <c r="H42" s="36">
        <f>SUMIFS(СВЦЭМ!$C$39:$C$782,СВЦЭМ!$A$39:$A$782,$A42,СВЦЭМ!$B$39:$B$782,H$11)+'СЕТ СН'!$F$12+СВЦЭМ!$D$10+'СЕТ СН'!$F$6-'СЕТ СН'!$F$22</f>
        <v>1858.9028316399999</v>
      </c>
      <c r="I42" s="36">
        <f>SUMIFS(СВЦЭМ!$C$39:$C$782,СВЦЭМ!$A$39:$A$782,$A42,СВЦЭМ!$B$39:$B$782,I$11)+'СЕТ СН'!$F$12+СВЦЭМ!$D$10+'СЕТ СН'!$F$6-'СЕТ СН'!$F$22</f>
        <v>1759.4954607399998</v>
      </c>
      <c r="J42" s="36">
        <f>SUMIFS(СВЦЭМ!$C$39:$C$782,СВЦЭМ!$A$39:$A$782,$A42,СВЦЭМ!$B$39:$B$782,J$11)+'СЕТ СН'!$F$12+СВЦЭМ!$D$10+'СЕТ СН'!$F$6-'СЕТ СН'!$F$22</f>
        <v>1754.5360448599999</v>
      </c>
      <c r="K42" s="36">
        <f>SUMIFS(СВЦЭМ!$C$39:$C$782,СВЦЭМ!$A$39:$A$782,$A42,СВЦЭМ!$B$39:$B$782,K$11)+'СЕТ СН'!$F$12+СВЦЭМ!$D$10+'СЕТ СН'!$F$6-'СЕТ СН'!$F$22</f>
        <v>1709.5757302199997</v>
      </c>
      <c r="L42" s="36">
        <f>SUMIFS(СВЦЭМ!$C$39:$C$782,СВЦЭМ!$A$39:$A$782,$A42,СВЦЭМ!$B$39:$B$782,L$11)+'СЕТ СН'!$F$12+СВЦЭМ!$D$10+'СЕТ СН'!$F$6-'СЕТ СН'!$F$22</f>
        <v>1702.9689470399999</v>
      </c>
      <c r="M42" s="36">
        <f>SUMIFS(СВЦЭМ!$C$39:$C$782,СВЦЭМ!$A$39:$A$782,$A42,СВЦЭМ!$B$39:$B$782,M$11)+'СЕТ СН'!$F$12+СВЦЭМ!$D$10+'СЕТ СН'!$F$6-'СЕТ СН'!$F$22</f>
        <v>1677.2665967899998</v>
      </c>
      <c r="N42" s="36">
        <f>SUMIFS(СВЦЭМ!$C$39:$C$782,СВЦЭМ!$A$39:$A$782,$A42,СВЦЭМ!$B$39:$B$782,N$11)+'СЕТ СН'!$F$12+СВЦЭМ!$D$10+'СЕТ СН'!$F$6-'СЕТ СН'!$F$22</f>
        <v>1676.4223548199998</v>
      </c>
      <c r="O42" s="36">
        <f>SUMIFS(СВЦЭМ!$C$39:$C$782,СВЦЭМ!$A$39:$A$782,$A42,СВЦЭМ!$B$39:$B$782,O$11)+'СЕТ СН'!$F$12+СВЦЭМ!$D$10+'СЕТ СН'!$F$6-'СЕТ СН'!$F$22</f>
        <v>1661.7524448099998</v>
      </c>
      <c r="P42" s="36">
        <f>SUMIFS(СВЦЭМ!$C$39:$C$782,СВЦЭМ!$A$39:$A$782,$A42,СВЦЭМ!$B$39:$B$782,P$11)+'СЕТ СН'!$F$12+СВЦЭМ!$D$10+'СЕТ СН'!$F$6-'СЕТ СН'!$F$22</f>
        <v>1677.8191048799999</v>
      </c>
      <c r="Q42" s="36">
        <f>SUMIFS(СВЦЭМ!$C$39:$C$782,СВЦЭМ!$A$39:$A$782,$A42,СВЦЭМ!$B$39:$B$782,Q$11)+'СЕТ СН'!$F$12+СВЦЭМ!$D$10+'СЕТ СН'!$F$6-'СЕТ СН'!$F$22</f>
        <v>1677.4409261199999</v>
      </c>
      <c r="R42" s="36">
        <f>SUMIFS(СВЦЭМ!$C$39:$C$782,СВЦЭМ!$A$39:$A$782,$A42,СВЦЭМ!$B$39:$B$782,R$11)+'СЕТ СН'!$F$12+СВЦЭМ!$D$10+'СЕТ СН'!$F$6-'СЕТ СН'!$F$22</f>
        <v>1685.7914824999998</v>
      </c>
      <c r="S42" s="36">
        <f>SUMIFS(СВЦЭМ!$C$39:$C$782,СВЦЭМ!$A$39:$A$782,$A42,СВЦЭМ!$B$39:$B$782,S$11)+'СЕТ СН'!$F$12+СВЦЭМ!$D$10+'СЕТ СН'!$F$6-'СЕТ СН'!$F$22</f>
        <v>1671.7954195199998</v>
      </c>
      <c r="T42" s="36">
        <f>SUMIFS(СВЦЭМ!$C$39:$C$782,СВЦЭМ!$A$39:$A$782,$A42,СВЦЭМ!$B$39:$B$782,T$11)+'СЕТ СН'!$F$12+СВЦЭМ!$D$10+'СЕТ СН'!$F$6-'СЕТ СН'!$F$22</f>
        <v>1656.9656660999999</v>
      </c>
      <c r="U42" s="36">
        <f>SUMIFS(СВЦЭМ!$C$39:$C$782,СВЦЭМ!$A$39:$A$782,$A42,СВЦЭМ!$B$39:$B$782,U$11)+'СЕТ СН'!$F$12+СВЦЭМ!$D$10+'СЕТ СН'!$F$6-'СЕТ СН'!$F$22</f>
        <v>1678.2126706899999</v>
      </c>
      <c r="V42" s="36">
        <f>SUMIFS(СВЦЭМ!$C$39:$C$782,СВЦЭМ!$A$39:$A$782,$A42,СВЦЭМ!$B$39:$B$782,V$11)+'СЕТ СН'!$F$12+СВЦЭМ!$D$10+'СЕТ СН'!$F$6-'СЕТ СН'!$F$22</f>
        <v>1650.8383546299999</v>
      </c>
      <c r="W42" s="36">
        <f>SUMIFS(СВЦЭМ!$C$39:$C$782,СВЦЭМ!$A$39:$A$782,$A42,СВЦЭМ!$B$39:$B$782,W$11)+'СЕТ СН'!$F$12+СВЦЭМ!$D$10+'СЕТ СН'!$F$6-'СЕТ СН'!$F$22</f>
        <v>1670.9304508499999</v>
      </c>
      <c r="X42" s="36">
        <f>SUMIFS(СВЦЭМ!$C$39:$C$782,СВЦЭМ!$A$39:$A$782,$A42,СВЦЭМ!$B$39:$B$782,X$11)+'СЕТ СН'!$F$12+СВЦЭМ!$D$10+'СЕТ СН'!$F$6-'СЕТ СН'!$F$22</f>
        <v>1728.4999823299997</v>
      </c>
      <c r="Y42" s="36">
        <f>SUMIFS(СВЦЭМ!$C$39:$C$782,СВЦЭМ!$A$39:$A$782,$A42,СВЦЭМ!$B$39:$B$782,Y$11)+'СЕТ СН'!$F$12+СВЦЭМ!$D$10+'СЕТ СН'!$F$6-'СЕТ СН'!$F$22</f>
        <v>1821.5932996699999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01.08.2024</v>
      </c>
      <c r="B48" s="36">
        <f>SUMIFS(СВЦЭМ!$C$39:$C$782,СВЦЭМ!$A$39:$A$782,$A48,СВЦЭМ!$B$39:$B$782,B$47)+'СЕТ СН'!$G$12+СВЦЭМ!$D$10+'СЕТ СН'!$G$6-'СЕТ СН'!$G$22</f>
        <v>2135.1443725499998</v>
      </c>
      <c r="C48" s="36">
        <f>SUMIFS(СВЦЭМ!$C$39:$C$782,СВЦЭМ!$A$39:$A$782,$A48,СВЦЭМ!$B$39:$B$782,C$47)+'СЕТ СН'!$G$12+СВЦЭМ!$D$10+'СЕТ СН'!$G$6-'СЕТ СН'!$G$22</f>
        <v>2238.0777808900002</v>
      </c>
      <c r="D48" s="36">
        <f>SUMIFS(СВЦЭМ!$C$39:$C$782,СВЦЭМ!$A$39:$A$782,$A48,СВЦЭМ!$B$39:$B$782,D$47)+'СЕТ СН'!$G$12+СВЦЭМ!$D$10+'СЕТ СН'!$G$6-'СЕТ СН'!$G$22</f>
        <v>2298.8850669799999</v>
      </c>
      <c r="E48" s="36">
        <f>SUMIFS(СВЦЭМ!$C$39:$C$782,СВЦЭМ!$A$39:$A$782,$A48,СВЦЭМ!$B$39:$B$782,E$47)+'СЕТ СН'!$G$12+СВЦЭМ!$D$10+'СЕТ СН'!$G$6-'СЕТ СН'!$G$22</f>
        <v>2317.1734104799998</v>
      </c>
      <c r="F48" s="36">
        <f>SUMIFS(СВЦЭМ!$C$39:$C$782,СВЦЭМ!$A$39:$A$782,$A48,СВЦЭМ!$B$39:$B$782,F$47)+'СЕТ СН'!$G$12+СВЦЭМ!$D$10+'СЕТ СН'!$G$6-'СЕТ СН'!$G$22</f>
        <v>2340.9568906800005</v>
      </c>
      <c r="G48" s="36">
        <f>SUMIFS(СВЦЭМ!$C$39:$C$782,СВЦЭМ!$A$39:$A$782,$A48,СВЦЭМ!$B$39:$B$782,G$47)+'СЕТ СН'!$G$12+СВЦЭМ!$D$10+'СЕТ СН'!$G$6-'СЕТ СН'!$G$22</f>
        <v>2326.9457565499997</v>
      </c>
      <c r="H48" s="36">
        <f>SUMIFS(СВЦЭМ!$C$39:$C$782,СВЦЭМ!$A$39:$A$782,$A48,СВЦЭМ!$B$39:$B$782,H$47)+'СЕТ СН'!$G$12+СВЦЭМ!$D$10+'СЕТ СН'!$G$6-'СЕТ СН'!$G$22</f>
        <v>2285.1513212299997</v>
      </c>
      <c r="I48" s="36">
        <f>SUMIFS(СВЦЭМ!$C$39:$C$782,СВЦЭМ!$A$39:$A$782,$A48,СВЦЭМ!$B$39:$B$782,I$47)+'СЕТ СН'!$G$12+СВЦЭМ!$D$10+'СЕТ СН'!$G$6-'СЕТ СН'!$G$22</f>
        <v>2203.6761408399998</v>
      </c>
      <c r="J48" s="36">
        <f>SUMIFS(СВЦЭМ!$C$39:$C$782,СВЦЭМ!$A$39:$A$782,$A48,СВЦЭМ!$B$39:$B$782,J$47)+'СЕТ СН'!$G$12+СВЦЭМ!$D$10+'СЕТ СН'!$G$6-'СЕТ СН'!$G$22</f>
        <v>2068.17489578</v>
      </c>
      <c r="K48" s="36">
        <f>SUMIFS(СВЦЭМ!$C$39:$C$782,СВЦЭМ!$A$39:$A$782,$A48,СВЦЭМ!$B$39:$B$782,K$47)+'СЕТ СН'!$G$12+СВЦЭМ!$D$10+'СЕТ СН'!$G$6-'СЕТ СН'!$G$22</f>
        <v>1961.84999079</v>
      </c>
      <c r="L48" s="36">
        <f>SUMIFS(СВЦЭМ!$C$39:$C$782,СВЦЭМ!$A$39:$A$782,$A48,СВЦЭМ!$B$39:$B$782,L$47)+'СЕТ СН'!$G$12+СВЦЭМ!$D$10+'СЕТ СН'!$G$6-'СЕТ СН'!$G$22</f>
        <v>1900.6566694799999</v>
      </c>
      <c r="M48" s="36">
        <f>SUMIFS(СВЦЭМ!$C$39:$C$782,СВЦЭМ!$A$39:$A$782,$A48,СВЦЭМ!$B$39:$B$782,M$47)+'СЕТ СН'!$G$12+СВЦЭМ!$D$10+'СЕТ СН'!$G$6-'СЕТ СН'!$G$22</f>
        <v>1929.1125723</v>
      </c>
      <c r="N48" s="36">
        <f>SUMIFS(СВЦЭМ!$C$39:$C$782,СВЦЭМ!$A$39:$A$782,$A48,СВЦЭМ!$B$39:$B$782,N$47)+'СЕТ СН'!$G$12+СВЦЭМ!$D$10+'СЕТ СН'!$G$6-'СЕТ СН'!$G$22</f>
        <v>1972.6251878399999</v>
      </c>
      <c r="O48" s="36">
        <f>SUMIFS(СВЦЭМ!$C$39:$C$782,СВЦЭМ!$A$39:$A$782,$A48,СВЦЭМ!$B$39:$B$782,O$47)+'СЕТ СН'!$G$12+СВЦЭМ!$D$10+'СЕТ СН'!$G$6-'СЕТ СН'!$G$22</f>
        <v>1970.3569149799998</v>
      </c>
      <c r="P48" s="36">
        <f>SUMIFS(СВЦЭМ!$C$39:$C$782,СВЦЭМ!$A$39:$A$782,$A48,СВЦЭМ!$B$39:$B$782,P$47)+'СЕТ СН'!$G$12+СВЦЭМ!$D$10+'СЕТ СН'!$G$6-'СЕТ СН'!$G$22</f>
        <v>1967.15668295</v>
      </c>
      <c r="Q48" s="36">
        <f>SUMIFS(СВЦЭМ!$C$39:$C$782,СВЦЭМ!$A$39:$A$782,$A48,СВЦЭМ!$B$39:$B$782,Q$47)+'СЕТ СН'!$G$12+СВЦЭМ!$D$10+'СЕТ СН'!$G$6-'СЕТ СН'!$G$22</f>
        <v>1961.98130597</v>
      </c>
      <c r="R48" s="36">
        <f>SUMIFS(СВЦЭМ!$C$39:$C$782,СВЦЭМ!$A$39:$A$782,$A48,СВЦЭМ!$B$39:$B$782,R$47)+'СЕТ СН'!$G$12+СВЦЭМ!$D$10+'СЕТ СН'!$G$6-'СЕТ СН'!$G$22</f>
        <v>1982.83964778</v>
      </c>
      <c r="S48" s="36">
        <f>SUMIFS(СВЦЭМ!$C$39:$C$782,СВЦЭМ!$A$39:$A$782,$A48,СВЦЭМ!$B$39:$B$782,S$47)+'СЕТ СН'!$G$12+СВЦЭМ!$D$10+'СЕТ СН'!$G$6-'СЕТ СН'!$G$22</f>
        <v>1991.5487014299999</v>
      </c>
      <c r="T48" s="36">
        <f>SUMIFS(СВЦЭМ!$C$39:$C$782,СВЦЭМ!$A$39:$A$782,$A48,СВЦЭМ!$B$39:$B$782,T$47)+'СЕТ СН'!$G$12+СВЦЭМ!$D$10+'СЕТ СН'!$G$6-'СЕТ СН'!$G$22</f>
        <v>1984.30251944</v>
      </c>
      <c r="U48" s="36">
        <f>SUMIFS(СВЦЭМ!$C$39:$C$782,СВЦЭМ!$A$39:$A$782,$A48,СВЦЭМ!$B$39:$B$782,U$47)+'СЕТ СН'!$G$12+СВЦЭМ!$D$10+'СЕТ СН'!$G$6-'СЕТ СН'!$G$22</f>
        <v>1981.0002697499999</v>
      </c>
      <c r="V48" s="36">
        <f>SUMIFS(СВЦЭМ!$C$39:$C$782,СВЦЭМ!$A$39:$A$782,$A48,СВЦЭМ!$B$39:$B$782,V$47)+'СЕТ СН'!$G$12+СВЦЭМ!$D$10+'СЕТ СН'!$G$6-'СЕТ СН'!$G$22</f>
        <v>1991.0431287899999</v>
      </c>
      <c r="W48" s="36">
        <f>SUMIFS(СВЦЭМ!$C$39:$C$782,СВЦЭМ!$A$39:$A$782,$A48,СВЦЭМ!$B$39:$B$782,W$47)+'СЕТ СН'!$G$12+СВЦЭМ!$D$10+'СЕТ СН'!$G$6-'СЕТ СН'!$G$22</f>
        <v>1959.41469364</v>
      </c>
      <c r="X48" s="36">
        <f>SUMIFS(СВЦЭМ!$C$39:$C$782,СВЦЭМ!$A$39:$A$782,$A48,СВЦЭМ!$B$39:$B$782,X$47)+'СЕТ СН'!$G$12+СВЦЭМ!$D$10+'СЕТ СН'!$G$6-'СЕТ СН'!$G$22</f>
        <v>2051.6277287399998</v>
      </c>
      <c r="Y48" s="36">
        <f>SUMIFS(СВЦЭМ!$C$39:$C$782,СВЦЭМ!$A$39:$A$782,$A48,СВЦЭМ!$B$39:$B$782,Y$47)+'СЕТ СН'!$G$12+СВЦЭМ!$D$10+'СЕТ СН'!$G$6-'СЕТ СН'!$G$22</f>
        <v>2164.05840601</v>
      </c>
    </row>
    <row r="49" spans="1:25" ht="15.75" x14ac:dyDescent="0.2">
      <c r="A49" s="35">
        <f>A48+1</f>
        <v>45506</v>
      </c>
      <c r="B49" s="36">
        <f>SUMIFS(СВЦЭМ!$C$39:$C$782,СВЦЭМ!$A$39:$A$782,$A49,СВЦЭМ!$B$39:$B$782,B$47)+'СЕТ СН'!$G$12+СВЦЭМ!$D$10+'СЕТ СН'!$G$6-'СЕТ СН'!$G$22</f>
        <v>2106.13221471</v>
      </c>
      <c r="C49" s="36">
        <f>SUMIFS(СВЦЭМ!$C$39:$C$782,СВЦЭМ!$A$39:$A$782,$A49,СВЦЭМ!$B$39:$B$782,C$47)+'СЕТ СН'!$G$12+СВЦЭМ!$D$10+'СЕТ СН'!$G$6-'СЕТ СН'!$G$22</f>
        <v>2192.0814249200002</v>
      </c>
      <c r="D49" s="36">
        <f>SUMIFS(СВЦЭМ!$C$39:$C$782,СВЦЭМ!$A$39:$A$782,$A49,СВЦЭМ!$B$39:$B$782,D$47)+'СЕТ СН'!$G$12+СВЦЭМ!$D$10+'СЕТ СН'!$G$6-'СЕТ СН'!$G$22</f>
        <v>2232.9060224699997</v>
      </c>
      <c r="E49" s="36">
        <f>SUMIFS(СВЦЭМ!$C$39:$C$782,СВЦЭМ!$A$39:$A$782,$A49,СВЦЭМ!$B$39:$B$782,E$47)+'СЕТ СН'!$G$12+СВЦЭМ!$D$10+'СЕТ СН'!$G$6-'СЕТ СН'!$G$22</f>
        <v>2260.8710212400001</v>
      </c>
      <c r="F49" s="36">
        <f>SUMIFS(СВЦЭМ!$C$39:$C$782,СВЦЭМ!$A$39:$A$782,$A49,СВЦЭМ!$B$39:$B$782,F$47)+'СЕТ СН'!$G$12+СВЦЭМ!$D$10+'СЕТ СН'!$G$6-'СЕТ СН'!$G$22</f>
        <v>2281.8338979700002</v>
      </c>
      <c r="G49" s="36">
        <f>SUMIFS(СВЦЭМ!$C$39:$C$782,СВЦЭМ!$A$39:$A$782,$A49,СВЦЭМ!$B$39:$B$782,G$47)+'СЕТ СН'!$G$12+СВЦЭМ!$D$10+'СЕТ СН'!$G$6-'СЕТ СН'!$G$22</f>
        <v>2262.6736544799996</v>
      </c>
      <c r="H49" s="36">
        <f>SUMIFS(СВЦЭМ!$C$39:$C$782,СВЦЭМ!$A$39:$A$782,$A49,СВЦЭМ!$B$39:$B$782,H$47)+'СЕТ СН'!$G$12+СВЦЭМ!$D$10+'СЕТ СН'!$G$6-'СЕТ СН'!$G$22</f>
        <v>2217.6898882999999</v>
      </c>
      <c r="I49" s="36">
        <f>SUMIFS(СВЦЭМ!$C$39:$C$782,СВЦЭМ!$A$39:$A$782,$A49,СВЦЭМ!$B$39:$B$782,I$47)+'СЕТ СН'!$G$12+СВЦЭМ!$D$10+'СЕТ СН'!$G$6-'СЕТ СН'!$G$22</f>
        <v>2138.8369349300001</v>
      </c>
      <c r="J49" s="36">
        <f>SUMIFS(СВЦЭМ!$C$39:$C$782,СВЦЭМ!$A$39:$A$782,$A49,СВЦЭМ!$B$39:$B$782,J$47)+'СЕТ СН'!$G$12+СВЦЭМ!$D$10+'СЕТ СН'!$G$6-'СЕТ СН'!$G$22</f>
        <v>2042.5916291999999</v>
      </c>
      <c r="K49" s="36">
        <f>SUMIFS(СВЦЭМ!$C$39:$C$782,СВЦЭМ!$A$39:$A$782,$A49,СВЦЭМ!$B$39:$B$782,K$47)+'СЕТ СН'!$G$12+СВЦЭМ!$D$10+'СЕТ СН'!$G$6-'СЕТ СН'!$G$22</f>
        <v>1968.87802603</v>
      </c>
      <c r="L49" s="36">
        <f>SUMIFS(СВЦЭМ!$C$39:$C$782,СВЦЭМ!$A$39:$A$782,$A49,СВЦЭМ!$B$39:$B$782,L$47)+'СЕТ СН'!$G$12+СВЦЭМ!$D$10+'СЕТ СН'!$G$6-'СЕТ СН'!$G$22</f>
        <v>1921.6491895899999</v>
      </c>
      <c r="M49" s="36">
        <f>SUMIFS(СВЦЭМ!$C$39:$C$782,СВЦЭМ!$A$39:$A$782,$A49,СВЦЭМ!$B$39:$B$782,M$47)+'СЕТ СН'!$G$12+СВЦЭМ!$D$10+'СЕТ СН'!$G$6-'СЕТ СН'!$G$22</f>
        <v>1904.7117080999999</v>
      </c>
      <c r="N49" s="36">
        <f>SUMIFS(СВЦЭМ!$C$39:$C$782,СВЦЭМ!$A$39:$A$782,$A49,СВЦЭМ!$B$39:$B$782,N$47)+'СЕТ СН'!$G$12+СВЦЭМ!$D$10+'СЕТ СН'!$G$6-'СЕТ СН'!$G$22</f>
        <v>1917.2382823299999</v>
      </c>
      <c r="O49" s="36">
        <f>SUMIFS(СВЦЭМ!$C$39:$C$782,СВЦЭМ!$A$39:$A$782,$A49,СВЦЭМ!$B$39:$B$782,O$47)+'СЕТ СН'!$G$12+СВЦЭМ!$D$10+'СЕТ СН'!$G$6-'СЕТ СН'!$G$22</f>
        <v>1920.8882944899999</v>
      </c>
      <c r="P49" s="36">
        <f>SUMIFS(СВЦЭМ!$C$39:$C$782,СВЦЭМ!$A$39:$A$782,$A49,СВЦЭМ!$B$39:$B$782,P$47)+'СЕТ СН'!$G$12+СВЦЭМ!$D$10+'СЕТ СН'!$G$6-'СЕТ СН'!$G$22</f>
        <v>1917.4044515799999</v>
      </c>
      <c r="Q49" s="36">
        <f>SUMIFS(СВЦЭМ!$C$39:$C$782,СВЦЭМ!$A$39:$A$782,$A49,СВЦЭМ!$B$39:$B$782,Q$47)+'СЕТ СН'!$G$12+СВЦЭМ!$D$10+'СЕТ СН'!$G$6-'СЕТ СН'!$G$22</f>
        <v>1915.5722052399999</v>
      </c>
      <c r="R49" s="36">
        <f>SUMIFS(СВЦЭМ!$C$39:$C$782,СВЦЭМ!$A$39:$A$782,$A49,СВЦЭМ!$B$39:$B$782,R$47)+'СЕТ СН'!$G$12+СВЦЭМ!$D$10+'СЕТ СН'!$G$6-'СЕТ СН'!$G$22</f>
        <v>1912.8731922699999</v>
      </c>
      <c r="S49" s="36">
        <f>SUMIFS(СВЦЭМ!$C$39:$C$782,СВЦЭМ!$A$39:$A$782,$A49,СВЦЭМ!$B$39:$B$782,S$47)+'СЕТ СН'!$G$12+СВЦЭМ!$D$10+'СЕТ СН'!$G$6-'СЕТ СН'!$G$22</f>
        <v>1911.4542897199999</v>
      </c>
      <c r="T49" s="36">
        <f>SUMIFS(СВЦЭМ!$C$39:$C$782,СВЦЭМ!$A$39:$A$782,$A49,СВЦЭМ!$B$39:$B$782,T$47)+'СЕТ СН'!$G$12+СВЦЭМ!$D$10+'СЕТ СН'!$G$6-'СЕТ СН'!$G$22</f>
        <v>1902.8073175899999</v>
      </c>
      <c r="U49" s="36">
        <f>SUMIFS(СВЦЭМ!$C$39:$C$782,СВЦЭМ!$A$39:$A$782,$A49,СВЦЭМ!$B$39:$B$782,U$47)+'СЕТ СН'!$G$12+СВЦЭМ!$D$10+'СЕТ СН'!$G$6-'СЕТ СН'!$G$22</f>
        <v>1936.37030093</v>
      </c>
      <c r="V49" s="36">
        <f>SUMIFS(СВЦЭМ!$C$39:$C$782,СВЦЭМ!$A$39:$A$782,$A49,СВЦЭМ!$B$39:$B$782,V$47)+'СЕТ СН'!$G$12+СВЦЭМ!$D$10+'СЕТ СН'!$G$6-'СЕТ СН'!$G$22</f>
        <v>1951.84477941</v>
      </c>
      <c r="W49" s="36">
        <f>SUMIFS(СВЦЭМ!$C$39:$C$782,СВЦЭМ!$A$39:$A$782,$A49,СВЦЭМ!$B$39:$B$782,W$47)+'СЕТ СН'!$G$12+СВЦЭМ!$D$10+'СЕТ СН'!$G$6-'СЕТ СН'!$G$22</f>
        <v>1927.598561</v>
      </c>
      <c r="X49" s="36">
        <f>SUMIFS(СВЦЭМ!$C$39:$C$782,СВЦЭМ!$A$39:$A$782,$A49,СВЦЭМ!$B$39:$B$782,X$47)+'СЕТ СН'!$G$12+СВЦЭМ!$D$10+'СЕТ СН'!$G$6-'СЕТ СН'!$G$22</f>
        <v>1957.9285742</v>
      </c>
      <c r="Y49" s="36">
        <f>SUMIFS(СВЦЭМ!$C$39:$C$782,СВЦЭМ!$A$39:$A$782,$A49,СВЦЭМ!$B$39:$B$782,Y$47)+'СЕТ СН'!$G$12+СВЦЭМ!$D$10+'СЕТ СН'!$G$6-'СЕТ СН'!$G$22</f>
        <v>2013.00354784</v>
      </c>
    </row>
    <row r="50" spans="1:25" ht="15.75" x14ac:dyDescent="0.2">
      <c r="A50" s="35">
        <f t="shared" ref="A50:A78" si="1">A49+1</f>
        <v>45507</v>
      </c>
      <c r="B50" s="36">
        <f>SUMIFS(СВЦЭМ!$C$39:$C$782,СВЦЭМ!$A$39:$A$782,$A50,СВЦЭМ!$B$39:$B$782,B$47)+'СЕТ СН'!$G$12+СВЦЭМ!$D$10+'СЕТ СН'!$G$6-'СЕТ СН'!$G$22</f>
        <v>2093.7458520599998</v>
      </c>
      <c r="C50" s="36">
        <f>SUMIFS(СВЦЭМ!$C$39:$C$782,СВЦЭМ!$A$39:$A$782,$A50,СВЦЭМ!$B$39:$B$782,C$47)+'СЕТ СН'!$G$12+СВЦЭМ!$D$10+'СЕТ СН'!$G$6-'СЕТ СН'!$G$22</f>
        <v>2228.2258189599997</v>
      </c>
      <c r="D50" s="36">
        <f>SUMIFS(СВЦЭМ!$C$39:$C$782,СВЦЭМ!$A$39:$A$782,$A50,СВЦЭМ!$B$39:$B$782,D$47)+'СЕТ СН'!$G$12+СВЦЭМ!$D$10+'СЕТ СН'!$G$6-'СЕТ СН'!$G$22</f>
        <v>2338.1002251299997</v>
      </c>
      <c r="E50" s="36">
        <f>SUMIFS(СВЦЭМ!$C$39:$C$782,СВЦЭМ!$A$39:$A$782,$A50,СВЦЭМ!$B$39:$B$782,E$47)+'СЕТ СН'!$G$12+СВЦЭМ!$D$10+'СЕТ СН'!$G$6-'СЕТ СН'!$G$22</f>
        <v>2421.1738910399999</v>
      </c>
      <c r="F50" s="36">
        <f>SUMIFS(СВЦЭМ!$C$39:$C$782,СВЦЭМ!$A$39:$A$782,$A50,СВЦЭМ!$B$39:$B$782,F$47)+'СЕТ СН'!$G$12+СВЦЭМ!$D$10+'СЕТ СН'!$G$6-'СЕТ СН'!$G$22</f>
        <v>2415.8050713000002</v>
      </c>
      <c r="G50" s="36">
        <f>SUMIFS(СВЦЭМ!$C$39:$C$782,СВЦЭМ!$A$39:$A$782,$A50,СВЦЭМ!$B$39:$B$782,G$47)+'СЕТ СН'!$G$12+СВЦЭМ!$D$10+'СЕТ СН'!$G$6-'СЕТ СН'!$G$22</f>
        <v>2375.8528250199997</v>
      </c>
      <c r="H50" s="36">
        <f>SUMIFS(СВЦЭМ!$C$39:$C$782,СВЦЭМ!$A$39:$A$782,$A50,СВЦЭМ!$B$39:$B$782,H$47)+'СЕТ СН'!$G$12+СВЦЭМ!$D$10+'СЕТ СН'!$G$6-'СЕТ СН'!$G$22</f>
        <v>2351.1391825299997</v>
      </c>
      <c r="I50" s="36">
        <f>SUMIFS(СВЦЭМ!$C$39:$C$782,СВЦЭМ!$A$39:$A$782,$A50,СВЦЭМ!$B$39:$B$782,I$47)+'СЕТ СН'!$G$12+СВЦЭМ!$D$10+'СЕТ СН'!$G$6-'СЕТ СН'!$G$22</f>
        <v>2223.8865191499999</v>
      </c>
      <c r="J50" s="36">
        <f>SUMIFS(СВЦЭМ!$C$39:$C$782,СВЦЭМ!$A$39:$A$782,$A50,СВЦЭМ!$B$39:$B$782,J$47)+'СЕТ СН'!$G$12+СВЦЭМ!$D$10+'СЕТ СН'!$G$6-'СЕТ СН'!$G$22</f>
        <v>2146.3783565899998</v>
      </c>
      <c r="K50" s="36">
        <f>SUMIFS(СВЦЭМ!$C$39:$C$782,СВЦЭМ!$A$39:$A$782,$A50,СВЦЭМ!$B$39:$B$782,K$47)+'СЕТ СН'!$G$12+СВЦЭМ!$D$10+'СЕТ СН'!$G$6-'СЕТ СН'!$G$22</f>
        <v>2040.40850303</v>
      </c>
      <c r="L50" s="36">
        <f>SUMIFS(СВЦЭМ!$C$39:$C$782,СВЦЭМ!$A$39:$A$782,$A50,СВЦЭМ!$B$39:$B$782,L$47)+'СЕТ СН'!$G$12+СВЦЭМ!$D$10+'СЕТ СН'!$G$6-'СЕТ СН'!$G$22</f>
        <v>1921.6013673299999</v>
      </c>
      <c r="M50" s="36">
        <f>SUMIFS(СВЦЭМ!$C$39:$C$782,СВЦЭМ!$A$39:$A$782,$A50,СВЦЭМ!$B$39:$B$782,M$47)+'СЕТ СН'!$G$12+СВЦЭМ!$D$10+'СЕТ СН'!$G$6-'СЕТ СН'!$G$22</f>
        <v>1897.9325335199999</v>
      </c>
      <c r="N50" s="36">
        <f>SUMIFS(СВЦЭМ!$C$39:$C$782,СВЦЭМ!$A$39:$A$782,$A50,СВЦЭМ!$B$39:$B$782,N$47)+'СЕТ СН'!$G$12+СВЦЭМ!$D$10+'СЕТ СН'!$G$6-'СЕТ СН'!$G$22</f>
        <v>1901.92331881</v>
      </c>
      <c r="O50" s="36">
        <f>SUMIFS(СВЦЭМ!$C$39:$C$782,СВЦЭМ!$A$39:$A$782,$A50,СВЦЭМ!$B$39:$B$782,O$47)+'СЕТ СН'!$G$12+СВЦЭМ!$D$10+'СЕТ СН'!$G$6-'СЕТ СН'!$G$22</f>
        <v>1913.14632968</v>
      </c>
      <c r="P50" s="36">
        <f>SUMIFS(СВЦЭМ!$C$39:$C$782,СВЦЭМ!$A$39:$A$782,$A50,СВЦЭМ!$B$39:$B$782,P$47)+'СЕТ СН'!$G$12+СВЦЭМ!$D$10+'СЕТ СН'!$G$6-'СЕТ СН'!$G$22</f>
        <v>1914.7758982099999</v>
      </c>
      <c r="Q50" s="36">
        <f>SUMIFS(СВЦЭМ!$C$39:$C$782,СВЦЭМ!$A$39:$A$782,$A50,СВЦЭМ!$B$39:$B$782,Q$47)+'СЕТ СН'!$G$12+СВЦЭМ!$D$10+'СЕТ СН'!$G$6-'СЕТ СН'!$G$22</f>
        <v>1919.18696204</v>
      </c>
      <c r="R50" s="36">
        <f>SUMIFS(СВЦЭМ!$C$39:$C$782,СВЦЭМ!$A$39:$A$782,$A50,СВЦЭМ!$B$39:$B$782,R$47)+'СЕТ СН'!$G$12+СВЦЭМ!$D$10+'СЕТ СН'!$G$6-'СЕТ СН'!$G$22</f>
        <v>1943.6609785199998</v>
      </c>
      <c r="S50" s="36">
        <f>SUMIFS(СВЦЭМ!$C$39:$C$782,СВЦЭМ!$A$39:$A$782,$A50,СВЦЭМ!$B$39:$B$782,S$47)+'СЕТ СН'!$G$12+СВЦЭМ!$D$10+'СЕТ СН'!$G$6-'СЕТ СН'!$G$22</f>
        <v>1927.1266408399999</v>
      </c>
      <c r="T50" s="36">
        <f>SUMIFS(СВЦЭМ!$C$39:$C$782,СВЦЭМ!$A$39:$A$782,$A50,СВЦЭМ!$B$39:$B$782,T$47)+'СЕТ СН'!$G$12+СВЦЭМ!$D$10+'СЕТ СН'!$G$6-'СЕТ СН'!$G$22</f>
        <v>1913.35993854</v>
      </c>
      <c r="U50" s="36">
        <f>SUMIFS(СВЦЭМ!$C$39:$C$782,СВЦЭМ!$A$39:$A$782,$A50,СВЦЭМ!$B$39:$B$782,U$47)+'СЕТ СН'!$G$12+СВЦЭМ!$D$10+'СЕТ СН'!$G$6-'СЕТ СН'!$G$22</f>
        <v>1958.5683330299998</v>
      </c>
      <c r="V50" s="36">
        <f>SUMIFS(СВЦЭМ!$C$39:$C$782,СВЦЭМ!$A$39:$A$782,$A50,СВЦЭМ!$B$39:$B$782,V$47)+'СЕТ СН'!$G$12+СВЦЭМ!$D$10+'СЕТ СН'!$G$6-'СЕТ СН'!$G$22</f>
        <v>1968.2410749999999</v>
      </c>
      <c r="W50" s="36">
        <f>SUMIFS(СВЦЭМ!$C$39:$C$782,СВЦЭМ!$A$39:$A$782,$A50,СВЦЭМ!$B$39:$B$782,W$47)+'СЕТ СН'!$G$12+СВЦЭМ!$D$10+'СЕТ СН'!$G$6-'СЕТ СН'!$G$22</f>
        <v>1935.03778246</v>
      </c>
      <c r="X50" s="36">
        <f>SUMIFS(СВЦЭМ!$C$39:$C$782,СВЦЭМ!$A$39:$A$782,$A50,СВЦЭМ!$B$39:$B$782,X$47)+'СЕТ СН'!$G$12+СВЦЭМ!$D$10+'СЕТ СН'!$G$6-'СЕТ СН'!$G$22</f>
        <v>2013.6698251399998</v>
      </c>
      <c r="Y50" s="36">
        <f>SUMIFS(СВЦЭМ!$C$39:$C$782,СВЦЭМ!$A$39:$A$782,$A50,СВЦЭМ!$B$39:$B$782,Y$47)+'СЕТ СН'!$G$12+СВЦЭМ!$D$10+'СЕТ СН'!$G$6-'СЕТ СН'!$G$22</f>
        <v>2110.3516369999998</v>
      </c>
    </row>
    <row r="51" spans="1:25" ht="15.75" x14ac:dyDescent="0.2">
      <c r="A51" s="35">
        <f t="shared" si="1"/>
        <v>45508</v>
      </c>
      <c r="B51" s="36">
        <f>SUMIFS(СВЦЭМ!$C$39:$C$782,СВЦЭМ!$A$39:$A$782,$A51,СВЦЭМ!$B$39:$B$782,B$47)+'СЕТ СН'!$G$12+СВЦЭМ!$D$10+'СЕТ СН'!$G$6-'СЕТ СН'!$G$22</f>
        <v>2193.8374368599998</v>
      </c>
      <c r="C51" s="36">
        <f>SUMIFS(СВЦЭМ!$C$39:$C$782,СВЦЭМ!$A$39:$A$782,$A51,СВЦЭМ!$B$39:$B$782,C$47)+'СЕТ СН'!$G$12+СВЦЭМ!$D$10+'СЕТ СН'!$G$6-'СЕТ СН'!$G$22</f>
        <v>2239.3702575500001</v>
      </c>
      <c r="D51" s="36">
        <f>SUMIFS(СВЦЭМ!$C$39:$C$782,СВЦЭМ!$A$39:$A$782,$A51,СВЦЭМ!$B$39:$B$782,D$47)+'СЕТ СН'!$G$12+СВЦЭМ!$D$10+'СЕТ СН'!$G$6-'СЕТ СН'!$G$22</f>
        <v>2281.3451249099999</v>
      </c>
      <c r="E51" s="36">
        <f>SUMIFS(СВЦЭМ!$C$39:$C$782,СВЦЭМ!$A$39:$A$782,$A51,СВЦЭМ!$B$39:$B$782,E$47)+'СЕТ СН'!$G$12+СВЦЭМ!$D$10+'СЕТ СН'!$G$6-'СЕТ СН'!$G$22</f>
        <v>2295.3575501799996</v>
      </c>
      <c r="F51" s="36">
        <f>SUMIFS(СВЦЭМ!$C$39:$C$782,СВЦЭМ!$A$39:$A$782,$A51,СВЦЭМ!$B$39:$B$782,F$47)+'СЕТ СН'!$G$12+СВЦЭМ!$D$10+'СЕТ СН'!$G$6-'СЕТ СН'!$G$22</f>
        <v>2319.0393007100001</v>
      </c>
      <c r="G51" s="36">
        <f>SUMIFS(СВЦЭМ!$C$39:$C$782,СВЦЭМ!$A$39:$A$782,$A51,СВЦЭМ!$B$39:$B$782,G$47)+'СЕТ СН'!$G$12+СВЦЭМ!$D$10+'СЕТ СН'!$G$6-'СЕТ СН'!$G$22</f>
        <v>2312.3469629800002</v>
      </c>
      <c r="H51" s="36">
        <f>SUMIFS(СВЦЭМ!$C$39:$C$782,СВЦЭМ!$A$39:$A$782,$A51,СВЦЭМ!$B$39:$B$782,H$47)+'СЕТ СН'!$G$12+СВЦЭМ!$D$10+'СЕТ СН'!$G$6-'СЕТ СН'!$G$22</f>
        <v>2291.8061389899999</v>
      </c>
      <c r="I51" s="36">
        <f>SUMIFS(СВЦЭМ!$C$39:$C$782,СВЦЭМ!$A$39:$A$782,$A51,СВЦЭМ!$B$39:$B$782,I$47)+'СЕТ СН'!$G$12+СВЦЭМ!$D$10+'СЕТ СН'!$G$6-'СЕТ СН'!$G$22</f>
        <v>2244.4082921499999</v>
      </c>
      <c r="J51" s="36">
        <f>SUMIFS(СВЦЭМ!$C$39:$C$782,СВЦЭМ!$A$39:$A$782,$A51,СВЦЭМ!$B$39:$B$782,J$47)+'СЕТ СН'!$G$12+СВЦЭМ!$D$10+'СЕТ СН'!$G$6-'СЕТ СН'!$G$22</f>
        <v>2170.4568409399999</v>
      </c>
      <c r="K51" s="36">
        <f>SUMIFS(СВЦЭМ!$C$39:$C$782,СВЦЭМ!$A$39:$A$782,$A51,СВЦЭМ!$B$39:$B$782,K$47)+'СЕТ СН'!$G$12+СВЦЭМ!$D$10+'СЕТ СН'!$G$6-'СЕТ СН'!$G$22</f>
        <v>2052.27746875</v>
      </c>
      <c r="L51" s="36">
        <f>SUMIFS(СВЦЭМ!$C$39:$C$782,СВЦЭМ!$A$39:$A$782,$A51,СВЦЭМ!$B$39:$B$782,L$47)+'СЕТ СН'!$G$12+СВЦЭМ!$D$10+'СЕТ СН'!$G$6-'СЕТ СН'!$G$22</f>
        <v>1969.0210820299999</v>
      </c>
      <c r="M51" s="36">
        <f>SUMIFS(СВЦЭМ!$C$39:$C$782,СВЦЭМ!$A$39:$A$782,$A51,СВЦЭМ!$B$39:$B$782,M$47)+'СЕТ СН'!$G$12+СВЦЭМ!$D$10+'СЕТ СН'!$G$6-'СЕТ СН'!$G$22</f>
        <v>1939.41680417</v>
      </c>
      <c r="N51" s="36">
        <f>SUMIFS(СВЦЭМ!$C$39:$C$782,СВЦЭМ!$A$39:$A$782,$A51,СВЦЭМ!$B$39:$B$782,N$47)+'СЕТ СН'!$G$12+СВЦЭМ!$D$10+'СЕТ СН'!$G$6-'СЕТ СН'!$G$22</f>
        <v>1935.9574779</v>
      </c>
      <c r="O51" s="36">
        <f>SUMIFS(СВЦЭМ!$C$39:$C$782,СВЦЭМ!$A$39:$A$782,$A51,СВЦЭМ!$B$39:$B$782,O$47)+'СЕТ СН'!$G$12+СВЦЭМ!$D$10+'СЕТ СН'!$G$6-'СЕТ СН'!$G$22</f>
        <v>1952.2796653599999</v>
      </c>
      <c r="P51" s="36">
        <f>SUMIFS(СВЦЭМ!$C$39:$C$782,СВЦЭМ!$A$39:$A$782,$A51,СВЦЭМ!$B$39:$B$782,P$47)+'СЕТ СН'!$G$12+СВЦЭМ!$D$10+'СЕТ СН'!$G$6-'СЕТ СН'!$G$22</f>
        <v>1970.5660057599998</v>
      </c>
      <c r="Q51" s="36">
        <f>SUMIFS(СВЦЭМ!$C$39:$C$782,СВЦЭМ!$A$39:$A$782,$A51,СВЦЭМ!$B$39:$B$782,Q$47)+'СЕТ СН'!$G$12+СВЦЭМ!$D$10+'СЕТ СН'!$G$6-'СЕТ СН'!$G$22</f>
        <v>1973.2579947499999</v>
      </c>
      <c r="R51" s="36">
        <f>SUMIFS(СВЦЭМ!$C$39:$C$782,СВЦЭМ!$A$39:$A$782,$A51,СВЦЭМ!$B$39:$B$782,R$47)+'СЕТ СН'!$G$12+СВЦЭМ!$D$10+'СЕТ СН'!$G$6-'СЕТ СН'!$G$22</f>
        <v>2018.5456963899999</v>
      </c>
      <c r="S51" s="36">
        <f>SUMIFS(СВЦЭМ!$C$39:$C$782,СВЦЭМ!$A$39:$A$782,$A51,СВЦЭМ!$B$39:$B$782,S$47)+'СЕТ СН'!$G$12+СВЦЭМ!$D$10+'СЕТ СН'!$G$6-'СЕТ СН'!$G$22</f>
        <v>1998.96932969</v>
      </c>
      <c r="T51" s="36">
        <f>SUMIFS(СВЦЭМ!$C$39:$C$782,СВЦЭМ!$A$39:$A$782,$A51,СВЦЭМ!$B$39:$B$782,T$47)+'СЕТ СН'!$G$12+СВЦЭМ!$D$10+'СЕТ СН'!$G$6-'СЕТ СН'!$G$22</f>
        <v>1979.1561268399998</v>
      </c>
      <c r="U51" s="36">
        <f>SUMIFS(СВЦЭМ!$C$39:$C$782,СВЦЭМ!$A$39:$A$782,$A51,СВЦЭМ!$B$39:$B$782,U$47)+'СЕТ СН'!$G$12+СВЦЭМ!$D$10+'СЕТ СН'!$G$6-'СЕТ СН'!$G$22</f>
        <v>1995.5118936599999</v>
      </c>
      <c r="V51" s="36">
        <f>SUMIFS(СВЦЭМ!$C$39:$C$782,СВЦЭМ!$A$39:$A$782,$A51,СВЦЭМ!$B$39:$B$782,V$47)+'СЕТ СН'!$G$12+СВЦЭМ!$D$10+'СЕТ СН'!$G$6-'СЕТ СН'!$G$22</f>
        <v>2008.8382410699999</v>
      </c>
      <c r="W51" s="36">
        <f>SUMIFS(СВЦЭМ!$C$39:$C$782,СВЦЭМ!$A$39:$A$782,$A51,СВЦЭМ!$B$39:$B$782,W$47)+'СЕТ СН'!$G$12+СВЦЭМ!$D$10+'СЕТ СН'!$G$6-'СЕТ СН'!$G$22</f>
        <v>1962.8484145</v>
      </c>
      <c r="X51" s="36">
        <f>SUMIFS(СВЦЭМ!$C$39:$C$782,СВЦЭМ!$A$39:$A$782,$A51,СВЦЭМ!$B$39:$B$782,X$47)+'СЕТ СН'!$G$12+СВЦЭМ!$D$10+'СЕТ СН'!$G$6-'СЕТ СН'!$G$22</f>
        <v>2017.8602723199999</v>
      </c>
      <c r="Y51" s="36">
        <f>SUMIFS(СВЦЭМ!$C$39:$C$782,СВЦЭМ!$A$39:$A$782,$A51,СВЦЭМ!$B$39:$B$782,Y$47)+'СЕТ СН'!$G$12+СВЦЭМ!$D$10+'СЕТ СН'!$G$6-'СЕТ СН'!$G$22</f>
        <v>2136.51064249</v>
      </c>
    </row>
    <row r="52" spans="1:25" ht="15.75" x14ac:dyDescent="0.2">
      <c r="A52" s="35">
        <f t="shared" si="1"/>
        <v>45509</v>
      </c>
      <c r="B52" s="36">
        <f>SUMIFS(СВЦЭМ!$C$39:$C$782,СВЦЭМ!$A$39:$A$782,$A52,СВЦЭМ!$B$39:$B$782,B$47)+'СЕТ СН'!$G$12+СВЦЭМ!$D$10+'СЕТ СН'!$G$6-'СЕТ СН'!$G$22</f>
        <v>2200.65893228</v>
      </c>
      <c r="C52" s="36">
        <f>SUMIFS(СВЦЭМ!$C$39:$C$782,СВЦЭМ!$A$39:$A$782,$A52,СВЦЭМ!$B$39:$B$782,C$47)+'СЕТ СН'!$G$12+СВЦЭМ!$D$10+'СЕТ СН'!$G$6-'СЕТ СН'!$G$22</f>
        <v>2310.4313071500001</v>
      </c>
      <c r="D52" s="36">
        <f>SUMIFS(СВЦЭМ!$C$39:$C$782,СВЦЭМ!$A$39:$A$782,$A52,СВЦЭМ!$B$39:$B$782,D$47)+'СЕТ СН'!$G$12+СВЦЭМ!$D$10+'СЕТ СН'!$G$6-'СЕТ СН'!$G$22</f>
        <v>2382.3269000299997</v>
      </c>
      <c r="E52" s="36">
        <f>SUMIFS(СВЦЭМ!$C$39:$C$782,СВЦЭМ!$A$39:$A$782,$A52,СВЦЭМ!$B$39:$B$782,E$47)+'СЕТ СН'!$G$12+СВЦЭМ!$D$10+'СЕТ СН'!$G$6-'СЕТ СН'!$G$22</f>
        <v>2404.0714872099998</v>
      </c>
      <c r="F52" s="36">
        <f>SUMIFS(СВЦЭМ!$C$39:$C$782,СВЦЭМ!$A$39:$A$782,$A52,СВЦЭМ!$B$39:$B$782,F$47)+'СЕТ СН'!$G$12+СВЦЭМ!$D$10+'СЕТ СН'!$G$6-'СЕТ СН'!$G$22</f>
        <v>2416.1029100900005</v>
      </c>
      <c r="G52" s="36">
        <f>SUMIFS(СВЦЭМ!$C$39:$C$782,СВЦЭМ!$A$39:$A$782,$A52,СВЦЭМ!$B$39:$B$782,G$47)+'СЕТ СН'!$G$12+СВЦЭМ!$D$10+'СЕТ СН'!$G$6-'СЕТ СН'!$G$22</f>
        <v>2408.4200305900004</v>
      </c>
      <c r="H52" s="36">
        <f>SUMIFS(СВЦЭМ!$C$39:$C$782,СВЦЭМ!$A$39:$A$782,$A52,СВЦЭМ!$B$39:$B$782,H$47)+'СЕТ СН'!$G$12+СВЦЭМ!$D$10+'СЕТ СН'!$G$6-'СЕТ СН'!$G$22</f>
        <v>2358.1846474399999</v>
      </c>
      <c r="I52" s="36">
        <f>SUMIFS(СВЦЭМ!$C$39:$C$782,СВЦЭМ!$A$39:$A$782,$A52,СВЦЭМ!$B$39:$B$782,I$47)+'СЕТ СН'!$G$12+СВЦЭМ!$D$10+'СЕТ СН'!$G$6-'СЕТ СН'!$G$22</f>
        <v>2283.7051082399998</v>
      </c>
      <c r="J52" s="36">
        <f>SUMIFS(СВЦЭМ!$C$39:$C$782,СВЦЭМ!$A$39:$A$782,$A52,СВЦЭМ!$B$39:$B$782,J$47)+'СЕТ СН'!$G$12+СВЦЭМ!$D$10+'СЕТ СН'!$G$6-'СЕТ СН'!$G$22</f>
        <v>2158.0986437499996</v>
      </c>
      <c r="K52" s="36">
        <f>SUMIFS(СВЦЭМ!$C$39:$C$782,СВЦЭМ!$A$39:$A$782,$A52,СВЦЭМ!$B$39:$B$782,K$47)+'СЕТ СН'!$G$12+СВЦЭМ!$D$10+'СЕТ СН'!$G$6-'СЕТ СН'!$G$22</f>
        <v>2082.5754909400002</v>
      </c>
      <c r="L52" s="36">
        <f>SUMIFS(СВЦЭМ!$C$39:$C$782,СВЦЭМ!$A$39:$A$782,$A52,СВЦЭМ!$B$39:$B$782,L$47)+'СЕТ СН'!$G$12+СВЦЭМ!$D$10+'СЕТ СН'!$G$6-'СЕТ СН'!$G$22</f>
        <v>2035.1050671099999</v>
      </c>
      <c r="M52" s="36">
        <f>SUMIFS(СВЦЭМ!$C$39:$C$782,СВЦЭМ!$A$39:$A$782,$A52,СВЦЭМ!$B$39:$B$782,M$47)+'СЕТ СН'!$G$12+СВЦЭМ!$D$10+'СЕТ СН'!$G$6-'СЕТ СН'!$G$22</f>
        <v>1995.54268437</v>
      </c>
      <c r="N52" s="36">
        <f>SUMIFS(СВЦЭМ!$C$39:$C$782,СВЦЭМ!$A$39:$A$782,$A52,СВЦЭМ!$B$39:$B$782,N$47)+'СЕТ СН'!$G$12+СВЦЭМ!$D$10+'СЕТ СН'!$G$6-'СЕТ СН'!$G$22</f>
        <v>2002.1493107599999</v>
      </c>
      <c r="O52" s="36">
        <f>SUMIFS(СВЦЭМ!$C$39:$C$782,СВЦЭМ!$A$39:$A$782,$A52,СВЦЭМ!$B$39:$B$782,O$47)+'СЕТ СН'!$G$12+СВЦЭМ!$D$10+'СЕТ СН'!$G$6-'СЕТ СН'!$G$22</f>
        <v>2007.9606020599999</v>
      </c>
      <c r="P52" s="36">
        <f>SUMIFS(СВЦЭМ!$C$39:$C$782,СВЦЭМ!$A$39:$A$782,$A52,СВЦЭМ!$B$39:$B$782,P$47)+'СЕТ СН'!$G$12+СВЦЭМ!$D$10+'СЕТ СН'!$G$6-'СЕТ СН'!$G$22</f>
        <v>1991.22358145</v>
      </c>
      <c r="Q52" s="36">
        <f>SUMIFS(СВЦЭМ!$C$39:$C$782,СВЦЭМ!$A$39:$A$782,$A52,СВЦЭМ!$B$39:$B$782,Q$47)+'СЕТ СН'!$G$12+СВЦЭМ!$D$10+'СЕТ СН'!$G$6-'СЕТ СН'!$G$22</f>
        <v>2013.9496040299998</v>
      </c>
      <c r="R52" s="36">
        <f>SUMIFS(СВЦЭМ!$C$39:$C$782,СВЦЭМ!$A$39:$A$782,$A52,СВЦЭМ!$B$39:$B$782,R$47)+'СЕТ СН'!$G$12+СВЦЭМ!$D$10+'СЕТ СН'!$G$6-'СЕТ СН'!$G$22</f>
        <v>2016.14617976</v>
      </c>
      <c r="S52" s="36">
        <f>SUMIFS(СВЦЭМ!$C$39:$C$782,СВЦЭМ!$A$39:$A$782,$A52,СВЦЭМ!$B$39:$B$782,S$47)+'СЕТ СН'!$G$12+СВЦЭМ!$D$10+'СЕТ СН'!$G$6-'СЕТ СН'!$G$22</f>
        <v>2017.1722265199999</v>
      </c>
      <c r="T52" s="36">
        <f>SUMIFS(СВЦЭМ!$C$39:$C$782,СВЦЭМ!$A$39:$A$782,$A52,СВЦЭМ!$B$39:$B$782,T$47)+'СЕТ СН'!$G$12+СВЦЭМ!$D$10+'СЕТ СН'!$G$6-'СЕТ СН'!$G$22</f>
        <v>2006.4121513599998</v>
      </c>
      <c r="U52" s="36">
        <f>SUMIFS(СВЦЭМ!$C$39:$C$782,СВЦЭМ!$A$39:$A$782,$A52,СВЦЭМ!$B$39:$B$782,U$47)+'СЕТ СН'!$G$12+СВЦЭМ!$D$10+'СЕТ СН'!$G$6-'СЕТ СН'!$G$22</f>
        <v>2008.8663210299999</v>
      </c>
      <c r="V52" s="36">
        <f>SUMIFS(СВЦЭМ!$C$39:$C$782,СВЦЭМ!$A$39:$A$782,$A52,СВЦЭМ!$B$39:$B$782,V$47)+'СЕТ СН'!$G$12+СВЦЭМ!$D$10+'СЕТ СН'!$G$6-'СЕТ СН'!$G$22</f>
        <v>2018.61773586</v>
      </c>
      <c r="W52" s="36">
        <f>SUMIFS(СВЦЭМ!$C$39:$C$782,СВЦЭМ!$A$39:$A$782,$A52,СВЦЭМ!$B$39:$B$782,W$47)+'СЕТ СН'!$G$12+СВЦЭМ!$D$10+'СЕТ СН'!$G$6-'СЕТ СН'!$G$22</f>
        <v>1991.0309859399999</v>
      </c>
      <c r="X52" s="36">
        <f>SUMIFS(СВЦЭМ!$C$39:$C$782,СВЦЭМ!$A$39:$A$782,$A52,СВЦЭМ!$B$39:$B$782,X$47)+'СЕТ СН'!$G$12+СВЦЭМ!$D$10+'СЕТ СН'!$G$6-'СЕТ СН'!$G$22</f>
        <v>2038.06120543</v>
      </c>
      <c r="Y52" s="36">
        <f>SUMIFS(СВЦЭМ!$C$39:$C$782,СВЦЭМ!$A$39:$A$782,$A52,СВЦЭМ!$B$39:$B$782,Y$47)+'СЕТ СН'!$G$12+СВЦЭМ!$D$10+'СЕТ СН'!$G$6-'СЕТ СН'!$G$22</f>
        <v>2138.6481004400002</v>
      </c>
    </row>
    <row r="53" spans="1:25" ht="15.75" x14ac:dyDescent="0.2">
      <c r="A53" s="35">
        <f t="shared" si="1"/>
        <v>45510</v>
      </c>
      <c r="B53" s="36">
        <f>SUMIFS(СВЦЭМ!$C$39:$C$782,СВЦЭМ!$A$39:$A$782,$A53,СВЦЭМ!$B$39:$B$782,B$47)+'СЕТ СН'!$G$12+СВЦЭМ!$D$10+'СЕТ СН'!$G$6-'СЕТ СН'!$G$22</f>
        <v>2234.2199837500002</v>
      </c>
      <c r="C53" s="36">
        <f>SUMIFS(СВЦЭМ!$C$39:$C$782,СВЦЭМ!$A$39:$A$782,$A53,СВЦЭМ!$B$39:$B$782,C$47)+'СЕТ СН'!$G$12+СВЦЭМ!$D$10+'СЕТ СН'!$G$6-'СЕТ СН'!$G$22</f>
        <v>2318.2600629500002</v>
      </c>
      <c r="D53" s="36">
        <f>SUMIFS(СВЦЭМ!$C$39:$C$782,СВЦЭМ!$A$39:$A$782,$A53,СВЦЭМ!$B$39:$B$782,D$47)+'СЕТ СН'!$G$12+СВЦЭМ!$D$10+'СЕТ СН'!$G$6-'СЕТ СН'!$G$22</f>
        <v>2360.2012165899996</v>
      </c>
      <c r="E53" s="36">
        <f>SUMIFS(СВЦЭМ!$C$39:$C$782,СВЦЭМ!$A$39:$A$782,$A53,СВЦЭМ!$B$39:$B$782,E$47)+'СЕТ СН'!$G$12+СВЦЭМ!$D$10+'СЕТ СН'!$G$6-'СЕТ СН'!$G$22</f>
        <v>2392.6163242100001</v>
      </c>
      <c r="F53" s="36">
        <f>SUMIFS(СВЦЭМ!$C$39:$C$782,СВЦЭМ!$A$39:$A$782,$A53,СВЦЭМ!$B$39:$B$782,F$47)+'СЕТ СН'!$G$12+СВЦЭМ!$D$10+'СЕТ СН'!$G$6-'СЕТ СН'!$G$22</f>
        <v>2384.1026329799997</v>
      </c>
      <c r="G53" s="36">
        <f>SUMIFS(СВЦЭМ!$C$39:$C$782,СВЦЭМ!$A$39:$A$782,$A53,СВЦЭМ!$B$39:$B$782,G$47)+'СЕТ СН'!$G$12+СВЦЭМ!$D$10+'СЕТ СН'!$G$6-'СЕТ СН'!$G$22</f>
        <v>2355.4743049400004</v>
      </c>
      <c r="H53" s="36">
        <f>SUMIFS(СВЦЭМ!$C$39:$C$782,СВЦЭМ!$A$39:$A$782,$A53,СВЦЭМ!$B$39:$B$782,H$47)+'СЕТ СН'!$G$12+СВЦЭМ!$D$10+'СЕТ СН'!$G$6-'СЕТ СН'!$G$22</f>
        <v>2301.96636089</v>
      </c>
      <c r="I53" s="36">
        <f>SUMIFS(СВЦЭМ!$C$39:$C$782,СВЦЭМ!$A$39:$A$782,$A53,СВЦЭМ!$B$39:$B$782,I$47)+'СЕТ СН'!$G$12+СВЦЭМ!$D$10+'СЕТ СН'!$G$6-'СЕТ СН'!$G$22</f>
        <v>2212.78012029</v>
      </c>
      <c r="J53" s="36">
        <f>SUMIFS(СВЦЭМ!$C$39:$C$782,СВЦЭМ!$A$39:$A$782,$A53,СВЦЭМ!$B$39:$B$782,J$47)+'СЕТ СН'!$G$12+СВЦЭМ!$D$10+'СЕТ СН'!$G$6-'СЕТ СН'!$G$22</f>
        <v>2109.66007769</v>
      </c>
      <c r="K53" s="36">
        <f>SUMIFS(СВЦЭМ!$C$39:$C$782,СВЦЭМ!$A$39:$A$782,$A53,СВЦЭМ!$B$39:$B$782,K$47)+'СЕТ СН'!$G$12+СВЦЭМ!$D$10+'СЕТ СН'!$G$6-'СЕТ СН'!$G$22</f>
        <v>2033.7207443099999</v>
      </c>
      <c r="L53" s="36">
        <f>SUMIFS(СВЦЭМ!$C$39:$C$782,СВЦЭМ!$A$39:$A$782,$A53,СВЦЭМ!$B$39:$B$782,L$47)+'СЕТ СН'!$G$12+СВЦЭМ!$D$10+'СЕТ СН'!$G$6-'СЕТ СН'!$G$22</f>
        <v>1996.4019067199999</v>
      </c>
      <c r="M53" s="36">
        <f>SUMIFS(СВЦЭМ!$C$39:$C$782,СВЦЭМ!$A$39:$A$782,$A53,СВЦЭМ!$B$39:$B$782,M$47)+'СЕТ СН'!$G$12+СВЦЭМ!$D$10+'СЕТ СН'!$G$6-'СЕТ СН'!$G$22</f>
        <v>1998.1003687299999</v>
      </c>
      <c r="N53" s="36">
        <f>SUMIFS(СВЦЭМ!$C$39:$C$782,СВЦЭМ!$A$39:$A$782,$A53,СВЦЭМ!$B$39:$B$782,N$47)+'СЕТ СН'!$G$12+СВЦЭМ!$D$10+'СЕТ СН'!$G$6-'СЕТ СН'!$G$22</f>
        <v>1982.51975343</v>
      </c>
      <c r="O53" s="36">
        <f>SUMIFS(СВЦЭМ!$C$39:$C$782,СВЦЭМ!$A$39:$A$782,$A53,СВЦЭМ!$B$39:$B$782,O$47)+'СЕТ СН'!$G$12+СВЦЭМ!$D$10+'СЕТ СН'!$G$6-'СЕТ СН'!$G$22</f>
        <v>1975.44499791</v>
      </c>
      <c r="P53" s="36">
        <f>SUMIFS(СВЦЭМ!$C$39:$C$782,СВЦЭМ!$A$39:$A$782,$A53,СВЦЭМ!$B$39:$B$782,P$47)+'СЕТ СН'!$G$12+СВЦЭМ!$D$10+'СЕТ СН'!$G$6-'СЕТ СН'!$G$22</f>
        <v>1973.4522662499999</v>
      </c>
      <c r="Q53" s="36">
        <f>SUMIFS(СВЦЭМ!$C$39:$C$782,СВЦЭМ!$A$39:$A$782,$A53,СВЦЭМ!$B$39:$B$782,Q$47)+'СЕТ СН'!$G$12+СВЦЭМ!$D$10+'СЕТ СН'!$G$6-'СЕТ СН'!$G$22</f>
        <v>1942.9564507</v>
      </c>
      <c r="R53" s="36">
        <f>SUMIFS(СВЦЭМ!$C$39:$C$782,СВЦЭМ!$A$39:$A$782,$A53,СВЦЭМ!$B$39:$B$782,R$47)+'СЕТ СН'!$G$12+СВЦЭМ!$D$10+'СЕТ СН'!$G$6-'СЕТ СН'!$G$22</f>
        <v>1956.70526079</v>
      </c>
      <c r="S53" s="36">
        <f>SUMIFS(СВЦЭМ!$C$39:$C$782,СВЦЭМ!$A$39:$A$782,$A53,СВЦЭМ!$B$39:$B$782,S$47)+'СЕТ СН'!$G$12+СВЦЭМ!$D$10+'СЕТ СН'!$G$6-'СЕТ СН'!$G$22</f>
        <v>1964.4458726</v>
      </c>
      <c r="T53" s="36">
        <f>SUMIFS(СВЦЭМ!$C$39:$C$782,СВЦЭМ!$A$39:$A$782,$A53,СВЦЭМ!$B$39:$B$782,T$47)+'СЕТ СН'!$G$12+СВЦЭМ!$D$10+'СЕТ СН'!$G$6-'СЕТ СН'!$G$22</f>
        <v>1946.48409382</v>
      </c>
      <c r="U53" s="36">
        <f>SUMIFS(СВЦЭМ!$C$39:$C$782,СВЦЭМ!$A$39:$A$782,$A53,СВЦЭМ!$B$39:$B$782,U$47)+'СЕТ СН'!$G$12+СВЦЭМ!$D$10+'СЕТ СН'!$G$6-'СЕТ СН'!$G$22</f>
        <v>1955.54189146</v>
      </c>
      <c r="V53" s="36">
        <f>SUMIFS(СВЦЭМ!$C$39:$C$782,СВЦЭМ!$A$39:$A$782,$A53,СВЦЭМ!$B$39:$B$782,V$47)+'СЕТ СН'!$G$12+СВЦЭМ!$D$10+'СЕТ СН'!$G$6-'СЕТ СН'!$G$22</f>
        <v>1968.4742082499999</v>
      </c>
      <c r="W53" s="36">
        <f>SUMIFS(СВЦЭМ!$C$39:$C$782,СВЦЭМ!$A$39:$A$782,$A53,СВЦЭМ!$B$39:$B$782,W$47)+'СЕТ СН'!$G$12+СВЦЭМ!$D$10+'СЕТ СН'!$G$6-'СЕТ СН'!$G$22</f>
        <v>1967.1823095</v>
      </c>
      <c r="X53" s="36">
        <f>SUMIFS(СВЦЭМ!$C$39:$C$782,СВЦЭМ!$A$39:$A$782,$A53,СВЦЭМ!$B$39:$B$782,X$47)+'СЕТ СН'!$G$12+СВЦЭМ!$D$10+'СЕТ СН'!$G$6-'СЕТ СН'!$G$22</f>
        <v>2026.1263297599999</v>
      </c>
      <c r="Y53" s="36">
        <f>SUMIFS(СВЦЭМ!$C$39:$C$782,СВЦЭМ!$A$39:$A$782,$A53,СВЦЭМ!$B$39:$B$782,Y$47)+'СЕТ СН'!$G$12+СВЦЭМ!$D$10+'СЕТ СН'!$G$6-'СЕТ СН'!$G$22</f>
        <v>2092.6046003900001</v>
      </c>
    </row>
    <row r="54" spans="1:25" ht="15.75" x14ac:dyDescent="0.2">
      <c r="A54" s="35">
        <f t="shared" si="1"/>
        <v>45511</v>
      </c>
      <c r="B54" s="36">
        <f>SUMIFS(СВЦЭМ!$C$39:$C$782,СВЦЭМ!$A$39:$A$782,$A54,СВЦЭМ!$B$39:$B$782,B$47)+'СЕТ СН'!$G$12+СВЦЭМ!$D$10+'СЕТ СН'!$G$6-'СЕТ СН'!$G$22</f>
        <v>2168.8038399699999</v>
      </c>
      <c r="C54" s="36">
        <f>SUMIFS(СВЦЭМ!$C$39:$C$782,СВЦЭМ!$A$39:$A$782,$A54,СВЦЭМ!$B$39:$B$782,C$47)+'СЕТ СН'!$G$12+СВЦЭМ!$D$10+'СЕТ СН'!$G$6-'СЕТ СН'!$G$22</f>
        <v>2263.6000101499999</v>
      </c>
      <c r="D54" s="36">
        <f>SUMIFS(СВЦЭМ!$C$39:$C$782,СВЦЭМ!$A$39:$A$782,$A54,СВЦЭМ!$B$39:$B$782,D$47)+'СЕТ СН'!$G$12+СВЦЭМ!$D$10+'СЕТ СН'!$G$6-'СЕТ СН'!$G$22</f>
        <v>2327.5471843199998</v>
      </c>
      <c r="E54" s="36">
        <f>SUMIFS(СВЦЭМ!$C$39:$C$782,СВЦЭМ!$A$39:$A$782,$A54,СВЦЭМ!$B$39:$B$782,E$47)+'СЕТ СН'!$G$12+СВЦЭМ!$D$10+'СЕТ СН'!$G$6-'СЕТ СН'!$G$22</f>
        <v>2354.4095009599996</v>
      </c>
      <c r="F54" s="36">
        <f>SUMIFS(СВЦЭМ!$C$39:$C$782,СВЦЭМ!$A$39:$A$782,$A54,СВЦЭМ!$B$39:$B$782,F$47)+'СЕТ СН'!$G$12+СВЦЭМ!$D$10+'СЕТ СН'!$G$6-'СЕТ СН'!$G$22</f>
        <v>2381.9912779400001</v>
      </c>
      <c r="G54" s="36">
        <f>SUMIFS(СВЦЭМ!$C$39:$C$782,СВЦЭМ!$A$39:$A$782,$A54,СВЦЭМ!$B$39:$B$782,G$47)+'СЕТ СН'!$G$12+СВЦЭМ!$D$10+'СЕТ СН'!$G$6-'СЕТ СН'!$G$22</f>
        <v>2351.6801384600003</v>
      </c>
      <c r="H54" s="36">
        <f>SUMIFS(СВЦЭМ!$C$39:$C$782,СВЦЭМ!$A$39:$A$782,$A54,СВЦЭМ!$B$39:$B$782,H$47)+'СЕТ СН'!$G$12+СВЦЭМ!$D$10+'СЕТ СН'!$G$6-'СЕТ СН'!$G$22</f>
        <v>2312.88712278</v>
      </c>
      <c r="I54" s="36">
        <f>SUMIFS(СВЦЭМ!$C$39:$C$782,СВЦЭМ!$A$39:$A$782,$A54,СВЦЭМ!$B$39:$B$782,I$47)+'СЕТ СН'!$G$12+СВЦЭМ!$D$10+'СЕТ СН'!$G$6-'СЕТ СН'!$G$22</f>
        <v>2220.74568546</v>
      </c>
      <c r="J54" s="36">
        <f>SUMIFS(СВЦЭМ!$C$39:$C$782,СВЦЭМ!$A$39:$A$782,$A54,СВЦЭМ!$B$39:$B$782,J$47)+'СЕТ СН'!$G$12+СВЦЭМ!$D$10+'СЕТ СН'!$G$6-'СЕТ СН'!$G$22</f>
        <v>2122.4243957799999</v>
      </c>
      <c r="K54" s="36">
        <f>SUMIFS(СВЦЭМ!$C$39:$C$782,СВЦЭМ!$A$39:$A$782,$A54,СВЦЭМ!$B$39:$B$782,K$47)+'СЕТ СН'!$G$12+СВЦЭМ!$D$10+'СЕТ СН'!$G$6-'СЕТ СН'!$G$22</f>
        <v>2042.1954447999999</v>
      </c>
      <c r="L54" s="36">
        <f>SUMIFS(СВЦЭМ!$C$39:$C$782,СВЦЭМ!$A$39:$A$782,$A54,СВЦЭМ!$B$39:$B$782,L$47)+'СЕТ СН'!$G$12+СВЦЭМ!$D$10+'СЕТ СН'!$G$6-'СЕТ СН'!$G$22</f>
        <v>2015.9466274599999</v>
      </c>
      <c r="M54" s="36">
        <f>SUMIFS(СВЦЭМ!$C$39:$C$782,СВЦЭМ!$A$39:$A$782,$A54,СВЦЭМ!$B$39:$B$782,M$47)+'СЕТ СН'!$G$12+СВЦЭМ!$D$10+'СЕТ СН'!$G$6-'СЕТ СН'!$G$22</f>
        <v>1998.1944242299999</v>
      </c>
      <c r="N54" s="36">
        <f>SUMIFS(СВЦЭМ!$C$39:$C$782,СВЦЭМ!$A$39:$A$782,$A54,СВЦЭМ!$B$39:$B$782,N$47)+'СЕТ СН'!$G$12+СВЦЭМ!$D$10+'СЕТ СН'!$G$6-'СЕТ СН'!$G$22</f>
        <v>1976.7087119599998</v>
      </c>
      <c r="O54" s="36">
        <f>SUMIFS(СВЦЭМ!$C$39:$C$782,СВЦЭМ!$A$39:$A$782,$A54,СВЦЭМ!$B$39:$B$782,O$47)+'СЕТ СН'!$G$12+СВЦЭМ!$D$10+'СЕТ СН'!$G$6-'СЕТ СН'!$G$22</f>
        <v>1978.32100253</v>
      </c>
      <c r="P54" s="36">
        <f>SUMIFS(СВЦЭМ!$C$39:$C$782,СВЦЭМ!$A$39:$A$782,$A54,СВЦЭМ!$B$39:$B$782,P$47)+'СЕТ СН'!$G$12+СВЦЭМ!$D$10+'СЕТ СН'!$G$6-'СЕТ СН'!$G$22</f>
        <v>1985.57795229</v>
      </c>
      <c r="Q54" s="36">
        <f>SUMIFS(СВЦЭМ!$C$39:$C$782,СВЦЭМ!$A$39:$A$782,$A54,СВЦЭМ!$B$39:$B$782,Q$47)+'СЕТ СН'!$G$12+СВЦЭМ!$D$10+'СЕТ СН'!$G$6-'СЕТ СН'!$G$22</f>
        <v>1996.2685118499999</v>
      </c>
      <c r="R54" s="36">
        <f>SUMIFS(СВЦЭМ!$C$39:$C$782,СВЦЭМ!$A$39:$A$782,$A54,СВЦЭМ!$B$39:$B$782,R$47)+'СЕТ СН'!$G$12+СВЦЭМ!$D$10+'СЕТ СН'!$G$6-'СЕТ СН'!$G$22</f>
        <v>2004.3224749999999</v>
      </c>
      <c r="S54" s="36">
        <f>SUMIFS(СВЦЭМ!$C$39:$C$782,СВЦЭМ!$A$39:$A$782,$A54,СВЦЭМ!$B$39:$B$782,S$47)+'СЕТ СН'!$G$12+СВЦЭМ!$D$10+'СЕТ СН'!$G$6-'СЕТ СН'!$G$22</f>
        <v>2000.71559097</v>
      </c>
      <c r="T54" s="36">
        <f>SUMIFS(СВЦЭМ!$C$39:$C$782,СВЦЭМ!$A$39:$A$782,$A54,СВЦЭМ!$B$39:$B$782,T$47)+'СЕТ СН'!$G$12+СВЦЭМ!$D$10+'СЕТ СН'!$G$6-'СЕТ СН'!$G$22</f>
        <v>1989.3715618699998</v>
      </c>
      <c r="U54" s="36">
        <f>SUMIFS(СВЦЭМ!$C$39:$C$782,СВЦЭМ!$A$39:$A$782,$A54,СВЦЭМ!$B$39:$B$782,U$47)+'СЕТ СН'!$G$12+СВЦЭМ!$D$10+'СЕТ СН'!$G$6-'СЕТ СН'!$G$22</f>
        <v>2003.44952689</v>
      </c>
      <c r="V54" s="36">
        <f>SUMIFS(СВЦЭМ!$C$39:$C$782,СВЦЭМ!$A$39:$A$782,$A54,СВЦЭМ!$B$39:$B$782,V$47)+'СЕТ СН'!$G$12+СВЦЭМ!$D$10+'СЕТ СН'!$G$6-'СЕТ СН'!$G$22</f>
        <v>2016.3777987199999</v>
      </c>
      <c r="W54" s="36">
        <f>SUMIFS(СВЦЭМ!$C$39:$C$782,СВЦЭМ!$A$39:$A$782,$A54,СВЦЭМ!$B$39:$B$782,W$47)+'СЕТ СН'!$G$12+СВЦЭМ!$D$10+'СЕТ СН'!$G$6-'СЕТ СН'!$G$22</f>
        <v>2001.9022635399999</v>
      </c>
      <c r="X54" s="36">
        <f>SUMIFS(СВЦЭМ!$C$39:$C$782,СВЦЭМ!$A$39:$A$782,$A54,СВЦЭМ!$B$39:$B$782,X$47)+'СЕТ СН'!$G$12+СВЦЭМ!$D$10+'СЕТ СН'!$G$6-'СЕТ СН'!$G$22</f>
        <v>2046.73736932</v>
      </c>
      <c r="Y54" s="36">
        <f>SUMIFS(СВЦЭМ!$C$39:$C$782,СВЦЭМ!$A$39:$A$782,$A54,СВЦЭМ!$B$39:$B$782,Y$47)+'СЕТ СН'!$G$12+СВЦЭМ!$D$10+'СЕТ СН'!$G$6-'СЕТ СН'!$G$22</f>
        <v>2087.22352903</v>
      </c>
    </row>
    <row r="55" spans="1:25" ht="15.75" x14ac:dyDescent="0.2">
      <c r="A55" s="35">
        <f t="shared" si="1"/>
        <v>45512</v>
      </c>
      <c r="B55" s="36">
        <f>SUMIFS(СВЦЭМ!$C$39:$C$782,СВЦЭМ!$A$39:$A$782,$A55,СВЦЭМ!$B$39:$B$782,B$47)+'СЕТ СН'!$G$12+СВЦЭМ!$D$10+'СЕТ СН'!$G$6-'СЕТ СН'!$G$22</f>
        <v>2236.3023581899997</v>
      </c>
      <c r="C55" s="36">
        <f>SUMIFS(СВЦЭМ!$C$39:$C$782,СВЦЭМ!$A$39:$A$782,$A55,СВЦЭМ!$B$39:$B$782,C$47)+'СЕТ СН'!$G$12+СВЦЭМ!$D$10+'СЕТ СН'!$G$6-'СЕТ СН'!$G$22</f>
        <v>2321.3030731999997</v>
      </c>
      <c r="D55" s="36">
        <f>SUMIFS(СВЦЭМ!$C$39:$C$782,СВЦЭМ!$A$39:$A$782,$A55,СВЦЭМ!$B$39:$B$782,D$47)+'СЕТ СН'!$G$12+СВЦЭМ!$D$10+'СЕТ СН'!$G$6-'СЕТ СН'!$G$22</f>
        <v>2384.0942509300003</v>
      </c>
      <c r="E55" s="36">
        <f>SUMIFS(СВЦЭМ!$C$39:$C$782,СВЦЭМ!$A$39:$A$782,$A55,СВЦЭМ!$B$39:$B$782,E$47)+'СЕТ СН'!$G$12+СВЦЭМ!$D$10+'СЕТ СН'!$G$6-'СЕТ СН'!$G$22</f>
        <v>2396.2032349800002</v>
      </c>
      <c r="F55" s="36">
        <f>SUMIFS(СВЦЭМ!$C$39:$C$782,СВЦЭМ!$A$39:$A$782,$A55,СВЦЭМ!$B$39:$B$782,F$47)+'СЕТ СН'!$G$12+СВЦЭМ!$D$10+'СЕТ СН'!$G$6-'СЕТ СН'!$G$22</f>
        <v>2395.3100783</v>
      </c>
      <c r="G55" s="36">
        <f>SUMIFS(СВЦЭМ!$C$39:$C$782,СВЦЭМ!$A$39:$A$782,$A55,СВЦЭМ!$B$39:$B$782,G$47)+'СЕТ СН'!$G$12+СВЦЭМ!$D$10+'СЕТ СН'!$G$6-'СЕТ СН'!$G$22</f>
        <v>2396.8272240900005</v>
      </c>
      <c r="H55" s="36">
        <f>SUMIFS(СВЦЭМ!$C$39:$C$782,СВЦЭМ!$A$39:$A$782,$A55,СВЦЭМ!$B$39:$B$782,H$47)+'СЕТ СН'!$G$12+СВЦЭМ!$D$10+'СЕТ СН'!$G$6-'СЕТ СН'!$G$22</f>
        <v>2330.92028239</v>
      </c>
      <c r="I55" s="36">
        <f>SUMIFS(СВЦЭМ!$C$39:$C$782,СВЦЭМ!$A$39:$A$782,$A55,СВЦЭМ!$B$39:$B$782,I$47)+'СЕТ СН'!$G$12+СВЦЭМ!$D$10+'СЕТ СН'!$G$6-'СЕТ СН'!$G$22</f>
        <v>2246.6886175600002</v>
      </c>
      <c r="J55" s="36">
        <f>SUMIFS(СВЦЭМ!$C$39:$C$782,СВЦЭМ!$A$39:$A$782,$A55,СВЦЭМ!$B$39:$B$782,J$47)+'СЕТ СН'!$G$12+СВЦЭМ!$D$10+'СЕТ СН'!$G$6-'СЕТ СН'!$G$22</f>
        <v>2132.5021922699998</v>
      </c>
      <c r="K55" s="36">
        <f>SUMIFS(СВЦЭМ!$C$39:$C$782,СВЦЭМ!$A$39:$A$782,$A55,СВЦЭМ!$B$39:$B$782,K$47)+'СЕТ СН'!$G$12+СВЦЭМ!$D$10+'СЕТ СН'!$G$6-'СЕТ СН'!$G$22</f>
        <v>2074.99375577</v>
      </c>
      <c r="L55" s="36">
        <f>SUMIFS(СВЦЭМ!$C$39:$C$782,СВЦЭМ!$A$39:$A$782,$A55,СВЦЭМ!$B$39:$B$782,L$47)+'СЕТ СН'!$G$12+СВЦЭМ!$D$10+'СЕТ СН'!$G$6-'СЕТ СН'!$G$22</f>
        <v>2038.8738584799999</v>
      </c>
      <c r="M55" s="36">
        <f>SUMIFS(СВЦЭМ!$C$39:$C$782,СВЦЭМ!$A$39:$A$782,$A55,СВЦЭМ!$B$39:$B$782,M$47)+'СЕТ СН'!$G$12+СВЦЭМ!$D$10+'СЕТ СН'!$G$6-'СЕТ СН'!$G$22</f>
        <v>2041.86574423</v>
      </c>
      <c r="N55" s="36">
        <f>SUMIFS(СВЦЭМ!$C$39:$C$782,СВЦЭМ!$A$39:$A$782,$A55,СВЦЭМ!$B$39:$B$782,N$47)+'СЕТ СН'!$G$12+СВЦЭМ!$D$10+'СЕТ СН'!$G$6-'СЕТ СН'!$G$22</f>
        <v>2037.9230737399998</v>
      </c>
      <c r="O55" s="36">
        <f>SUMIFS(СВЦЭМ!$C$39:$C$782,СВЦЭМ!$A$39:$A$782,$A55,СВЦЭМ!$B$39:$B$782,O$47)+'СЕТ СН'!$G$12+СВЦЭМ!$D$10+'СЕТ СН'!$G$6-'СЕТ СН'!$G$22</f>
        <v>2040.58012659</v>
      </c>
      <c r="P55" s="36">
        <f>SUMIFS(СВЦЭМ!$C$39:$C$782,СВЦЭМ!$A$39:$A$782,$A55,СВЦЭМ!$B$39:$B$782,P$47)+'СЕТ СН'!$G$12+СВЦЭМ!$D$10+'СЕТ СН'!$G$6-'СЕТ СН'!$G$22</f>
        <v>2047.8817272599999</v>
      </c>
      <c r="Q55" s="36">
        <f>SUMIFS(СВЦЭМ!$C$39:$C$782,СВЦЭМ!$A$39:$A$782,$A55,СВЦЭМ!$B$39:$B$782,Q$47)+'СЕТ СН'!$G$12+СВЦЭМ!$D$10+'СЕТ СН'!$G$6-'СЕТ СН'!$G$22</f>
        <v>2055.4568247400002</v>
      </c>
      <c r="R55" s="36">
        <f>SUMIFS(СВЦЭМ!$C$39:$C$782,СВЦЭМ!$A$39:$A$782,$A55,СВЦЭМ!$B$39:$B$782,R$47)+'СЕТ СН'!$G$12+СВЦЭМ!$D$10+'СЕТ СН'!$G$6-'СЕТ СН'!$G$22</f>
        <v>2066.2221928700001</v>
      </c>
      <c r="S55" s="36">
        <f>SUMIFS(СВЦЭМ!$C$39:$C$782,СВЦЭМ!$A$39:$A$782,$A55,СВЦЭМ!$B$39:$B$782,S$47)+'СЕТ СН'!$G$12+СВЦЭМ!$D$10+'СЕТ СН'!$G$6-'СЕТ СН'!$G$22</f>
        <v>2051.0317883299999</v>
      </c>
      <c r="T55" s="36">
        <f>SUMIFS(СВЦЭМ!$C$39:$C$782,СВЦЭМ!$A$39:$A$782,$A55,СВЦЭМ!$B$39:$B$782,T$47)+'СЕТ СН'!$G$12+СВЦЭМ!$D$10+'СЕТ СН'!$G$6-'СЕТ СН'!$G$22</f>
        <v>2046.2123099</v>
      </c>
      <c r="U55" s="36">
        <f>SUMIFS(СВЦЭМ!$C$39:$C$782,СВЦЭМ!$A$39:$A$782,$A55,СВЦЭМ!$B$39:$B$782,U$47)+'СЕТ СН'!$G$12+СВЦЭМ!$D$10+'СЕТ СН'!$G$6-'СЕТ СН'!$G$22</f>
        <v>2051.05162238</v>
      </c>
      <c r="V55" s="36">
        <f>SUMIFS(СВЦЭМ!$C$39:$C$782,СВЦЭМ!$A$39:$A$782,$A55,СВЦЭМ!$B$39:$B$782,V$47)+'СЕТ СН'!$G$12+СВЦЭМ!$D$10+'СЕТ СН'!$G$6-'СЕТ СН'!$G$22</f>
        <v>2059.53967225</v>
      </c>
      <c r="W55" s="36">
        <f>SUMIFS(СВЦЭМ!$C$39:$C$782,СВЦЭМ!$A$39:$A$782,$A55,СВЦЭМ!$B$39:$B$782,W$47)+'СЕТ СН'!$G$12+СВЦЭМ!$D$10+'СЕТ СН'!$G$6-'СЕТ СН'!$G$22</f>
        <v>2053.2530548699997</v>
      </c>
      <c r="X55" s="36">
        <f>SUMIFS(СВЦЭМ!$C$39:$C$782,СВЦЭМ!$A$39:$A$782,$A55,СВЦЭМ!$B$39:$B$782,X$47)+'СЕТ СН'!$G$12+СВЦЭМ!$D$10+'СЕТ СН'!$G$6-'СЕТ СН'!$G$22</f>
        <v>2105.2209246699999</v>
      </c>
      <c r="Y55" s="36">
        <f>SUMIFS(СВЦЭМ!$C$39:$C$782,СВЦЭМ!$A$39:$A$782,$A55,СВЦЭМ!$B$39:$B$782,Y$47)+'СЕТ СН'!$G$12+СВЦЭМ!$D$10+'СЕТ СН'!$G$6-'СЕТ СН'!$G$22</f>
        <v>2197.7634960199998</v>
      </c>
    </row>
    <row r="56" spans="1:25" ht="15.75" x14ac:dyDescent="0.2">
      <c r="A56" s="35">
        <f t="shared" si="1"/>
        <v>45513</v>
      </c>
      <c r="B56" s="36">
        <f>SUMIFS(СВЦЭМ!$C$39:$C$782,СВЦЭМ!$A$39:$A$782,$A56,СВЦЭМ!$B$39:$B$782,B$47)+'СЕТ СН'!$G$12+СВЦЭМ!$D$10+'СЕТ СН'!$G$6-'СЕТ СН'!$G$22</f>
        <v>2167.7826617800001</v>
      </c>
      <c r="C56" s="36">
        <f>SUMIFS(СВЦЭМ!$C$39:$C$782,СВЦЭМ!$A$39:$A$782,$A56,СВЦЭМ!$B$39:$B$782,C$47)+'СЕТ СН'!$G$12+СВЦЭМ!$D$10+'СЕТ СН'!$G$6-'СЕТ СН'!$G$22</f>
        <v>2276.7129193700002</v>
      </c>
      <c r="D56" s="36">
        <f>SUMIFS(СВЦЭМ!$C$39:$C$782,СВЦЭМ!$A$39:$A$782,$A56,СВЦЭМ!$B$39:$B$782,D$47)+'СЕТ СН'!$G$12+СВЦЭМ!$D$10+'СЕТ СН'!$G$6-'СЕТ СН'!$G$22</f>
        <v>2386.5542721800002</v>
      </c>
      <c r="E56" s="36">
        <f>SUMIFS(СВЦЭМ!$C$39:$C$782,СВЦЭМ!$A$39:$A$782,$A56,СВЦЭМ!$B$39:$B$782,E$47)+'СЕТ СН'!$G$12+СВЦЭМ!$D$10+'СЕТ СН'!$G$6-'СЕТ СН'!$G$22</f>
        <v>2426.4970130800002</v>
      </c>
      <c r="F56" s="36">
        <f>SUMIFS(СВЦЭМ!$C$39:$C$782,СВЦЭМ!$A$39:$A$782,$A56,СВЦЭМ!$B$39:$B$782,F$47)+'СЕТ СН'!$G$12+СВЦЭМ!$D$10+'СЕТ СН'!$G$6-'СЕТ СН'!$G$22</f>
        <v>2432.9752788699998</v>
      </c>
      <c r="G56" s="36">
        <f>SUMIFS(СВЦЭМ!$C$39:$C$782,СВЦЭМ!$A$39:$A$782,$A56,СВЦЭМ!$B$39:$B$782,G$47)+'СЕТ СН'!$G$12+СВЦЭМ!$D$10+'СЕТ СН'!$G$6-'СЕТ СН'!$G$22</f>
        <v>2425.4403607200002</v>
      </c>
      <c r="H56" s="36">
        <f>SUMIFS(СВЦЭМ!$C$39:$C$782,СВЦЭМ!$A$39:$A$782,$A56,СВЦЭМ!$B$39:$B$782,H$47)+'СЕТ СН'!$G$12+СВЦЭМ!$D$10+'СЕТ СН'!$G$6-'СЕТ СН'!$G$22</f>
        <v>2392.9420842899999</v>
      </c>
      <c r="I56" s="36">
        <f>SUMIFS(СВЦЭМ!$C$39:$C$782,СВЦЭМ!$A$39:$A$782,$A56,СВЦЭМ!$B$39:$B$782,I$47)+'СЕТ СН'!$G$12+СВЦЭМ!$D$10+'СЕТ СН'!$G$6-'СЕТ СН'!$G$22</f>
        <v>2291.3546233099996</v>
      </c>
      <c r="J56" s="36">
        <f>SUMIFS(СВЦЭМ!$C$39:$C$782,СВЦЭМ!$A$39:$A$782,$A56,СВЦЭМ!$B$39:$B$782,J$47)+'СЕТ СН'!$G$12+СВЦЭМ!$D$10+'СЕТ СН'!$G$6-'СЕТ СН'!$G$22</f>
        <v>2208.3560292499997</v>
      </c>
      <c r="K56" s="36">
        <f>SUMIFS(СВЦЭМ!$C$39:$C$782,СВЦЭМ!$A$39:$A$782,$A56,СВЦЭМ!$B$39:$B$782,K$47)+'СЕТ СН'!$G$12+СВЦЭМ!$D$10+'СЕТ СН'!$G$6-'СЕТ СН'!$G$22</f>
        <v>2116.8686645899998</v>
      </c>
      <c r="L56" s="36">
        <f>SUMIFS(СВЦЭМ!$C$39:$C$782,СВЦЭМ!$A$39:$A$782,$A56,СВЦЭМ!$B$39:$B$782,L$47)+'СЕТ СН'!$G$12+СВЦЭМ!$D$10+'СЕТ СН'!$G$6-'СЕТ СН'!$G$22</f>
        <v>2100.4274490099997</v>
      </c>
      <c r="M56" s="36">
        <f>SUMIFS(СВЦЭМ!$C$39:$C$782,СВЦЭМ!$A$39:$A$782,$A56,СВЦЭМ!$B$39:$B$782,M$47)+'СЕТ СН'!$G$12+СВЦЭМ!$D$10+'СЕТ СН'!$G$6-'СЕТ СН'!$G$22</f>
        <v>2096.6290133000002</v>
      </c>
      <c r="N56" s="36">
        <f>SUMIFS(СВЦЭМ!$C$39:$C$782,СВЦЭМ!$A$39:$A$782,$A56,СВЦЭМ!$B$39:$B$782,N$47)+'СЕТ СН'!$G$12+СВЦЭМ!$D$10+'СЕТ СН'!$G$6-'СЕТ СН'!$G$22</f>
        <v>2083.7885173599998</v>
      </c>
      <c r="O56" s="36">
        <f>SUMIFS(СВЦЭМ!$C$39:$C$782,СВЦЭМ!$A$39:$A$782,$A56,СВЦЭМ!$B$39:$B$782,O$47)+'СЕТ СН'!$G$12+СВЦЭМ!$D$10+'СЕТ СН'!$G$6-'СЕТ СН'!$G$22</f>
        <v>2083.8928393300002</v>
      </c>
      <c r="P56" s="36">
        <f>SUMIFS(СВЦЭМ!$C$39:$C$782,СВЦЭМ!$A$39:$A$782,$A56,СВЦЭМ!$B$39:$B$782,P$47)+'СЕТ СН'!$G$12+СВЦЭМ!$D$10+'СЕТ СН'!$G$6-'СЕТ СН'!$G$22</f>
        <v>2102.26368817</v>
      </c>
      <c r="Q56" s="36">
        <f>SUMIFS(СВЦЭМ!$C$39:$C$782,СВЦЭМ!$A$39:$A$782,$A56,СВЦЭМ!$B$39:$B$782,Q$47)+'СЕТ СН'!$G$12+СВЦЭМ!$D$10+'СЕТ СН'!$G$6-'СЕТ СН'!$G$22</f>
        <v>2113.9274337699999</v>
      </c>
      <c r="R56" s="36">
        <f>SUMIFS(СВЦЭМ!$C$39:$C$782,СВЦЭМ!$A$39:$A$782,$A56,СВЦЭМ!$B$39:$B$782,R$47)+'СЕТ СН'!$G$12+СВЦЭМ!$D$10+'СЕТ СН'!$G$6-'СЕТ СН'!$G$22</f>
        <v>2114.7181887699999</v>
      </c>
      <c r="S56" s="36">
        <f>SUMIFS(СВЦЭМ!$C$39:$C$782,СВЦЭМ!$A$39:$A$782,$A56,СВЦЭМ!$B$39:$B$782,S$47)+'СЕТ СН'!$G$12+СВЦЭМ!$D$10+'СЕТ СН'!$G$6-'СЕТ СН'!$G$22</f>
        <v>2104.8415448400001</v>
      </c>
      <c r="T56" s="36">
        <f>SUMIFS(СВЦЭМ!$C$39:$C$782,СВЦЭМ!$A$39:$A$782,$A56,СВЦЭМ!$B$39:$B$782,T$47)+'СЕТ СН'!$G$12+СВЦЭМ!$D$10+'СЕТ СН'!$G$6-'СЕТ СН'!$G$22</f>
        <v>2090.3925042999999</v>
      </c>
      <c r="U56" s="36">
        <f>SUMIFS(СВЦЭМ!$C$39:$C$782,СВЦЭМ!$A$39:$A$782,$A56,СВЦЭМ!$B$39:$B$782,U$47)+'СЕТ СН'!$G$12+СВЦЭМ!$D$10+'СЕТ СН'!$G$6-'СЕТ СН'!$G$22</f>
        <v>2091.5094123899999</v>
      </c>
      <c r="V56" s="36">
        <f>SUMIFS(СВЦЭМ!$C$39:$C$782,СВЦЭМ!$A$39:$A$782,$A56,СВЦЭМ!$B$39:$B$782,V$47)+'СЕТ СН'!$G$12+СВЦЭМ!$D$10+'СЕТ СН'!$G$6-'СЕТ СН'!$G$22</f>
        <v>2139.0539887599998</v>
      </c>
      <c r="W56" s="36">
        <f>SUMIFS(СВЦЭМ!$C$39:$C$782,СВЦЭМ!$A$39:$A$782,$A56,СВЦЭМ!$B$39:$B$782,W$47)+'СЕТ СН'!$G$12+СВЦЭМ!$D$10+'СЕТ СН'!$G$6-'СЕТ СН'!$G$22</f>
        <v>2112.5737308899998</v>
      </c>
      <c r="X56" s="36">
        <f>SUMIFS(СВЦЭМ!$C$39:$C$782,СВЦЭМ!$A$39:$A$782,$A56,СВЦЭМ!$B$39:$B$782,X$47)+'СЕТ СН'!$G$12+СВЦЭМ!$D$10+'СЕТ СН'!$G$6-'СЕТ СН'!$G$22</f>
        <v>2189.8182203199999</v>
      </c>
      <c r="Y56" s="36">
        <f>SUMIFS(СВЦЭМ!$C$39:$C$782,СВЦЭМ!$A$39:$A$782,$A56,СВЦЭМ!$B$39:$B$782,Y$47)+'СЕТ СН'!$G$12+СВЦЭМ!$D$10+'СЕТ СН'!$G$6-'СЕТ СН'!$G$22</f>
        <v>2242.8205132599996</v>
      </c>
    </row>
    <row r="57" spans="1:25" ht="15.75" x14ac:dyDescent="0.2">
      <c r="A57" s="35">
        <f t="shared" si="1"/>
        <v>45514</v>
      </c>
      <c r="B57" s="36">
        <f>SUMIFS(СВЦЭМ!$C$39:$C$782,СВЦЭМ!$A$39:$A$782,$A57,СВЦЭМ!$B$39:$B$782,B$47)+'СЕТ СН'!$G$12+СВЦЭМ!$D$10+'СЕТ СН'!$G$6-'СЕТ СН'!$G$22</f>
        <v>2233.9379734100003</v>
      </c>
      <c r="C57" s="36">
        <f>SUMIFS(СВЦЭМ!$C$39:$C$782,СВЦЭМ!$A$39:$A$782,$A57,СВЦЭМ!$B$39:$B$782,C$47)+'СЕТ СН'!$G$12+СВЦЭМ!$D$10+'СЕТ СН'!$G$6-'СЕТ СН'!$G$22</f>
        <v>2228.9774894000002</v>
      </c>
      <c r="D57" s="36">
        <f>SUMIFS(СВЦЭМ!$C$39:$C$782,СВЦЭМ!$A$39:$A$782,$A57,СВЦЭМ!$B$39:$B$782,D$47)+'СЕТ СН'!$G$12+СВЦЭМ!$D$10+'СЕТ СН'!$G$6-'СЕТ СН'!$G$22</f>
        <v>2283.4898874199998</v>
      </c>
      <c r="E57" s="36">
        <f>SUMIFS(СВЦЭМ!$C$39:$C$782,СВЦЭМ!$A$39:$A$782,$A57,СВЦЭМ!$B$39:$B$782,E$47)+'СЕТ СН'!$G$12+СВЦЭМ!$D$10+'СЕТ СН'!$G$6-'СЕТ СН'!$G$22</f>
        <v>2315.7847507699998</v>
      </c>
      <c r="F57" s="36">
        <f>SUMIFS(СВЦЭМ!$C$39:$C$782,СВЦЭМ!$A$39:$A$782,$A57,СВЦЭМ!$B$39:$B$782,F$47)+'СЕТ СН'!$G$12+СВЦЭМ!$D$10+'СЕТ СН'!$G$6-'СЕТ СН'!$G$22</f>
        <v>2350.8161739799998</v>
      </c>
      <c r="G57" s="36">
        <f>SUMIFS(СВЦЭМ!$C$39:$C$782,СВЦЭМ!$A$39:$A$782,$A57,СВЦЭМ!$B$39:$B$782,G$47)+'СЕТ СН'!$G$12+СВЦЭМ!$D$10+'СЕТ СН'!$G$6-'СЕТ СН'!$G$22</f>
        <v>2335.1001376900003</v>
      </c>
      <c r="H57" s="36">
        <f>SUMIFS(СВЦЭМ!$C$39:$C$782,СВЦЭМ!$A$39:$A$782,$A57,СВЦЭМ!$B$39:$B$782,H$47)+'СЕТ СН'!$G$12+СВЦЭМ!$D$10+'СЕТ СН'!$G$6-'СЕТ СН'!$G$22</f>
        <v>2305.65635991</v>
      </c>
      <c r="I57" s="36">
        <f>SUMIFS(СВЦЭМ!$C$39:$C$782,СВЦЭМ!$A$39:$A$782,$A57,СВЦЭМ!$B$39:$B$782,I$47)+'СЕТ СН'!$G$12+СВЦЭМ!$D$10+'СЕТ СН'!$G$6-'СЕТ СН'!$G$22</f>
        <v>2234.67086604</v>
      </c>
      <c r="J57" s="36">
        <f>SUMIFS(СВЦЭМ!$C$39:$C$782,СВЦЭМ!$A$39:$A$782,$A57,СВЦЭМ!$B$39:$B$782,J$47)+'СЕТ СН'!$G$12+СВЦЭМ!$D$10+'СЕТ СН'!$G$6-'СЕТ СН'!$G$22</f>
        <v>2137.9832726599998</v>
      </c>
      <c r="K57" s="36">
        <f>SUMIFS(СВЦЭМ!$C$39:$C$782,СВЦЭМ!$A$39:$A$782,$A57,СВЦЭМ!$B$39:$B$782,K$47)+'СЕТ СН'!$G$12+СВЦЭМ!$D$10+'СЕТ СН'!$G$6-'СЕТ СН'!$G$22</f>
        <v>2064.25675202</v>
      </c>
      <c r="L57" s="36">
        <f>SUMIFS(СВЦЭМ!$C$39:$C$782,СВЦЭМ!$A$39:$A$782,$A57,СВЦЭМ!$B$39:$B$782,L$47)+'СЕТ СН'!$G$12+СВЦЭМ!$D$10+'СЕТ СН'!$G$6-'СЕТ СН'!$G$22</f>
        <v>1968.8481224899999</v>
      </c>
      <c r="M57" s="36">
        <f>SUMIFS(СВЦЭМ!$C$39:$C$782,СВЦЭМ!$A$39:$A$782,$A57,СВЦЭМ!$B$39:$B$782,M$47)+'СЕТ СН'!$G$12+СВЦЭМ!$D$10+'СЕТ СН'!$G$6-'СЕТ СН'!$G$22</f>
        <v>1962.7619771999998</v>
      </c>
      <c r="N57" s="36">
        <f>SUMIFS(СВЦЭМ!$C$39:$C$782,СВЦЭМ!$A$39:$A$782,$A57,СВЦЭМ!$B$39:$B$782,N$47)+'СЕТ СН'!$G$12+СВЦЭМ!$D$10+'СЕТ СН'!$G$6-'СЕТ СН'!$G$22</f>
        <v>1954.8731837799999</v>
      </c>
      <c r="O57" s="36">
        <f>SUMIFS(СВЦЭМ!$C$39:$C$782,СВЦЭМ!$A$39:$A$782,$A57,СВЦЭМ!$B$39:$B$782,O$47)+'СЕТ СН'!$G$12+СВЦЭМ!$D$10+'СЕТ СН'!$G$6-'СЕТ СН'!$G$22</f>
        <v>1951.82223432</v>
      </c>
      <c r="P57" s="36">
        <f>SUMIFS(СВЦЭМ!$C$39:$C$782,СВЦЭМ!$A$39:$A$782,$A57,СВЦЭМ!$B$39:$B$782,P$47)+'СЕТ СН'!$G$12+СВЦЭМ!$D$10+'СЕТ СН'!$G$6-'СЕТ СН'!$G$22</f>
        <v>1952.0215890899999</v>
      </c>
      <c r="Q57" s="36">
        <f>SUMIFS(СВЦЭМ!$C$39:$C$782,СВЦЭМ!$A$39:$A$782,$A57,СВЦЭМ!$B$39:$B$782,Q$47)+'СЕТ СН'!$G$12+СВЦЭМ!$D$10+'СЕТ СН'!$G$6-'СЕТ СН'!$G$22</f>
        <v>1960.6365633599999</v>
      </c>
      <c r="R57" s="36">
        <f>SUMIFS(СВЦЭМ!$C$39:$C$782,СВЦЭМ!$A$39:$A$782,$A57,СВЦЭМ!$B$39:$B$782,R$47)+'СЕТ СН'!$G$12+СВЦЭМ!$D$10+'СЕТ СН'!$G$6-'СЕТ СН'!$G$22</f>
        <v>1966.7647019599999</v>
      </c>
      <c r="S57" s="36">
        <f>SUMIFS(СВЦЭМ!$C$39:$C$782,СВЦЭМ!$A$39:$A$782,$A57,СВЦЭМ!$B$39:$B$782,S$47)+'СЕТ СН'!$G$12+СВЦЭМ!$D$10+'СЕТ СН'!$G$6-'СЕТ СН'!$G$22</f>
        <v>1953.2851735899999</v>
      </c>
      <c r="T57" s="36">
        <f>SUMIFS(СВЦЭМ!$C$39:$C$782,СВЦЭМ!$A$39:$A$782,$A57,СВЦЭМ!$B$39:$B$782,T$47)+'СЕТ СН'!$G$12+СВЦЭМ!$D$10+'СЕТ СН'!$G$6-'СЕТ СН'!$G$22</f>
        <v>1940.0837064099999</v>
      </c>
      <c r="U57" s="36">
        <f>SUMIFS(СВЦЭМ!$C$39:$C$782,СВЦЭМ!$A$39:$A$782,$A57,СВЦЭМ!$B$39:$B$782,U$47)+'СЕТ СН'!$G$12+СВЦЭМ!$D$10+'СЕТ СН'!$G$6-'СЕТ СН'!$G$22</f>
        <v>1970.24207441</v>
      </c>
      <c r="V57" s="36">
        <f>SUMIFS(СВЦЭМ!$C$39:$C$782,СВЦЭМ!$A$39:$A$782,$A57,СВЦЭМ!$B$39:$B$782,V$47)+'СЕТ СН'!$G$12+СВЦЭМ!$D$10+'СЕТ СН'!$G$6-'СЕТ СН'!$G$22</f>
        <v>1957.35803388</v>
      </c>
      <c r="W57" s="36">
        <f>SUMIFS(СВЦЭМ!$C$39:$C$782,СВЦЭМ!$A$39:$A$782,$A57,СВЦЭМ!$B$39:$B$782,W$47)+'СЕТ СН'!$G$12+СВЦЭМ!$D$10+'СЕТ СН'!$G$6-'СЕТ СН'!$G$22</f>
        <v>1937.25523456</v>
      </c>
      <c r="X57" s="36">
        <f>SUMIFS(СВЦЭМ!$C$39:$C$782,СВЦЭМ!$A$39:$A$782,$A57,СВЦЭМ!$B$39:$B$782,X$47)+'СЕТ СН'!$G$12+СВЦЭМ!$D$10+'СЕТ СН'!$G$6-'СЕТ СН'!$G$22</f>
        <v>1974.60045937</v>
      </c>
      <c r="Y57" s="36">
        <f>SUMIFS(СВЦЭМ!$C$39:$C$782,СВЦЭМ!$A$39:$A$782,$A57,СВЦЭМ!$B$39:$B$782,Y$47)+'СЕТ СН'!$G$12+СВЦЭМ!$D$10+'СЕТ СН'!$G$6-'СЕТ СН'!$G$22</f>
        <v>2091.9489913899997</v>
      </c>
    </row>
    <row r="58" spans="1:25" ht="15.75" x14ac:dyDescent="0.2">
      <c r="A58" s="35">
        <f t="shared" si="1"/>
        <v>45515</v>
      </c>
      <c r="B58" s="36">
        <f>SUMIFS(СВЦЭМ!$C$39:$C$782,СВЦЭМ!$A$39:$A$782,$A58,СВЦЭМ!$B$39:$B$782,B$47)+'СЕТ СН'!$G$12+СВЦЭМ!$D$10+'СЕТ СН'!$G$6-'СЕТ СН'!$G$22</f>
        <v>2147.6749293799999</v>
      </c>
      <c r="C58" s="36">
        <f>SUMIFS(СВЦЭМ!$C$39:$C$782,СВЦЭМ!$A$39:$A$782,$A58,СВЦЭМ!$B$39:$B$782,C$47)+'СЕТ СН'!$G$12+СВЦЭМ!$D$10+'СЕТ СН'!$G$6-'СЕТ СН'!$G$22</f>
        <v>2214.9417240499997</v>
      </c>
      <c r="D58" s="36">
        <f>SUMIFS(СВЦЭМ!$C$39:$C$782,СВЦЭМ!$A$39:$A$782,$A58,СВЦЭМ!$B$39:$B$782,D$47)+'СЕТ СН'!$G$12+СВЦЭМ!$D$10+'СЕТ СН'!$G$6-'СЕТ СН'!$G$22</f>
        <v>2262.6852604300002</v>
      </c>
      <c r="E58" s="36">
        <f>SUMIFS(СВЦЭМ!$C$39:$C$782,СВЦЭМ!$A$39:$A$782,$A58,СВЦЭМ!$B$39:$B$782,E$47)+'СЕТ СН'!$G$12+СВЦЭМ!$D$10+'СЕТ СН'!$G$6-'СЕТ СН'!$G$22</f>
        <v>2289.81289216</v>
      </c>
      <c r="F58" s="36">
        <f>SUMIFS(СВЦЭМ!$C$39:$C$782,СВЦЭМ!$A$39:$A$782,$A58,СВЦЭМ!$B$39:$B$782,F$47)+'СЕТ СН'!$G$12+СВЦЭМ!$D$10+'СЕТ СН'!$G$6-'СЕТ СН'!$G$22</f>
        <v>2302.1966916199999</v>
      </c>
      <c r="G58" s="36">
        <f>SUMIFS(СВЦЭМ!$C$39:$C$782,СВЦЭМ!$A$39:$A$782,$A58,СВЦЭМ!$B$39:$B$782,G$47)+'СЕТ СН'!$G$12+СВЦЭМ!$D$10+'СЕТ СН'!$G$6-'СЕТ СН'!$G$22</f>
        <v>2297.3837178200001</v>
      </c>
      <c r="H58" s="36">
        <f>SUMIFS(СВЦЭМ!$C$39:$C$782,СВЦЭМ!$A$39:$A$782,$A58,СВЦЭМ!$B$39:$B$782,H$47)+'СЕТ СН'!$G$12+СВЦЭМ!$D$10+'СЕТ СН'!$G$6-'СЕТ СН'!$G$22</f>
        <v>2286.8569848400002</v>
      </c>
      <c r="I58" s="36">
        <f>SUMIFS(СВЦЭМ!$C$39:$C$782,СВЦЭМ!$A$39:$A$782,$A58,СВЦЭМ!$B$39:$B$782,I$47)+'СЕТ СН'!$G$12+СВЦЭМ!$D$10+'СЕТ СН'!$G$6-'СЕТ СН'!$G$22</f>
        <v>2248.4712209199997</v>
      </c>
      <c r="J58" s="36">
        <f>SUMIFS(СВЦЭМ!$C$39:$C$782,СВЦЭМ!$A$39:$A$782,$A58,СВЦЭМ!$B$39:$B$782,J$47)+'СЕТ СН'!$G$12+СВЦЭМ!$D$10+'СЕТ СН'!$G$6-'СЕТ СН'!$G$22</f>
        <v>2178.1687395399999</v>
      </c>
      <c r="K58" s="36">
        <f>SUMIFS(СВЦЭМ!$C$39:$C$782,СВЦЭМ!$A$39:$A$782,$A58,СВЦЭМ!$B$39:$B$782,K$47)+'СЕТ СН'!$G$12+СВЦЭМ!$D$10+'СЕТ СН'!$G$6-'СЕТ СН'!$G$22</f>
        <v>2100.69531336</v>
      </c>
      <c r="L58" s="36">
        <f>SUMIFS(СВЦЭМ!$C$39:$C$782,СВЦЭМ!$A$39:$A$782,$A58,СВЦЭМ!$B$39:$B$782,L$47)+'СЕТ СН'!$G$12+СВЦЭМ!$D$10+'СЕТ СН'!$G$6-'СЕТ СН'!$G$22</f>
        <v>2051.4255166399998</v>
      </c>
      <c r="M58" s="36">
        <f>SUMIFS(СВЦЭМ!$C$39:$C$782,СВЦЭМ!$A$39:$A$782,$A58,СВЦЭМ!$B$39:$B$782,M$47)+'СЕТ СН'!$G$12+СВЦЭМ!$D$10+'СЕТ СН'!$G$6-'СЕТ СН'!$G$22</f>
        <v>2031.7539477299999</v>
      </c>
      <c r="N58" s="36">
        <f>SUMIFS(СВЦЭМ!$C$39:$C$782,СВЦЭМ!$A$39:$A$782,$A58,СВЦЭМ!$B$39:$B$782,N$47)+'СЕТ СН'!$G$12+СВЦЭМ!$D$10+'СЕТ СН'!$G$6-'СЕТ СН'!$G$22</f>
        <v>1998.89939308</v>
      </c>
      <c r="O58" s="36">
        <f>SUMIFS(СВЦЭМ!$C$39:$C$782,СВЦЭМ!$A$39:$A$782,$A58,СВЦЭМ!$B$39:$B$782,O$47)+'СЕТ СН'!$G$12+СВЦЭМ!$D$10+'СЕТ СН'!$G$6-'СЕТ СН'!$G$22</f>
        <v>1997.70744909</v>
      </c>
      <c r="P58" s="36">
        <f>SUMIFS(СВЦЭМ!$C$39:$C$782,СВЦЭМ!$A$39:$A$782,$A58,СВЦЭМ!$B$39:$B$782,P$47)+'СЕТ СН'!$G$12+СВЦЭМ!$D$10+'СЕТ СН'!$G$6-'СЕТ СН'!$G$22</f>
        <v>2015.2875791699998</v>
      </c>
      <c r="Q58" s="36">
        <f>SUMIFS(СВЦЭМ!$C$39:$C$782,СВЦЭМ!$A$39:$A$782,$A58,СВЦЭМ!$B$39:$B$782,Q$47)+'СЕТ СН'!$G$12+СВЦЭМ!$D$10+'СЕТ СН'!$G$6-'СЕТ СН'!$G$22</f>
        <v>2019.69292002</v>
      </c>
      <c r="R58" s="36">
        <f>SUMIFS(СВЦЭМ!$C$39:$C$782,СВЦЭМ!$A$39:$A$782,$A58,СВЦЭМ!$B$39:$B$782,R$47)+'СЕТ СН'!$G$12+СВЦЭМ!$D$10+'СЕТ СН'!$G$6-'СЕТ СН'!$G$22</f>
        <v>2027.65571692</v>
      </c>
      <c r="S58" s="36">
        <f>SUMIFS(СВЦЭМ!$C$39:$C$782,СВЦЭМ!$A$39:$A$782,$A58,СВЦЭМ!$B$39:$B$782,S$47)+'СЕТ СН'!$G$12+СВЦЭМ!$D$10+'СЕТ СН'!$G$6-'СЕТ СН'!$G$22</f>
        <v>1985.2692137399999</v>
      </c>
      <c r="T58" s="36">
        <f>SUMIFS(СВЦЭМ!$C$39:$C$782,СВЦЭМ!$A$39:$A$782,$A58,СВЦЭМ!$B$39:$B$782,T$47)+'СЕТ СН'!$G$12+СВЦЭМ!$D$10+'СЕТ СН'!$G$6-'СЕТ СН'!$G$22</f>
        <v>1965.54032605</v>
      </c>
      <c r="U58" s="36">
        <f>SUMIFS(СВЦЭМ!$C$39:$C$782,СВЦЭМ!$A$39:$A$782,$A58,СВЦЭМ!$B$39:$B$782,U$47)+'СЕТ СН'!$G$12+СВЦЭМ!$D$10+'СЕТ СН'!$G$6-'СЕТ СН'!$G$22</f>
        <v>1983.23142631</v>
      </c>
      <c r="V58" s="36">
        <f>SUMIFS(СВЦЭМ!$C$39:$C$782,СВЦЭМ!$A$39:$A$782,$A58,СВЦЭМ!$B$39:$B$782,V$47)+'СЕТ СН'!$G$12+СВЦЭМ!$D$10+'СЕТ СН'!$G$6-'СЕТ СН'!$G$22</f>
        <v>1978.84664959</v>
      </c>
      <c r="W58" s="36">
        <f>SUMIFS(СВЦЭМ!$C$39:$C$782,СВЦЭМ!$A$39:$A$782,$A58,СВЦЭМ!$B$39:$B$782,W$47)+'СЕТ СН'!$G$12+СВЦЭМ!$D$10+'СЕТ СН'!$G$6-'СЕТ СН'!$G$22</f>
        <v>1962.57790282</v>
      </c>
      <c r="X58" s="36">
        <f>SUMIFS(СВЦЭМ!$C$39:$C$782,СВЦЭМ!$A$39:$A$782,$A58,СВЦЭМ!$B$39:$B$782,X$47)+'СЕТ СН'!$G$12+СВЦЭМ!$D$10+'СЕТ СН'!$G$6-'СЕТ СН'!$G$22</f>
        <v>2030.45951567</v>
      </c>
      <c r="Y58" s="36">
        <f>SUMIFS(СВЦЭМ!$C$39:$C$782,СВЦЭМ!$A$39:$A$782,$A58,СВЦЭМ!$B$39:$B$782,Y$47)+'СЕТ СН'!$G$12+СВЦЭМ!$D$10+'СЕТ СН'!$G$6-'СЕТ СН'!$G$22</f>
        <v>2114.9092892199997</v>
      </c>
    </row>
    <row r="59" spans="1:25" ht="15.75" x14ac:dyDescent="0.2">
      <c r="A59" s="35">
        <f t="shared" si="1"/>
        <v>45516</v>
      </c>
      <c r="B59" s="36">
        <f>SUMIFS(СВЦЭМ!$C$39:$C$782,СВЦЭМ!$A$39:$A$782,$A59,СВЦЭМ!$B$39:$B$782,B$47)+'СЕТ СН'!$G$12+СВЦЭМ!$D$10+'СЕТ СН'!$G$6-'СЕТ СН'!$G$22</f>
        <v>2191.3089005699999</v>
      </c>
      <c r="C59" s="36">
        <f>SUMIFS(СВЦЭМ!$C$39:$C$782,СВЦЭМ!$A$39:$A$782,$A59,СВЦЭМ!$B$39:$B$782,C$47)+'СЕТ СН'!$G$12+СВЦЭМ!$D$10+'СЕТ СН'!$G$6-'СЕТ СН'!$G$22</f>
        <v>2257.5968962400002</v>
      </c>
      <c r="D59" s="36">
        <f>SUMIFS(СВЦЭМ!$C$39:$C$782,СВЦЭМ!$A$39:$A$782,$A59,СВЦЭМ!$B$39:$B$782,D$47)+'СЕТ СН'!$G$12+СВЦЭМ!$D$10+'СЕТ СН'!$G$6-'СЕТ СН'!$G$22</f>
        <v>2310.58705882</v>
      </c>
      <c r="E59" s="36">
        <f>SUMIFS(СВЦЭМ!$C$39:$C$782,СВЦЭМ!$A$39:$A$782,$A59,СВЦЭМ!$B$39:$B$782,E$47)+'СЕТ СН'!$G$12+СВЦЭМ!$D$10+'СЕТ СН'!$G$6-'СЕТ СН'!$G$22</f>
        <v>2332.3107796200002</v>
      </c>
      <c r="F59" s="36">
        <f>SUMIFS(СВЦЭМ!$C$39:$C$782,СВЦЭМ!$A$39:$A$782,$A59,СВЦЭМ!$B$39:$B$782,F$47)+'СЕТ СН'!$G$12+СВЦЭМ!$D$10+'СЕТ СН'!$G$6-'СЕТ СН'!$G$22</f>
        <v>2346.1898247299996</v>
      </c>
      <c r="G59" s="36">
        <f>SUMIFS(СВЦЭМ!$C$39:$C$782,СВЦЭМ!$A$39:$A$782,$A59,СВЦЭМ!$B$39:$B$782,G$47)+'СЕТ СН'!$G$12+СВЦЭМ!$D$10+'СЕТ СН'!$G$6-'СЕТ СН'!$G$22</f>
        <v>2335.1415526299998</v>
      </c>
      <c r="H59" s="36">
        <f>SUMIFS(СВЦЭМ!$C$39:$C$782,СВЦЭМ!$A$39:$A$782,$A59,СВЦЭМ!$B$39:$B$782,H$47)+'СЕТ СН'!$G$12+СВЦЭМ!$D$10+'СЕТ СН'!$G$6-'СЕТ СН'!$G$22</f>
        <v>2283.27786311</v>
      </c>
      <c r="I59" s="36">
        <f>SUMIFS(СВЦЭМ!$C$39:$C$782,СВЦЭМ!$A$39:$A$782,$A59,СВЦЭМ!$B$39:$B$782,I$47)+'СЕТ СН'!$G$12+СВЦЭМ!$D$10+'СЕТ СН'!$G$6-'СЕТ СН'!$G$22</f>
        <v>2200.1107522499997</v>
      </c>
      <c r="J59" s="36">
        <f>SUMIFS(СВЦЭМ!$C$39:$C$782,СВЦЭМ!$A$39:$A$782,$A59,СВЦЭМ!$B$39:$B$782,J$47)+'СЕТ СН'!$G$12+СВЦЭМ!$D$10+'СЕТ СН'!$G$6-'СЕТ СН'!$G$22</f>
        <v>2123.3922444499999</v>
      </c>
      <c r="K59" s="36">
        <f>SUMIFS(СВЦЭМ!$C$39:$C$782,СВЦЭМ!$A$39:$A$782,$A59,СВЦЭМ!$B$39:$B$782,K$47)+'СЕТ СН'!$G$12+СВЦЭМ!$D$10+'СЕТ СН'!$G$6-'СЕТ СН'!$G$22</f>
        <v>2031.9714024899999</v>
      </c>
      <c r="L59" s="36">
        <f>SUMIFS(СВЦЭМ!$C$39:$C$782,СВЦЭМ!$A$39:$A$782,$A59,СВЦЭМ!$B$39:$B$782,L$47)+'СЕТ СН'!$G$12+СВЦЭМ!$D$10+'СЕТ СН'!$G$6-'СЕТ СН'!$G$22</f>
        <v>2002.28904018</v>
      </c>
      <c r="M59" s="36">
        <f>SUMIFS(СВЦЭМ!$C$39:$C$782,СВЦЭМ!$A$39:$A$782,$A59,СВЦЭМ!$B$39:$B$782,M$47)+'СЕТ СН'!$G$12+СВЦЭМ!$D$10+'СЕТ СН'!$G$6-'СЕТ СН'!$G$22</f>
        <v>1987.2031264</v>
      </c>
      <c r="N59" s="36">
        <f>SUMIFS(СВЦЭМ!$C$39:$C$782,СВЦЭМ!$A$39:$A$782,$A59,СВЦЭМ!$B$39:$B$782,N$47)+'СЕТ СН'!$G$12+СВЦЭМ!$D$10+'СЕТ СН'!$G$6-'СЕТ СН'!$G$22</f>
        <v>1974.2203137699998</v>
      </c>
      <c r="O59" s="36">
        <f>SUMIFS(СВЦЭМ!$C$39:$C$782,СВЦЭМ!$A$39:$A$782,$A59,СВЦЭМ!$B$39:$B$782,O$47)+'СЕТ СН'!$G$12+СВЦЭМ!$D$10+'СЕТ СН'!$G$6-'СЕТ СН'!$G$22</f>
        <v>1975.8804249999998</v>
      </c>
      <c r="P59" s="36">
        <f>SUMIFS(СВЦЭМ!$C$39:$C$782,СВЦЭМ!$A$39:$A$782,$A59,СВЦЭМ!$B$39:$B$782,P$47)+'СЕТ СН'!$G$12+СВЦЭМ!$D$10+'СЕТ СН'!$G$6-'СЕТ СН'!$G$22</f>
        <v>1973.0971834499999</v>
      </c>
      <c r="Q59" s="36">
        <f>SUMIFS(СВЦЭМ!$C$39:$C$782,СВЦЭМ!$A$39:$A$782,$A59,СВЦЭМ!$B$39:$B$782,Q$47)+'СЕТ СН'!$G$12+СВЦЭМ!$D$10+'СЕТ СН'!$G$6-'СЕТ СН'!$G$22</f>
        <v>1968.81087615</v>
      </c>
      <c r="R59" s="36">
        <f>SUMIFS(СВЦЭМ!$C$39:$C$782,СВЦЭМ!$A$39:$A$782,$A59,СВЦЭМ!$B$39:$B$782,R$47)+'СЕТ СН'!$G$12+СВЦЭМ!$D$10+'СЕТ СН'!$G$6-'СЕТ СН'!$G$22</f>
        <v>1973.7929865799999</v>
      </c>
      <c r="S59" s="36">
        <f>SUMIFS(СВЦЭМ!$C$39:$C$782,СВЦЭМ!$A$39:$A$782,$A59,СВЦЭМ!$B$39:$B$782,S$47)+'СЕТ СН'!$G$12+СВЦЭМ!$D$10+'СЕТ СН'!$G$6-'СЕТ СН'!$G$22</f>
        <v>1932.58965132</v>
      </c>
      <c r="T59" s="36">
        <f>SUMIFS(СВЦЭМ!$C$39:$C$782,СВЦЭМ!$A$39:$A$782,$A59,СВЦЭМ!$B$39:$B$782,T$47)+'СЕТ СН'!$G$12+СВЦЭМ!$D$10+'СЕТ СН'!$G$6-'СЕТ СН'!$G$22</f>
        <v>1906.1788540999999</v>
      </c>
      <c r="U59" s="36">
        <f>SUMIFS(СВЦЭМ!$C$39:$C$782,СВЦЭМ!$A$39:$A$782,$A59,СВЦЭМ!$B$39:$B$782,U$47)+'СЕТ СН'!$G$12+СВЦЭМ!$D$10+'СЕТ СН'!$G$6-'СЕТ СН'!$G$22</f>
        <v>1929.6484993399999</v>
      </c>
      <c r="V59" s="36">
        <f>SUMIFS(СВЦЭМ!$C$39:$C$782,СВЦЭМ!$A$39:$A$782,$A59,СВЦЭМ!$B$39:$B$782,V$47)+'СЕТ СН'!$G$12+СВЦЭМ!$D$10+'СЕТ СН'!$G$6-'СЕТ СН'!$G$22</f>
        <v>1940.0020479299999</v>
      </c>
      <c r="W59" s="36">
        <f>SUMIFS(СВЦЭМ!$C$39:$C$782,СВЦЭМ!$A$39:$A$782,$A59,СВЦЭМ!$B$39:$B$782,W$47)+'СЕТ СН'!$G$12+СВЦЭМ!$D$10+'СЕТ СН'!$G$6-'СЕТ СН'!$G$22</f>
        <v>1929.8190156399999</v>
      </c>
      <c r="X59" s="36">
        <f>SUMIFS(СВЦЭМ!$C$39:$C$782,СВЦЭМ!$A$39:$A$782,$A59,СВЦЭМ!$B$39:$B$782,X$47)+'СЕТ СН'!$G$12+СВЦЭМ!$D$10+'СЕТ СН'!$G$6-'СЕТ СН'!$G$22</f>
        <v>1972.8658969099999</v>
      </c>
      <c r="Y59" s="36">
        <f>SUMIFS(СВЦЭМ!$C$39:$C$782,СВЦЭМ!$A$39:$A$782,$A59,СВЦЭМ!$B$39:$B$782,Y$47)+'СЕТ СН'!$G$12+СВЦЭМ!$D$10+'СЕТ СН'!$G$6-'СЕТ СН'!$G$22</f>
        <v>2048.4822830599996</v>
      </c>
    </row>
    <row r="60" spans="1:25" ht="15.75" x14ac:dyDescent="0.2">
      <c r="A60" s="35">
        <f t="shared" si="1"/>
        <v>45517</v>
      </c>
      <c r="B60" s="36">
        <f>SUMIFS(СВЦЭМ!$C$39:$C$782,СВЦЭМ!$A$39:$A$782,$A60,СВЦЭМ!$B$39:$B$782,B$47)+'СЕТ СН'!$G$12+СВЦЭМ!$D$10+'СЕТ СН'!$G$6-'СЕТ СН'!$G$22</f>
        <v>2151.1930066799996</v>
      </c>
      <c r="C60" s="36">
        <f>SUMIFS(СВЦЭМ!$C$39:$C$782,СВЦЭМ!$A$39:$A$782,$A60,СВЦЭМ!$B$39:$B$782,C$47)+'СЕТ СН'!$G$12+СВЦЭМ!$D$10+'СЕТ СН'!$G$6-'СЕТ СН'!$G$22</f>
        <v>2289.8957591500002</v>
      </c>
      <c r="D60" s="36">
        <f>SUMIFS(СВЦЭМ!$C$39:$C$782,СВЦЭМ!$A$39:$A$782,$A60,СВЦЭМ!$B$39:$B$782,D$47)+'СЕТ СН'!$G$12+СВЦЭМ!$D$10+'СЕТ СН'!$G$6-'СЕТ СН'!$G$22</f>
        <v>2368.9387577999996</v>
      </c>
      <c r="E60" s="36">
        <f>SUMIFS(СВЦЭМ!$C$39:$C$782,СВЦЭМ!$A$39:$A$782,$A60,СВЦЭМ!$B$39:$B$782,E$47)+'СЕТ СН'!$G$12+СВЦЭМ!$D$10+'СЕТ СН'!$G$6-'СЕТ СН'!$G$22</f>
        <v>2405.96147122</v>
      </c>
      <c r="F60" s="36">
        <f>SUMIFS(СВЦЭМ!$C$39:$C$782,СВЦЭМ!$A$39:$A$782,$A60,СВЦЭМ!$B$39:$B$782,F$47)+'СЕТ СН'!$G$12+СВЦЭМ!$D$10+'СЕТ СН'!$G$6-'СЕТ СН'!$G$22</f>
        <v>2416.5394002399998</v>
      </c>
      <c r="G60" s="36">
        <f>SUMIFS(СВЦЭМ!$C$39:$C$782,СВЦЭМ!$A$39:$A$782,$A60,СВЦЭМ!$B$39:$B$782,G$47)+'СЕТ СН'!$G$12+СВЦЭМ!$D$10+'СЕТ СН'!$G$6-'СЕТ СН'!$G$22</f>
        <v>2409.6561790100004</v>
      </c>
      <c r="H60" s="36">
        <f>SUMIFS(СВЦЭМ!$C$39:$C$782,СВЦЭМ!$A$39:$A$782,$A60,СВЦЭМ!$B$39:$B$782,H$47)+'СЕТ СН'!$G$12+СВЦЭМ!$D$10+'СЕТ СН'!$G$6-'СЕТ СН'!$G$22</f>
        <v>2404.1552327700001</v>
      </c>
      <c r="I60" s="36">
        <f>SUMIFS(СВЦЭМ!$C$39:$C$782,СВЦЭМ!$A$39:$A$782,$A60,СВЦЭМ!$B$39:$B$782,I$47)+'СЕТ СН'!$G$12+СВЦЭМ!$D$10+'СЕТ СН'!$G$6-'СЕТ СН'!$G$22</f>
        <v>2279.5469849700003</v>
      </c>
      <c r="J60" s="36">
        <f>SUMIFS(СВЦЭМ!$C$39:$C$782,СВЦЭМ!$A$39:$A$782,$A60,СВЦЭМ!$B$39:$B$782,J$47)+'СЕТ СН'!$G$12+СВЦЭМ!$D$10+'СЕТ СН'!$G$6-'СЕТ СН'!$G$22</f>
        <v>2149.9894681199999</v>
      </c>
      <c r="K60" s="36">
        <f>SUMIFS(СВЦЭМ!$C$39:$C$782,СВЦЭМ!$A$39:$A$782,$A60,СВЦЭМ!$B$39:$B$782,K$47)+'СЕТ СН'!$G$12+СВЦЭМ!$D$10+'СЕТ СН'!$G$6-'СЕТ СН'!$G$22</f>
        <v>2059.2922108799999</v>
      </c>
      <c r="L60" s="36">
        <f>SUMIFS(СВЦЭМ!$C$39:$C$782,СВЦЭМ!$A$39:$A$782,$A60,СВЦЭМ!$B$39:$B$782,L$47)+'СЕТ СН'!$G$12+СВЦЭМ!$D$10+'СЕТ СН'!$G$6-'СЕТ СН'!$G$22</f>
        <v>2003.5510831199999</v>
      </c>
      <c r="M60" s="36">
        <f>SUMIFS(СВЦЭМ!$C$39:$C$782,СВЦЭМ!$A$39:$A$782,$A60,СВЦЭМ!$B$39:$B$782,M$47)+'СЕТ СН'!$G$12+СВЦЭМ!$D$10+'СЕТ СН'!$G$6-'СЕТ СН'!$G$22</f>
        <v>1999.3913719999998</v>
      </c>
      <c r="N60" s="36">
        <f>SUMIFS(СВЦЭМ!$C$39:$C$782,СВЦЭМ!$A$39:$A$782,$A60,СВЦЭМ!$B$39:$B$782,N$47)+'СЕТ СН'!$G$12+СВЦЭМ!$D$10+'СЕТ СН'!$G$6-'СЕТ СН'!$G$22</f>
        <v>2006.5480675199999</v>
      </c>
      <c r="O60" s="36">
        <f>SUMIFS(СВЦЭМ!$C$39:$C$782,СВЦЭМ!$A$39:$A$782,$A60,СВЦЭМ!$B$39:$B$782,O$47)+'СЕТ СН'!$G$12+СВЦЭМ!$D$10+'СЕТ СН'!$G$6-'СЕТ СН'!$G$22</f>
        <v>1986.4514926899999</v>
      </c>
      <c r="P60" s="36">
        <f>SUMIFS(СВЦЭМ!$C$39:$C$782,СВЦЭМ!$A$39:$A$782,$A60,СВЦЭМ!$B$39:$B$782,P$47)+'СЕТ СН'!$G$12+СВЦЭМ!$D$10+'СЕТ СН'!$G$6-'СЕТ СН'!$G$22</f>
        <v>1989.26724558</v>
      </c>
      <c r="Q60" s="36">
        <f>SUMIFS(СВЦЭМ!$C$39:$C$782,СВЦЭМ!$A$39:$A$782,$A60,СВЦЭМ!$B$39:$B$782,Q$47)+'СЕТ СН'!$G$12+СВЦЭМ!$D$10+'СЕТ СН'!$G$6-'СЕТ СН'!$G$22</f>
        <v>1995.6055408</v>
      </c>
      <c r="R60" s="36">
        <f>SUMIFS(СВЦЭМ!$C$39:$C$782,СВЦЭМ!$A$39:$A$782,$A60,СВЦЭМ!$B$39:$B$782,R$47)+'СЕТ СН'!$G$12+СВЦЭМ!$D$10+'СЕТ СН'!$G$6-'СЕТ СН'!$G$22</f>
        <v>2016.1939765699999</v>
      </c>
      <c r="S60" s="36">
        <f>SUMIFS(СВЦЭМ!$C$39:$C$782,СВЦЭМ!$A$39:$A$782,$A60,СВЦЭМ!$B$39:$B$782,S$47)+'СЕТ СН'!$G$12+СВЦЭМ!$D$10+'СЕТ СН'!$G$6-'СЕТ СН'!$G$22</f>
        <v>1976.2842865699999</v>
      </c>
      <c r="T60" s="36">
        <f>SUMIFS(СВЦЭМ!$C$39:$C$782,СВЦЭМ!$A$39:$A$782,$A60,СВЦЭМ!$B$39:$B$782,T$47)+'СЕТ СН'!$G$12+СВЦЭМ!$D$10+'СЕТ СН'!$G$6-'СЕТ СН'!$G$22</f>
        <v>1964.43452665</v>
      </c>
      <c r="U60" s="36">
        <f>SUMIFS(СВЦЭМ!$C$39:$C$782,СВЦЭМ!$A$39:$A$782,$A60,СВЦЭМ!$B$39:$B$782,U$47)+'СЕТ СН'!$G$12+СВЦЭМ!$D$10+'СЕТ СН'!$G$6-'СЕТ СН'!$G$22</f>
        <v>2009.77537736</v>
      </c>
      <c r="V60" s="36">
        <f>SUMIFS(СВЦЭМ!$C$39:$C$782,СВЦЭМ!$A$39:$A$782,$A60,СВЦЭМ!$B$39:$B$782,V$47)+'СЕТ СН'!$G$12+СВЦЭМ!$D$10+'СЕТ СН'!$G$6-'СЕТ СН'!$G$22</f>
        <v>2002.0244727899999</v>
      </c>
      <c r="W60" s="36">
        <f>SUMIFS(СВЦЭМ!$C$39:$C$782,СВЦЭМ!$A$39:$A$782,$A60,СВЦЭМ!$B$39:$B$782,W$47)+'СЕТ СН'!$G$12+СВЦЭМ!$D$10+'СЕТ СН'!$G$6-'СЕТ СН'!$G$22</f>
        <v>1996.7999424099999</v>
      </c>
      <c r="X60" s="36">
        <f>SUMIFS(СВЦЭМ!$C$39:$C$782,СВЦЭМ!$A$39:$A$782,$A60,СВЦЭМ!$B$39:$B$782,X$47)+'СЕТ СН'!$G$12+СВЦЭМ!$D$10+'СЕТ СН'!$G$6-'СЕТ СН'!$G$22</f>
        <v>2071.3927499699998</v>
      </c>
      <c r="Y60" s="36">
        <f>SUMIFS(СВЦЭМ!$C$39:$C$782,СВЦЭМ!$A$39:$A$782,$A60,СВЦЭМ!$B$39:$B$782,Y$47)+'СЕТ СН'!$G$12+СВЦЭМ!$D$10+'СЕТ СН'!$G$6-'СЕТ СН'!$G$22</f>
        <v>2132.35600643</v>
      </c>
    </row>
    <row r="61" spans="1:25" ht="15.75" x14ac:dyDescent="0.2">
      <c r="A61" s="35">
        <f t="shared" si="1"/>
        <v>45518</v>
      </c>
      <c r="B61" s="36">
        <f>SUMIFS(СВЦЭМ!$C$39:$C$782,СВЦЭМ!$A$39:$A$782,$A61,СВЦЭМ!$B$39:$B$782,B$47)+'СЕТ СН'!$G$12+СВЦЭМ!$D$10+'СЕТ СН'!$G$6-'СЕТ СН'!$G$22</f>
        <v>2307.1755112800001</v>
      </c>
      <c r="C61" s="36">
        <f>SUMIFS(СВЦЭМ!$C$39:$C$782,СВЦЭМ!$A$39:$A$782,$A61,СВЦЭМ!$B$39:$B$782,C$47)+'СЕТ СН'!$G$12+СВЦЭМ!$D$10+'СЕТ СН'!$G$6-'СЕТ СН'!$G$22</f>
        <v>2411.2655567800002</v>
      </c>
      <c r="D61" s="36">
        <f>SUMIFS(СВЦЭМ!$C$39:$C$782,СВЦЭМ!$A$39:$A$782,$A61,СВЦЭМ!$B$39:$B$782,D$47)+'СЕТ СН'!$G$12+СВЦЭМ!$D$10+'СЕТ СН'!$G$6-'СЕТ СН'!$G$22</f>
        <v>2505.8111648000004</v>
      </c>
      <c r="E61" s="36">
        <f>SUMIFS(СВЦЭМ!$C$39:$C$782,СВЦЭМ!$A$39:$A$782,$A61,СВЦЭМ!$B$39:$B$782,E$47)+'СЕТ СН'!$G$12+СВЦЭМ!$D$10+'СЕТ СН'!$G$6-'СЕТ СН'!$G$22</f>
        <v>2579.2860584199998</v>
      </c>
      <c r="F61" s="36">
        <f>SUMIFS(СВЦЭМ!$C$39:$C$782,СВЦЭМ!$A$39:$A$782,$A61,СВЦЭМ!$B$39:$B$782,F$47)+'СЕТ СН'!$G$12+СВЦЭМ!$D$10+'СЕТ СН'!$G$6-'СЕТ СН'!$G$22</f>
        <v>2589.5402516499998</v>
      </c>
      <c r="G61" s="36">
        <f>SUMIFS(СВЦЭМ!$C$39:$C$782,СВЦЭМ!$A$39:$A$782,$A61,СВЦЭМ!$B$39:$B$782,G$47)+'СЕТ СН'!$G$12+СВЦЭМ!$D$10+'СЕТ СН'!$G$6-'СЕТ СН'!$G$22</f>
        <v>2566.0537903700006</v>
      </c>
      <c r="H61" s="36">
        <f>SUMIFS(СВЦЭМ!$C$39:$C$782,СВЦЭМ!$A$39:$A$782,$A61,СВЦЭМ!$B$39:$B$782,H$47)+'СЕТ СН'!$G$12+СВЦЭМ!$D$10+'СЕТ СН'!$G$6-'СЕТ СН'!$G$22</f>
        <v>2554.0238820900004</v>
      </c>
      <c r="I61" s="36">
        <f>SUMIFS(СВЦЭМ!$C$39:$C$782,СВЦЭМ!$A$39:$A$782,$A61,СВЦЭМ!$B$39:$B$782,I$47)+'СЕТ СН'!$G$12+СВЦЭМ!$D$10+'СЕТ СН'!$G$6-'СЕТ СН'!$G$22</f>
        <v>2480.9744740900005</v>
      </c>
      <c r="J61" s="36">
        <f>SUMIFS(СВЦЭМ!$C$39:$C$782,СВЦЭМ!$A$39:$A$782,$A61,СВЦЭМ!$B$39:$B$782,J$47)+'СЕТ СН'!$G$12+СВЦЭМ!$D$10+'СЕТ СН'!$G$6-'СЕТ СН'!$G$22</f>
        <v>2357.9217235100004</v>
      </c>
      <c r="K61" s="36">
        <f>SUMIFS(СВЦЭМ!$C$39:$C$782,СВЦЭМ!$A$39:$A$782,$A61,СВЦЭМ!$B$39:$B$782,K$47)+'СЕТ СН'!$G$12+СВЦЭМ!$D$10+'СЕТ СН'!$G$6-'СЕТ СН'!$G$22</f>
        <v>2265.20079605</v>
      </c>
      <c r="L61" s="36">
        <f>SUMIFS(СВЦЭМ!$C$39:$C$782,СВЦЭМ!$A$39:$A$782,$A61,СВЦЭМ!$B$39:$B$782,L$47)+'СЕТ СН'!$G$12+СВЦЭМ!$D$10+'СЕТ СН'!$G$6-'СЕТ СН'!$G$22</f>
        <v>2191.44700281</v>
      </c>
      <c r="M61" s="36">
        <f>SUMIFS(СВЦЭМ!$C$39:$C$782,СВЦЭМ!$A$39:$A$782,$A61,СВЦЭМ!$B$39:$B$782,M$47)+'СЕТ СН'!$G$12+СВЦЭМ!$D$10+'СЕТ СН'!$G$6-'СЕТ СН'!$G$22</f>
        <v>2164.7425094299997</v>
      </c>
      <c r="N61" s="36">
        <f>SUMIFS(СВЦЭМ!$C$39:$C$782,СВЦЭМ!$A$39:$A$782,$A61,СВЦЭМ!$B$39:$B$782,N$47)+'СЕТ СН'!$G$12+СВЦЭМ!$D$10+'СЕТ СН'!$G$6-'СЕТ СН'!$G$22</f>
        <v>2170.2384805000002</v>
      </c>
      <c r="O61" s="36">
        <f>SUMIFS(СВЦЭМ!$C$39:$C$782,СВЦЭМ!$A$39:$A$782,$A61,СВЦЭМ!$B$39:$B$782,O$47)+'СЕТ СН'!$G$12+СВЦЭМ!$D$10+'СЕТ СН'!$G$6-'СЕТ СН'!$G$22</f>
        <v>2164.2245341399998</v>
      </c>
      <c r="P61" s="36">
        <f>SUMIFS(СВЦЭМ!$C$39:$C$782,СВЦЭМ!$A$39:$A$782,$A61,СВЦЭМ!$B$39:$B$782,P$47)+'СЕТ СН'!$G$12+СВЦЭМ!$D$10+'СЕТ СН'!$G$6-'СЕТ СН'!$G$22</f>
        <v>2157.4431261199998</v>
      </c>
      <c r="Q61" s="36">
        <f>SUMIFS(СВЦЭМ!$C$39:$C$782,СВЦЭМ!$A$39:$A$782,$A61,СВЦЭМ!$B$39:$B$782,Q$47)+'СЕТ СН'!$G$12+СВЦЭМ!$D$10+'СЕТ СН'!$G$6-'СЕТ СН'!$G$22</f>
        <v>2160.4748686299999</v>
      </c>
      <c r="R61" s="36">
        <f>SUMIFS(СВЦЭМ!$C$39:$C$782,СВЦЭМ!$A$39:$A$782,$A61,СВЦЭМ!$B$39:$B$782,R$47)+'СЕТ СН'!$G$12+СВЦЭМ!$D$10+'СЕТ СН'!$G$6-'СЕТ СН'!$G$22</f>
        <v>2167.9149196999997</v>
      </c>
      <c r="S61" s="36">
        <f>SUMIFS(СВЦЭМ!$C$39:$C$782,СВЦЭМ!$A$39:$A$782,$A61,СВЦЭМ!$B$39:$B$782,S$47)+'СЕТ СН'!$G$12+СВЦЭМ!$D$10+'СЕТ СН'!$G$6-'СЕТ СН'!$G$22</f>
        <v>2175.2364897299999</v>
      </c>
      <c r="T61" s="36">
        <f>SUMIFS(СВЦЭМ!$C$39:$C$782,СВЦЭМ!$A$39:$A$782,$A61,СВЦЭМ!$B$39:$B$782,T$47)+'СЕТ СН'!$G$12+СВЦЭМ!$D$10+'СЕТ СН'!$G$6-'СЕТ СН'!$G$22</f>
        <v>2161.9380245399998</v>
      </c>
      <c r="U61" s="36">
        <f>SUMIFS(СВЦЭМ!$C$39:$C$782,СВЦЭМ!$A$39:$A$782,$A61,СВЦЭМ!$B$39:$B$782,U$47)+'СЕТ СН'!$G$12+СВЦЭМ!$D$10+'СЕТ СН'!$G$6-'СЕТ СН'!$G$22</f>
        <v>2174.7833426899997</v>
      </c>
      <c r="V61" s="36">
        <f>SUMIFS(СВЦЭМ!$C$39:$C$782,СВЦЭМ!$A$39:$A$782,$A61,СВЦЭМ!$B$39:$B$782,V$47)+'СЕТ СН'!$G$12+СВЦЭМ!$D$10+'СЕТ СН'!$G$6-'СЕТ СН'!$G$22</f>
        <v>2180.5275584299998</v>
      </c>
      <c r="W61" s="36">
        <f>SUMIFS(СВЦЭМ!$C$39:$C$782,СВЦЭМ!$A$39:$A$782,$A61,СВЦЭМ!$B$39:$B$782,W$47)+'СЕТ СН'!$G$12+СВЦЭМ!$D$10+'СЕТ СН'!$G$6-'СЕТ СН'!$G$22</f>
        <v>2167.8366431200002</v>
      </c>
      <c r="X61" s="36">
        <f>SUMIFS(СВЦЭМ!$C$39:$C$782,СВЦЭМ!$A$39:$A$782,$A61,СВЦЭМ!$B$39:$B$782,X$47)+'СЕТ СН'!$G$12+СВЦЭМ!$D$10+'СЕТ СН'!$G$6-'СЕТ СН'!$G$22</f>
        <v>2248.6299065100002</v>
      </c>
      <c r="Y61" s="36">
        <f>SUMIFS(СВЦЭМ!$C$39:$C$782,СВЦЭМ!$A$39:$A$782,$A61,СВЦЭМ!$B$39:$B$782,Y$47)+'СЕТ СН'!$G$12+СВЦЭМ!$D$10+'СЕТ СН'!$G$6-'СЕТ СН'!$G$22</f>
        <v>2354.4265716400005</v>
      </c>
    </row>
    <row r="62" spans="1:25" ht="15.75" x14ac:dyDescent="0.2">
      <c r="A62" s="35">
        <f t="shared" si="1"/>
        <v>45519</v>
      </c>
      <c r="B62" s="36">
        <f>SUMIFS(СВЦЭМ!$C$39:$C$782,СВЦЭМ!$A$39:$A$782,$A62,СВЦЭМ!$B$39:$B$782,B$47)+'СЕТ СН'!$G$12+СВЦЭМ!$D$10+'СЕТ СН'!$G$6-'СЕТ СН'!$G$22</f>
        <v>2406.5534211499998</v>
      </c>
      <c r="C62" s="36">
        <f>SUMIFS(СВЦЭМ!$C$39:$C$782,СВЦЭМ!$A$39:$A$782,$A62,СВЦЭМ!$B$39:$B$782,C$47)+'СЕТ СН'!$G$12+СВЦЭМ!$D$10+'СЕТ СН'!$G$6-'СЕТ СН'!$G$22</f>
        <v>2474.92706301</v>
      </c>
      <c r="D62" s="36">
        <f>SUMIFS(СВЦЭМ!$C$39:$C$782,СВЦЭМ!$A$39:$A$782,$A62,СВЦЭМ!$B$39:$B$782,D$47)+'СЕТ СН'!$G$12+СВЦЭМ!$D$10+'СЕТ СН'!$G$6-'СЕТ СН'!$G$22</f>
        <v>2515.9325192699998</v>
      </c>
      <c r="E62" s="36">
        <f>SUMIFS(СВЦЭМ!$C$39:$C$782,СВЦЭМ!$A$39:$A$782,$A62,СВЦЭМ!$B$39:$B$782,E$47)+'СЕТ СН'!$G$12+СВЦЭМ!$D$10+'СЕТ СН'!$G$6-'СЕТ СН'!$G$22</f>
        <v>2525.6119116500004</v>
      </c>
      <c r="F62" s="36">
        <f>SUMIFS(СВЦЭМ!$C$39:$C$782,СВЦЭМ!$A$39:$A$782,$A62,СВЦЭМ!$B$39:$B$782,F$47)+'СЕТ СН'!$G$12+СВЦЭМ!$D$10+'СЕТ СН'!$G$6-'СЕТ СН'!$G$22</f>
        <v>2528.8750422200001</v>
      </c>
      <c r="G62" s="36">
        <f>SUMIFS(СВЦЭМ!$C$39:$C$782,СВЦЭМ!$A$39:$A$782,$A62,СВЦЭМ!$B$39:$B$782,G$47)+'СЕТ СН'!$G$12+СВЦЭМ!$D$10+'СЕТ СН'!$G$6-'СЕТ СН'!$G$22</f>
        <v>2509.3924956199999</v>
      </c>
      <c r="H62" s="36">
        <f>SUMIFS(СВЦЭМ!$C$39:$C$782,СВЦЭМ!$A$39:$A$782,$A62,СВЦЭМ!$B$39:$B$782,H$47)+'СЕТ СН'!$G$12+СВЦЭМ!$D$10+'СЕТ СН'!$G$6-'СЕТ СН'!$G$22</f>
        <v>2465.1496813499998</v>
      </c>
      <c r="I62" s="36">
        <f>SUMIFS(СВЦЭМ!$C$39:$C$782,СВЦЭМ!$A$39:$A$782,$A62,СВЦЭМ!$B$39:$B$782,I$47)+'СЕТ СН'!$G$12+СВЦЭМ!$D$10+'СЕТ СН'!$G$6-'СЕТ СН'!$G$22</f>
        <v>2374.5938219600002</v>
      </c>
      <c r="J62" s="36">
        <f>SUMIFS(СВЦЭМ!$C$39:$C$782,СВЦЭМ!$A$39:$A$782,$A62,СВЦЭМ!$B$39:$B$782,J$47)+'СЕТ СН'!$G$12+СВЦЭМ!$D$10+'СЕТ СН'!$G$6-'СЕТ СН'!$G$22</f>
        <v>2318.2184813899999</v>
      </c>
      <c r="K62" s="36">
        <f>SUMIFS(СВЦЭМ!$C$39:$C$782,СВЦЭМ!$A$39:$A$782,$A62,СВЦЭМ!$B$39:$B$782,K$47)+'СЕТ СН'!$G$12+СВЦЭМ!$D$10+'СЕТ СН'!$G$6-'СЕТ СН'!$G$22</f>
        <v>2231.1369906999998</v>
      </c>
      <c r="L62" s="36">
        <f>SUMIFS(СВЦЭМ!$C$39:$C$782,СВЦЭМ!$A$39:$A$782,$A62,СВЦЭМ!$B$39:$B$782,L$47)+'СЕТ СН'!$G$12+СВЦЭМ!$D$10+'СЕТ СН'!$G$6-'СЕТ СН'!$G$22</f>
        <v>2224.2955573600002</v>
      </c>
      <c r="M62" s="36">
        <f>SUMIFS(СВЦЭМ!$C$39:$C$782,СВЦЭМ!$A$39:$A$782,$A62,СВЦЭМ!$B$39:$B$782,M$47)+'СЕТ СН'!$G$12+СВЦЭМ!$D$10+'СЕТ СН'!$G$6-'СЕТ СН'!$G$22</f>
        <v>2248.2594260699998</v>
      </c>
      <c r="N62" s="36">
        <f>SUMIFS(СВЦЭМ!$C$39:$C$782,СВЦЭМ!$A$39:$A$782,$A62,СВЦЭМ!$B$39:$B$782,N$47)+'СЕТ СН'!$G$12+СВЦЭМ!$D$10+'СЕТ СН'!$G$6-'СЕТ СН'!$G$22</f>
        <v>2239.2229701300002</v>
      </c>
      <c r="O62" s="36">
        <f>SUMIFS(СВЦЭМ!$C$39:$C$782,СВЦЭМ!$A$39:$A$782,$A62,СВЦЭМ!$B$39:$B$782,O$47)+'СЕТ СН'!$G$12+СВЦЭМ!$D$10+'СЕТ СН'!$G$6-'СЕТ СН'!$G$22</f>
        <v>2227.4616647900002</v>
      </c>
      <c r="P62" s="36">
        <f>SUMIFS(СВЦЭМ!$C$39:$C$782,СВЦЭМ!$A$39:$A$782,$A62,СВЦЭМ!$B$39:$B$782,P$47)+'СЕТ СН'!$G$12+СВЦЭМ!$D$10+'СЕТ СН'!$G$6-'СЕТ СН'!$G$22</f>
        <v>2229.6824445499997</v>
      </c>
      <c r="Q62" s="36">
        <f>SUMIFS(СВЦЭМ!$C$39:$C$782,СВЦЭМ!$A$39:$A$782,$A62,СВЦЭМ!$B$39:$B$782,Q$47)+'СЕТ СН'!$G$12+СВЦЭМ!$D$10+'СЕТ СН'!$G$6-'СЕТ СН'!$G$22</f>
        <v>2219.0665262900002</v>
      </c>
      <c r="R62" s="36">
        <f>SUMIFS(СВЦЭМ!$C$39:$C$782,СВЦЭМ!$A$39:$A$782,$A62,СВЦЭМ!$B$39:$B$782,R$47)+'СЕТ СН'!$G$12+СВЦЭМ!$D$10+'СЕТ СН'!$G$6-'СЕТ СН'!$G$22</f>
        <v>2229.57415971</v>
      </c>
      <c r="S62" s="36">
        <f>SUMIFS(СВЦЭМ!$C$39:$C$782,СВЦЭМ!$A$39:$A$782,$A62,СВЦЭМ!$B$39:$B$782,S$47)+'СЕТ СН'!$G$12+СВЦЭМ!$D$10+'СЕТ СН'!$G$6-'СЕТ СН'!$G$22</f>
        <v>2228.3989791399999</v>
      </c>
      <c r="T62" s="36">
        <f>SUMIFS(СВЦЭМ!$C$39:$C$782,СВЦЭМ!$A$39:$A$782,$A62,СВЦЭМ!$B$39:$B$782,T$47)+'СЕТ СН'!$G$12+СВЦЭМ!$D$10+'СЕТ СН'!$G$6-'СЕТ СН'!$G$22</f>
        <v>2211.3246400500002</v>
      </c>
      <c r="U62" s="36">
        <f>SUMIFS(СВЦЭМ!$C$39:$C$782,СВЦЭМ!$A$39:$A$782,$A62,СВЦЭМ!$B$39:$B$782,U$47)+'СЕТ СН'!$G$12+СВЦЭМ!$D$10+'СЕТ СН'!$G$6-'СЕТ СН'!$G$22</f>
        <v>2218.5772676699999</v>
      </c>
      <c r="V62" s="36">
        <f>SUMIFS(СВЦЭМ!$C$39:$C$782,СВЦЭМ!$A$39:$A$782,$A62,СВЦЭМ!$B$39:$B$782,V$47)+'СЕТ СН'!$G$12+СВЦЭМ!$D$10+'СЕТ СН'!$G$6-'СЕТ СН'!$G$22</f>
        <v>2240.0962342499997</v>
      </c>
      <c r="W62" s="36">
        <f>SUMIFS(СВЦЭМ!$C$39:$C$782,СВЦЭМ!$A$39:$A$782,$A62,СВЦЭМ!$B$39:$B$782,W$47)+'СЕТ СН'!$G$12+СВЦЭМ!$D$10+'СЕТ СН'!$G$6-'СЕТ СН'!$G$22</f>
        <v>2232.5086321999997</v>
      </c>
      <c r="X62" s="36">
        <f>SUMIFS(СВЦЭМ!$C$39:$C$782,СВЦЭМ!$A$39:$A$782,$A62,СВЦЭМ!$B$39:$B$782,X$47)+'СЕТ СН'!$G$12+СВЦЭМ!$D$10+'СЕТ СН'!$G$6-'СЕТ СН'!$G$22</f>
        <v>2309.8199477199996</v>
      </c>
      <c r="Y62" s="36">
        <f>SUMIFS(СВЦЭМ!$C$39:$C$782,СВЦЭМ!$A$39:$A$782,$A62,СВЦЭМ!$B$39:$B$782,Y$47)+'СЕТ СН'!$G$12+СВЦЭМ!$D$10+'СЕТ СН'!$G$6-'СЕТ СН'!$G$22</f>
        <v>2383.3126875600001</v>
      </c>
    </row>
    <row r="63" spans="1:25" ht="15.75" x14ac:dyDescent="0.2">
      <c r="A63" s="35">
        <f t="shared" si="1"/>
        <v>45520</v>
      </c>
      <c r="B63" s="36">
        <f>SUMIFS(СВЦЭМ!$C$39:$C$782,СВЦЭМ!$A$39:$A$782,$A63,СВЦЭМ!$B$39:$B$782,B$47)+'СЕТ СН'!$G$12+СВЦЭМ!$D$10+'СЕТ СН'!$G$6-'СЕТ СН'!$G$22</f>
        <v>2536.1620844500003</v>
      </c>
      <c r="C63" s="36">
        <f>SUMIFS(СВЦЭМ!$C$39:$C$782,СВЦЭМ!$A$39:$A$782,$A63,СВЦЭМ!$B$39:$B$782,C$47)+'СЕТ СН'!$G$12+СВЦЭМ!$D$10+'СЕТ СН'!$G$6-'СЕТ СН'!$G$22</f>
        <v>2541.2323841699999</v>
      </c>
      <c r="D63" s="36">
        <f>SUMIFS(СВЦЭМ!$C$39:$C$782,СВЦЭМ!$A$39:$A$782,$A63,СВЦЭМ!$B$39:$B$782,D$47)+'СЕТ СН'!$G$12+СВЦЭМ!$D$10+'СЕТ СН'!$G$6-'СЕТ СН'!$G$22</f>
        <v>2579.8436195499999</v>
      </c>
      <c r="E63" s="36">
        <f>SUMIFS(СВЦЭМ!$C$39:$C$782,СВЦЭМ!$A$39:$A$782,$A63,СВЦЭМ!$B$39:$B$782,E$47)+'СЕТ СН'!$G$12+СВЦЭМ!$D$10+'СЕТ СН'!$G$6-'СЕТ СН'!$G$22</f>
        <v>2508.6959344500001</v>
      </c>
      <c r="F63" s="36">
        <f>SUMIFS(СВЦЭМ!$C$39:$C$782,СВЦЭМ!$A$39:$A$782,$A63,СВЦЭМ!$B$39:$B$782,F$47)+'СЕТ СН'!$G$12+СВЦЭМ!$D$10+'СЕТ СН'!$G$6-'СЕТ СН'!$G$22</f>
        <v>2480.43160429</v>
      </c>
      <c r="G63" s="36">
        <f>SUMIFS(СВЦЭМ!$C$39:$C$782,СВЦЭМ!$A$39:$A$782,$A63,СВЦЭМ!$B$39:$B$782,G$47)+'СЕТ СН'!$G$12+СВЦЭМ!$D$10+'СЕТ СН'!$G$6-'СЕТ СН'!$G$22</f>
        <v>2425.4805734900001</v>
      </c>
      <c r="H63" s="36">
        <f>SUMIFS(СВЦЭМ!$C$39:$C$782,СВЦЭМ!$A$39:$A$782,$A63,СВЦЭМ!$B$39:$B$782,H$47)+'СЕТ СН'!$G$12+СВЦЭМ!$D$10+'СЕТ СН'!$G$6-'СЕТ СН'!$G$22</f>
        <v>2382.29411007</v>
      </c>
      <c r="I63" s="36">
        <f>SUMIFS(СВЦЭМ!$C$39:$C$782,СВЦЭМ!$A$39:$A$782,$A63,СВЦЭМ!$B$39:$B$782,I$47)+'СЕТ СН'!$G$12+СВЦЭМ!$D$10+'СЕТ СН'!$G$6-'СЕТ СН'!$G$22</f>
        <v>2286.7226139599998</v>
      </c>
      <c r="J63" s="36">
        <f>SUMIFS(СВЦЭМ!$C$39:$C$782,СВЦЭМ!$A$39:$A$782,$A63,СВЦЭМ!$B$39:$B$782,J$47)+'СЕТ СН'!$G$12+СВЦЭМ!$D$10+'СЕТ СН'!$G$6-'СЕТ СН'!$G$22</f>
        <v>2201.7476728800002</v>
      </c>
      <c r="K63" s="36">
        <f>SUMIFS(СВЦЭМ!$C$39:$C$782,СВЦЭМ!$A$39:$A$782,$A63,СВЦЭМ!$B$39:$B$782,K$47)+'СЕТ СН'!$G$12+СВЦЭМ!$D$10+'СЕТ СН'!$G$6-'СЕТ СН'!$G$22</f>
        <v>2085.6042777399998</v>
      </c>
      <c r="L63" s="36">
        <f>SUMIFS(СВЦЭМ!$C$39:$C$782,СВЦЭМ!$A$39:$A$782,$A63,СВЦЭМ!$B$39:$B$782,L$47)+'СЕТ СН'!$G$12+СВЦЭМ!$D$10+'СЕТ СН'!$G$6-'СЕТ СН'!$G$22</f>
        <v>2050.4963456300002</v>
      </c>
      <c r="M63" s="36">
        <f>SUMIFS(СВЦЭМ!$C$39:$C$782,СВЦЭМ!$A$39:$A$782,$A63,СВЦЭМ!$B$39:$B$782,M$47)+'СЕТ СН'!$G$12+СВЦЭМ!$D$10+'СЕТ СН'!$G$6-'СЕТ СН'!$G$22</f>
        <v>2048.8203325200002</v>
      </c>
      <c r="N63" s="36">
        <f>SUMIFS(СВЦЭМ!$C$39:$C$782,СВЦЭМ!$A$39:$A$782,$A63,СВЦЭМ!$B$39:$B$782,N$47)+'СЕТ СН'!$G$12+СВЦЭМ!$D$10+'СЕТ СН'!$G$6-'СЕТ СН'!$G$22</f>
        <v>2043.8258174799998</v>
      </c>
      <c r="O63" s="36">
        <f>SUMIFS(СВЦЭМ!$C$39:$C$782,СВЦЭМ!$A$39:$A$782,$A63,СВЦЭМ!$B$39:$B$782,O$47)+'СЕТ СН'!$G$12+СВЦЭМ!$D$10+'СЕТ СН'!$G$6-'СЕТ СН'!$G$22</f>
        <v>2064.4733099599998</v>
      </c>
      <c r="P63" s="36">
        <f>SUMIFS(СВЦЭМ!$C$39:$C$782,СВЦЭМ!$A$39:$A$782,$A63,СВЦЭМ!$B$39:$B$782,P$47)+'СЕТ СН'!$G$12+СВЦЭМ!$D$10+'СЕТ СН'!$G$6-'СЕТ СН'!$G$22</f>
        <v>2102.4938431399996</v>
      </c>
      <c r="Q63" s="36">
        <f>SUMIFS(СВЦЭМ!$C$39:$C$782,СВЦЭМ!$A$39:$A$782,$A63,СВЦЭМ!$B$39:$B$782,Q$47)+'СЕТ СН'!$G$12+СВЦЭМ!$D$10+'СЕТ СН'!$G$6-'СЕТ СН'!$G$22</f>
        <v>2124.5374848800002</v>
      </c>
      <c r="R63" s="36">
        <f>SUMIFS(СВЦЭМ!$C$39:$C$782,СВЦЭМ!$A$39:$A$782,$A63,СВЦЭМ!$B$39:$B$782,R$47)+'СЕТ СН'!$G$12+СВЦЭМ!$D$10+'СЕТ СН'!$G$6-'СЕТ СН'!$G$22</f>
        <v>2127.3671842599997</v>
      </c>
      <c r="S63" s="36">
        <f>SUMIFS(СВЦЭМ!$C$39:$C$782,СВЦЭМ!$A$39:$A$782,$A63,СВЦЭМ!$B$39:$B$782,S$47)+'СЕТ СН'!$G$12+СВЦЭМ!$D$10+'СЕТ СН'!$G$6-'СЕТ СН'!$G$22</f>
        <v>2043.3007110799999</v>
      </c>
      <c r="T63" s="36">
        <f>SUMIFS(СВЦЭМ!$C$39:$C$782,СВЦЭМ!$A$39:$A$782,$A63,СВЦЭМ!$B$39:$B$782,T$47)+'СЕТ СН'!$G$12+СВЦЭМ!$D$10+'СЕТ СН'!$G$6-'СЕТ СН'!$G$22</f>
        <v>2016.4881428599999</v>
      </c>
      <c r="U63" s="36">
        <f>SUMIFS(СВЦЭМ!$C$39:$C$782,СВЦЭМ!$A$39:$A$782,$A63,СВЦЭМ!$B$39:$B$782,U$47)+'СЕТ СН'!$G$12+СВЦЭМ!$D$10+'СЕТ СН'!$G$6-'СЕТ СН'!$G$22</f>
        <v>2038.0008711799999</v>
      </c>
      <c r="V63" s="36">
        <f>SUMIFS(СВЦЭМ!$C$39:$C$782,СВЦЭМ!$A$39:$A$782,$A63,СВЦЭМ!$B$39:$B$782,V$47)+'СЕТ СН'!$G$12+СВЦЭМ!$D$10+'СЕТ СН'!$G$6-'СЕТ СН'!$G$22</f>
        <v>2082.9484254999998</v>
      </c>
      <c r="W63" s="36">
        <f>SUMIFS(СВЦЭМ!$C$39:$C$782,СВЦЭМ!$A$39:$A$782,$A63,СВЦЭМ!$B$39:$B$782,W$47)+'СЕТ СН'!$G$12+СВЦЭМ!$D$10+'СЕТ СН'!$G$6-'СЕТ СН'!$G$22</f>
        <v>2091.3177191599998</v>
      </c>
      <c r="X63" s="36">
        <f>SUMIFS(СВЦЭМ!$C$39:$C$782,СВЦЭМ!$A$39:$A$782,$A63,СВЦЭМ!$B$39:$B$782,X$47)+'СЕТ СН'!$G$12+СВЦЭМ!$D$10+'СЕТ СН'!$G$6-'СЕТ СН'!$G$22</f>
        <v>2140.63754298</v>
      </c>
      <c r="Y63" s="36">
        <f>SUMIFS(СВЦЭМ!$C$39:$C$782,СВЦЭМ!$A$39:$A$782,$A63,СВЦЭМ!$B$39:$B$782,Y$47)+'СЕТ СН'!$G$12+СВЦЭМ!$D$10+'СЕТ СН'!$G$6-'СЕТ СН'!$G$22</f>
        <v>2204.7043683900001</v>
      </c>
    </row>
    <row r="64" spans="1:25" ht="15.75" x14ac:dyDescent="0.2">
      <c r="A64" s="35">
        <f t="shared" si="1"/>
        <v>45521</v>
      </c>
      <c r="B64" s="36">
        <f>SUMIFS(СВЦЭМ!$C$39:$C$782,СВЦЭМ!$A$39:$A$782,$A64,СВЦЭМ!$B$39:$B$782,B$47)+'СЕТ СН'!$G$12+СВЦЭМ!$D$10+'СЕТ СН'!$G$6-'СЕТ СН'!$G$22</f>
        <v>2256.2036697399999</v>
      </c>
      <c r="C64" s="36">
        <f>SUMIFS(СВЦЭМ!$C$39:$C$782,СВЦЭМ!$A$39:$A$782,$A64,СВЦЭМ!$B$39:$B$782,C$47)+'СЕТ СН'!$G$12+СВЦЭМ!$D$10+'СЕТ СН'!$G$6-'СЕТ СН'!$G$22</f>
        <v>2363.9288594400005</v>
      </c>
      <c r="D64" s="36">
        <f>SUMIFS(СВЦЭМ!$C$39:$C$782,СВЦЭМ!$A$39:$A$782,$A64,СВЦЭМ!$B$39:$B$782,D$47)+'СЕТ СН'!$G$12+СВЦЭМ!$D$10+'СЕТ СН'!$G$6-'СЕТ СН'!$G$22</f>
        <v>2407.31523672</v>
      </c>
      <c r="E64" s="36">
        <f>SUMIFS(СВЦЭМ!$C$39:$C$782,СВЦЭМ!$A$39:$A$782,$A64,СВЦЭМ!$B$39:$B$782,E$47)+'СЕТ СН'!$G$12+СВЦЭМ!$D$10+'СЕТ СН'!$G$6-'СЕТ СН'!$G$22</f>
        <v>2415.6208599299998</v>
      </c>
      <c r="F64" s="36">
        <f>SUMIFS(СВЦЭМ!$C$39:$C$782,СВЦЭМ!$A$39:$A$782,$A64,СВЦЭМ!$B$39:$B$782,F$47)+'СЕТ СН'!$G$12+СВЦЭМ!$D$10+'СЕТ СН'!$G$6-'СЕТ СН'!$G$22</f>
        <v>2427.0249697500003</v>
      </c>
      <c r="G64" s="36">
        <f>SUMIFS(СВЦЭМ!$C$39:$C$782,СВЦЭМ!$A$39:$A$782,$A64,СВЦЭМ!$B$39:$B$782,G$47)+'СЕТ СН'!$G$12+СВЦЭМ!$D$10+'СЕТ СН'!$G$6-'СЕТ СН'!$G$22</f>
        <v>2411.0275857799998</v>
      </c>
      <c r="H64" s="36">
        <f>SUMIFS(СВЦЭМ!$C$39:$C$782,СВЦЭМ!$A$39:$A$782,$A64,СВЦЭМ!$B$39:$B$782,H$47)+'СЕТ СН'!$G$12+СВЦЭМ!$D$10+'СЕТ СН'!$G$6-'СЕТ СН'!$G$22</f>
        <v>2398.5817281300006</v>
      </c>
      <c r="I64" s="36">
        <f>SUMIFS(СВЦЭМ!$C$39:$C$782,СВЦЭМ!$A$39:$A$782,$A64,СВЦЭМ!$B$39:$B$782,I$47)+'СЕТ СН'!$G$12+СВЦЭМ!$D$10+'СЕТ СН'!$G$6-'СЕТ СН'!$G$22</f>
        <v>2373.8897332400002</v>
      </c>
      <c r="J64" s="36">
        <f>SUMIFS(СВЦЭМ!$C$39:$C$782,СВЦЭМ!$A$39:$A$782,$A64,СВЦЭМ!$B$39:$B$782,J$47)+'СЕТ СН'!$G$12+СВЦЭМ!$D$10+'СЕТ СН'!$G$6-'СЕТ СН'!$G$22</f>
        <v>2262.1041489600002</v>
      </c>
      <c r="K64" s="36">
        <f>SUMIFS(СВЦЭМ!$C$39:$C$782,СВЦЭМ!$A$39:$A$782,$A64,СВЦЭМ!$B$39:$B$782,K$47)+'СЕТ СН'!$G$12+СВЦЭМ!$D$10+'СЕТ СН'!$G$6-'СЕТ СН'!$G$22</f>
        <v>2179.4484363399997</v>
      </c>
      <c r="L64" s="36">
        <f>SUMIFS(СВЦЭМ!$C$39:$C$782,СВЦЭМ!$A$39:$A$782,$A64,СВЦЭМ!$B$39:$B$782,L$47)+'СЕТ СН'!$G$12+СВЦЭМ!$D$10+'СЕТ СН'!$G$6-'СЕТ СН'!$G$22</f>
        <v>2109.04546635</v>
      </c>
      <c r="M64" s="36">
        <f>SUMIFS(СВЦЭМ!$C$39:$C$782,СВЦЭМ!$A$39:$A$782,$A64,СВЦЭМ!$B$39:$B$782,M$47)+'СЕТ СН'!$G$12+СВЦЭМ!$D$10+'СЕТ СН'!$G$6-'СЕТ СН'!$G$22</f>
        <v>2095.01054737</v>
      </c>
      <c r="N64" s="36">
        <f>SUMIFS(СВЦЭМ!$C$39:$C$782,СВЦЭМ!$A$39:$A$782,$A64,СВЦЭМ!$B$39:$B$782,N$47)+'СЕТ СН'!$G$12+СВЦЭМ!$D$10+'СЕТ СН'!$G$6-'СЕТ СН'!$G$22</f>
        <v>2094.0349050799996</v>
      </c>
      <c r="O64" s="36">
        <f>SUMIFS(СВЦЭМ!$C$39:$C$782,СВЦЭМ!$A$39:$A$782,$A64,СВЦЭМ!$B$39:$B$782,O$47)+'СЕТ СН'!$G$12+СВЦЭМ!$D$10+'СЕТ СН'!$G$6-'СЕТ СН'!$G$22</f>
        <v>2087.51537405</v>
      </c>
      <c r="P64" s="36">
        <f>SUMIFS(СВЦЭМ!$C$39:$C$782,СВЦЭМ!$A$39:$A$782,$A64,СВЦЭМ!$B$39:$B$782,P$47)+'СЕТ СН'!$G$12+СВЦЭМ!$D$10+'СЕТ СН'!$G$6-'СЕТ СН'!$G$22</f>
        <v>2088.4744028699997</v>
      </c>
      <c r="Q64" s="36">
        <f>SUMIFS(СВЦЭМ!$C$39:$C$782,СВЦЭМ!$A$39:$A$782,$A64,СВЦЭМ!$B$39:$B$782,Q$47)+'СЕТ СН'!$G$12+СВЦЭМ!$D$10+'СЕТ СН'!$G$6-'СЕТ СН'!$G$22</f>
        <v>2098.65193572</v>
      </c>
      <c r="R64" s="36">
        <f>SUMIFS(СВЦЭМ!$C$39:$C$782,СВЦЭМ!$A$39:$A$782,$A64,СВЦЭМ!$B$39:$B$782,R$47)+'СЕТ СН'!$G$12+СВЦЭМ!$D$10+'СЕТ СН'!$G$6-'СЕТ СН'!$G$22</f>
        <v>2123.0923364299997</v>
      </c>
      <c r="S64" s="36">
        <f>SUMIFS(СВЦЭМ!$C$39:$C$782,СВЦЭМ!$A$39:$A$782,$A64,СВЦЭМ!$B$39:$B$782,S$47)+'СЕТ СН'!$G$12+СВЦЭМ!$D$10+'СЕТ СН'!$G$6-'СЕТ СН'!$G$22</f>
        <v>2102.5550859699997</v>
      </c>
      <c r="T64" s="36">
        <f>SUMIFS(СВЦЭМ!$C$39:$C$782,СВЦЭМ!$A$39:$A$782,$A64,СВЦЭМ!$B$39:$B$782,T$47)+'СЕТ СН'!$G$12+СВЦЭМ!$D$10+'СЕТ СН'!$G$6-'СЕТ СН'!$G$22</f>
        <v>2088.4523586699997</v>
      </c>
      <c r="U64" s="36">
        <f>SUMIFS(СВЦЭМ!$C$39:$C$782,СВЦЭМ!$A$39:$A$782,$A64,СВЦЭМ!$B$39:$B$782,U$47)+'СЕТ СН'!$G$12+СВЦЭМ!$D$10+'СЕТ СН'!$G$6-'СЕТ СН'!$G$22</f>
        <v>2085.1923570700001</v>
      </c>
      <c r="V64" s="36">
        <f>SUMIFS(СВЦЭМ!$C$39:$C$782,СВЦЭМ!$A$39:$A$782,$A64,СВЦЭМ!$B$39:$B$782,V$47)+'СЕТ СН'!$G$12+СВЦЭМ!$D$10+'СЕТ СН'!$G$6-'СЕТ СН'!$G$22</f>
        <v>2083.75560675</v>
      </c>
      <c r="W64" s="36">
        <f>SUMIFS(СВЦЭМ!$C$39:$C$782,СВЦЭМ!$A$39:$A$782,$A64,СВЦЭМ!$B$39:$B$782,W$47)+'СЕТ СН'!$G$12+СВЦЭМ!$D$10+'СЕТ СН'!$G$6-'СЕТ СН'!$G$22</f>
        <v>2072.1676722299999</v>
      </c>
      <c r="X64" s="36">
        <f>SUMIFS(СВЦЭМ!$C$39:$C$782,СВЦЭМ!$A$39:$A$782,$A64,СВЦЭМ!$B$39:$B$782,X$47)+'СЕТ СН'!$G$12+СВЦЭМ!$D$10+'СЕТ СН'!$G$6-'СЕТ СН'!$G$22</f>
        <v>2127.1795011699996</v>
      </c>
      <c r="Y64" s="36">
        <f>SUMIFS(СВЦЭМ!$C$39:$C$782,СВЦЭМ!$A$39:$A$782,$A64,СВЦЭМ!$B$39:$B$782,Y$47)+'СЕТ СН'!$G$12+СВЦЭМ!$D$10+'СЕТ СН'!$G$6-'СЕТ СН'!$G$22</f>
        <v>2210.9735956200002</v>
      </c>
    </row>
    <row r="65" spans="1:27" ht="15.75" x14ac:dyDescent="0.2">
      <c r="A65" s="35">
        <f t="shared" si="1"/>
        <v>45522</v>
      </c>
      <c r="B65" s="36">
        <f>SUMIFS(СВЦЭМ!$C$39:$C$782,СВЦЭМ!$A$39:$A$782,$A65,СВЦЭМ!$B$39:$B$782,B$47)+'СЕТ СН'!$G$12+СВЦЭМ!$D$10+'СЕТ СН'!$G$6-'СЕТ СН'!$G$22</f>
        <v>2199.1425940600002</v>
      </c>
      <c r="C65" s="36">
        <f>SUMIFS(СВЦЭМ!$C$39:$C$782,СВЦЭМ!$A$39:$A$782,$A65,СВЦЭМ!$B$39:$B$782,C$47)+'СЕТ СН'!$G$12+СВЦЭМ!$D$10+'СЕТ СН'!$G$6-'СЕТ СН'!$G$22</f>
        <v>2295.68530951</v>
      </c>
      <c r="D65" s="36">
        <f>SUMIFS(СВЦЭМ!$C$39:$C$782,СВЦЭМ!$A$39:$A$782,$A65,СВЦЭМ!$B$39:$B$782,D$47)+'СЕТ СН'!$G$12+СВЦЭМ!$D$10+'СЕТ СН'!$G$6-'СЕТ СН'!$G$22</f>
        <v>2354.8998676600004</v>
      </c>
      <c r="E65" s="36">
        <f>SUMIFS(СВЦЭМ!$C$39:$C$782,СВЦЭМ!$A$39:$A$782,$A65,СВЦЭМ!$B$39:$B$782,E$47)+'СЕТ СН'!$G$12+СВЦЭМ!$D$10+'СЕТ СН'!$G$6-'СЕТ СН'!$G$22</f>
        <v>2380.0872715200003</v>
      </c>
      <c r="F65" s="36">
        <f>SUMIFS(СВЦЭМ!$C$39:$C$782,СВЦЭМ!$A$39:$A$782,$A65,СВЦЭМ!$B$39:$B$782,F$47)+'СЕТ СН'!$G$12+СВЦЭМ!$D$10+'СЕТ СН'!$G$6-'СЕТ СН'!$G$22</f>
        <v>2412.33138925</v>
      </c>
      <c r="G65" s="36">
        <f>SUMIFS(СВЦЭМ!$C$39:$C$782,СВЦЭМ!$A$39:$A$782,$A65,СВЦЭМ!$B$39:$B$782,G$47)+'СЕТ СН'!$G$12+СВЦЭМ!$D$10+'СЕТ СН'!$G$6-'СЕТ СН'!$G$22</f>
        <v>2393.4920420500002</v>
      </c>
      <c r="H65" s="36">
        <f>SUMIFS(СВЦЭМ!$C$39:$C$782,СВЦЭМ!$A$39:$A$782,$A65,СВЦЭМ!$B$39:$B$782,H$47)+'СЕТ СН'!$G$12+СВЦЭМ!$D$10+'СЕТ СН'!$G$6-'СЕТ СН'!$G$22</f>
        <v>2372.2149905699998</v>
      </c>
      <c r="I65" s="36">
        <f>SUMIFS(СВЦЭМ!$C$39:$C$782,СВЦЭМ!$A$39:$A$782,$A65,СВЦЭМ!$B$39:$B$782,I$47)+'СЕТ СН'!$G$12+СВЦЭМ!$D$10+'СЕТ СН'!$G$6-'СЕТ СН'!$G$22</f>
        <v>2310.43855024</v>
      </c>
      <c r="J65" s="36">
        <f>SUMIFS(СВЦЭМ!$C$39:$C$782,СВЦЭМ!$A$39:$A$782,$A65,СВЦЭМ!$B$39:$B$782,J$47)+'СЕТ СН'!$G$12+СВЦЭМ!$D$10+'СЕТ СН'!$G$6-'СЕТ СН'!$G$22</f>
        <v>2215.2968317599998</v>
      </c>
      <c r="K65" s="36">
        <f>SUMIFS(СВЦЭМ!$C$39:$C$782,СВЦЭМ!$A$39:$A$782,$A65,СВЦЭМ!$B$39:$B$782,K$47)+'СЕТ СН'!$G$12+СВЦЭМ!$D$10+'СЕТ СН'!$G$6-'СЕТ СН'!$G$22</f>
        <v>2136.0727761099997</v>
      </c>
      <c r="L65" s="36">
        <f>SUMIFS(СВЦЭМ!$C$39:$C$782,СВЦЭМ!$A$39:$A$782,$A65,СВЦЭМ!$B$39:$B$782,L$47)+'СЕТ СН'!$G$12+СВЦЭМ!$D$10+'СЕТ СН'!$G$6-'СЕТ СН'!$G$22</f>
        <v>2094.23333409</v>
      </c>
      <c r="M65" s="36">
        <f>SUMIFS(СВЦЭМ!$C$39:$C$782,СВЦЭМ!$A$39:$A$782,$A65,СВЦЭМ!$B$39:$B$782,M$47)+'СЕТ СН'!$G$12+СВЦЭМ!$D$10+'СЕТ СН'!$G$6-'СЕТ СН'!$G$22</f>
        <v>2075.7439379400003</v>
      </c>
      <c r="N65" s="36">
        <f>SUMIFS(СВЦЭМ!$C$39:$C$782,СВЦЭМ!$A$39:$A$782,$A65,СВЦЭМ!$B$39:$B$782,N$47)+'СЕТ СН'!$G$12+СВЦЭМ!$D$10+'СЕТ СН'!$G$6-'СЕТ СН'!$G$22</f>
        <v>2051.8337182200003</v>
      </c>
      <c r="O65" s="36">
        <f>SUMIFS(СВЦЭМ!$C$39:$C$782,СВЦЭМ!$A$39:$A$782,$A65,СВЦЭМ!$B$39:$B$782,O$47)+'СЕТ СН'!$G$12+СВЦЭМ!$D$10+'СЕТ СН'!$G$6-'СЕТ СН'!$G$22</f>
        <v>2070.9791175999999</v>
      </c>
      <c r="P65" s="36">
        <f>SUMIFS(СВЦЭМ!$C$39:$C$782,СВЦЭМ!$A$39:$A$782,$A65,СВЦЭМ!$B$39:$B$782,P$47)+'СЕТ СН'!$G$12+СВЦЭМ!$D$10+'СЕТ СН'!$G$6-'СЕТ СН'!$G$22</f>
        <v>2119.5272991499996</v>
      </c>
      <c r="Q65" s="36">
        <f>SUMIFS(СВЦЭМ!$C$39:$C$782,СВЦЭМ!$A$39:$A$782,$A65,СВЦЭМ!$B$39:$B$782,Q$47)+'СЕТ СН'!$G$12+СВЦЭМ!$D$10+'СЕТ СН'!$G$6-'СЕТ СН'!$G$22</f>
        <v>2152.8908506999996</v>
      </c>
      <c r="R65" s="36">
        <f>SUMIFS(СВЦЭМ!$C$39:$C$782,СВЦЭМ!$A$39:$A$782,$A65,СВЦЭМ!$B$39:$B$782,R$47)+'СЕТ СН'!$G$12+СВЦЭМ!$D$10+'СЕТ СН'!$G$6-'СЕТ СН'!$G$22</f>
        <v>2151.85888905</v>
      </c>
      <c r="S65" s="36">
        <f>SUMIFS(СВЦЭМ!$C$39:$C$782,СВЦЭМ!$A$39:$A$782,$A65,СВЦЭМ!$B$39:$B$782,S$47)+'СЕТ СН'!$G$12+СВЦЭМ!$D$10+'СЕТ СН'!$G$6-'СЕТ СН'!$G$22</f>
        <v>2151.2630701799999</v>
      </c>
      <c r="T65" s="36">
        <f>SUMIFS(СВЦЭМ!$C$39:$C$782,СВЦЭМ!$A$39:$A$782,$A65,СВЦЭМ!$B$39:$B$782,T$47)+'СЕТ СН'!$G$12+СВЦЭМ!$D$10+'СЕТ СН'!$G$6-'СЕТ СН'!$G$22</f>
        <v>2134.4493881999997</v>
      </c>
      <c r="U65" s="36">
        <f>SUMIFS(СВЦЭМ!$C$39:$C$782,СВЦЭМ!$A$39:$A$782,$A65,СВЦЭМ!$B$39:$B$782,U$47)+'СЕТ СН'!$G$12+СВЦЭМ!$D$10+'СЕТ СН'!$G$6-'СЕТ СН'!$G$22</f>
        <v>2133.5426845100001</v>
      </c>
      <c r="V65" s="36">
        <f>SUMIFS(СВЦЭМ!$C$39:$C$782,СВЦЭМ!$A$39:$A$782,$A65,СВЦЭМ!$B$39:$B$782,V$47)+'СЕТ СН'!$G$12+СВЦЭМ!$D$10+'СЕТ СН'!$G$6-'СЕТ СН'!$G$22</f>
        <v>2139.7750674099998</v>
      </c>
      <c r="W65" s="36">
        <f>SUMIFS(СВЦЭМ!$C$39:$C$782,СВЦЭМ!$A$39:$A$782,$A65,СВЦЭМ!$B$39:$B$782,W$47)+'СЕТ СН'!$G$12+СВЦЭМ!$D$10+'СЕТ СН'!$G$6-'СЕТ СН'!$G$22</f>
        <v>2125.2758230600002</v>
      </c>
      <c r="X65" s="36">
        <f>SUMIFS(СВЦЭМ!$C$39:$C$782,СВЦЭМ!$A$39:$A$782,$A65,СВЦЭМ!$B$39:$B$782,X$47)+'СЕТ СН'!$G$12+СВЦЭМ!$D$10+'СЕТ СН'!$G$6-'СЕТ СН'!$G$22</f>
        <v>2190.4479915699999</v>
      </c>
      <c r="Y65" s="36">
        <f>SUMIFS(СВЦЭМ!$C$39:$C$782,СВЦЭМ!$A$39:$A$782,$A65,СВЦЭМ!$B$39:$B$782,Y$47)+'СЕТ СН'!$G$12+СВЦЭМ!$D$10+'СЕТ СН'!$G$6-'СЕТ СН'!$G$22</f>
        <v>2269.16320662</v>
      </c>
    </row>
    <row r="66" spans="1:27" ht="15.75" x14ac:dyDescent="0.2">
      <c r="A66" s="35">
        <f t="shared" si="1"/>
        <v>45523</v>
      </c>
      <c r="B66" s="36">
        <f>SUMIFS(СВЦЭМ!$C$39:$C$782,СВЦЭМ!$A$39:$A$782,$A66,СВЦЭМ!$B$39:$B$782,B$47)+'СЕТ СН'!$G$12+СВЦЭМ!$D$10+'СЕТ СН'!$G$6-'СЕТ СН'!$G$22</f>
        <v>2345.1196425300004</v>
      </c>
      <c r="C66" s="36">
        <f>SUMIFS(СВЦЭМ!$C$39:$C$782,СВЦЭМ!$A$39:$A$782,$A66,СВЦЭМ!$B$39:$B$782,C$47)+'СЕТ СН'!$G$12+СВЦЭМ!$D$10+'СЕТ СН'!$G$6-'СЕТ СН'!$G$22</f>
        <v>2471.8788149500006</v>
      </c>
      <c r="D66" s="36">
        <f>SUMIFS(СВЦЭМ!$C$39:$C$782,СВЦЭМ!$A$39:$A$782,$A66,СВЦЭМ!$B$39:$B$782,D$47)+'СЕТ СН'!$G$12+СВЦЭМ!$D$10+'СЕТ СН'!$G$6-'СЕТ СН'!$G$22</f>
        <v>2509.29530307</v>
      </c>
      <c r="E66" s="36">
        <f>SUMIFS(СВЦЭМ!$C$39:$C$782,СВЦЭМ!$A$39:$A$782,$A66,СВЦЭМ!$B$39:$B$782,E$47)+'СЕТ СН'!$G$12+СВЦЭМ!$D$10+'СЕТ СН'!$G$6-'СЕТ СН'!$G$22</f>
        <v>2467.44178655</v>
      </c>
      <c r="F66" s="36">
        <f>SUMIFS(СВЦЭМ!$C$39:$C$782,СВЦЭМ!$A$39:$A$782,$A66,СВЦЭМ!$B$39:$B$782,F$47)+'СЕТ СН'!$G$12+СВЦЭМ!$D$10+'СЕТ СН'!$G$6-'СЕТ СН'!$G$22</f>
        <v>2472.5311918899997</v>
      </c>
      <c r="G66" s="36">
        <f>SUMIFS(СВЦЭМ!$C$39:$C$782,СВЦЭМ!$A$39:$A$782,$A66,СВЦЭМ!$B$39:$B$782,G$47)+'СЕТ СН'!$G$12+СВЦЭМ!$D$10+'СЕТ СН'!$G$6-'СЕТ СН'!$G$22</f>
        <v>2483.8263561800004</v>
      </c>
      <c r="H66" s="36">
        <f>SUMIFS(СВЦЭМ!$C$39:$C$782,СВЦЭМ!$A$39:$A$782,$A66,СВЦЭМ!$B$39:$B$782,H$47)+'СЕТ СН'!$G$12+СВЦЭМ!$D$10+'СЕТ СН'!$G$6-'СЕТ СН'!$G$22</f>
        <v>2487.6006619899999</v>
      </c>
      <c r="I66" s="36">
        <f>SUMIFS(СВЦЭМ!$C$39:$C$782,СВЦЭМ!$A$39:$A$782,$A66,СВЦЭМ!$B$39:$B$782,I$47)+'СЕТ СН'!$G$12+СВЦЭМ!$D$10+'СЕТ СН'!$G$6-'СЕТ СН'!$G$22</f>
        <v>2415.1301878599998</v>
      </c>
      <c r="J66" s="36">
        <f>SUMIFS(СВЦЭМ!$C$39:$C$782,СВЦЭМ!$A$39:$A$782,$A66,СВЦЭМ!$B$39:$B$782,J$47)+'СЕТ СН'!$G$12+СВЦЭМ!$D$10+'СЕТ СН'!$G$6-'СЕТ СН'!$G$22</f>
        <v>2237.7645897699999</v>
      </c>
      <c r="K66" s="36">
        <f>SUMIFS(СВЦЭМ!$C$39:$C$782,СВЦЭМ!$A$39:$A$782,$A66,СВЦЭМ!$B$39:$B$782,K$47)+'СЕТ СН'!$G$12+СВЦЭМ!$D$10+'СЕТ СН'!$G$6-'СЕТ СН'!$G$22</f>
        <v>2197.9878143199999</v>
      </c>
      <c r="L66" s="36">
        <f>SUMIFS(СВЦЭМ!$C$39:$C$782,СВЦЭМ!$A$39:$A$782,$A66,СВЦЭМ!$B$39:$B$782,L$47)+'СЕТ СН'!$G$12+СВЦЭМ!$D$10+'СЕТ СН'!$G$6-'СЕТ СН'!$G$22</f>
        <v>2191.8102712199998</v>
      </c>
      <c r="M66" s="36">
        <f>SUMIFS(СВЦЭМ!$C$39:$C$782,СВЦЭМ!$A$39:$A$782,$A66,СВЦЭМ!$B$39:$B$782,M$47)+'СЕТ СН'!$G$12+СВЦЭМ!$D$10+'СЕТ СН'!$G$6-'СЕТ СН'!$G$22</f>
        <v>2178.9765891500001</v>
      </c>
      <c r="N66" s="36">
        <f>SUMIFS(СВЦЭМ!$C$39:$C$782,СВЦЭМ!$A$39:$A$782,$A66,СВЦЭМ!$B$39:$B$782,N$47)+'СЕТ СН'!$G$12+СВЦЭМ!$D$10+'СЕТ СН'!$G$6-'СЕТ СН'!$G$22</f>
        <v>2165.6381077400001</v>
      </c>
      <c r="O66" s="36">
        <f>SUMIFS(СВЦЭМ!$C$39:$C$782,СВЦЭМ!$A$39:$A$782,$A66,СВЦЭМ!$B$39:$B$782,O$47)+'СЕТ СН'!$G$12+СВЦЭМ!$D$10+'СЕТ СН'!$G$6-'СЕТ СН'!$G$22</f>
        <v>2158.2851256699996</v>
      </c>
      <c r="P66" s="36">
        <f>SUMIFS(СВЦЭМ!$C$39:$C$782,СВЦЭМ!$A$39:$A$782,$A66,СВЦЭМ!$B$39:$B$782,P$47)+'СЕТ СН'!$G$12+СВЦЭМ!$D$10+'СЕТ СН'!$G$6-'СЕТ СН'!$G$22</f>
        <v>2169.4853803799997</v>
      </c>
      <c r="Q66" s="36">
        <f>SUMIFS(СВЦЭМ!$C$39:$C$782,СВЦЭМ!$A$39:$A$782,$A66,СВЦЭМ!$B$39:$B$782,Q$47)+'СЕТ СН'!$G$12+СВЦЭМ!$D$10+'СЕТ СН'!$G$6-'СЕТ СН'!$G$22</f>
        <v>2161.8879191199999</v>
      </c>
      <c r="R66" s="36">
        <f>SUMIFS(СВЦЭМ!$C$39:$C$782,СВЦЭМ!$A$39:$A$782,$A66,СВЦЭМ!$B$39:$B$782,R$47)+'СЕТ СН'!$G$12+СВЦЭМ!$D$10+'СЕТ СН'!$G$6-'СЕТ СН'!$G$22</f>
        <v>2169.5714255399998</v>
      </c>
      <c r="S66" s="36">
        <f>SUMIFS(СВЦЭМ!$C$39:$C$782,СВЦЭМ!$A$39:$A$782,$A66,СВЦЭМ!$B$39:$B$782,S$47)+'СЕТ СН'!$G$12+СВЦЭМ!$D$10+'СЕТ СН'!$G$6-'СЕТ СН'!$G$22</f>
        <v>2156.21020404</v>
      </c>
      <c r="T66" s="36">
        <f>SUMIFS(СВЦЭМ!$C$39:$C$782,СВЦЭМ!$A$39:$A$782,$A66,СВЦЭМ!$B$39:$B$782,T$47)+'СЕТ СН'!$G$12+СВЦЭМ!$D$10+'СЕТ СН'!$G$6-'СЕТ СН'!$G$22</f>
        <v>2121.1626271099999</v>
      </c>
      <c r="U66" s="36">
        <f>SUMIFS(СВЦЭМ!$C$39:$C$782,СВЦЭМ!$A$39:$A$782,$A66,СВЦЭМ!$B$39:$B$782,U$47)+'СЕТ СН'!$G$12+СВЦЭМ!$D$10+'СЕТ СН'!$G$6-'СЕТ СН'!$G$22</f>
        <v>2146.7169434999996</v>
      </c>
      <c r="V66" s="36">
        <f>SUMIFS(СВЦЭМ!$C$39:$C$782,СВЦЭМ!$A$39:$A$782,$A66,СВЦЭМ!$B$39:$B$782,V$47)+'СЕТ СН'!$G$12+СВЦЭМ!$D$10+'СЕТ СН'!$G$6-'СЕТ СН'!$G$22</f>
        <v>2155.5852976199999</v>
      </c>
      <c r="W66" s="36">
        <f>SUMIFS(СВЦЭМ!$C$39:$C$782,СВЦЭМ!$A$39:$A$782,$A66,СВЦЭМ!$B$39:$B$782,W$47)+'СЕТ СН'!$G$12+СВЦЭМ!$D$10+'СЕТ СН'!$G$6-'СЕТ СН'!$G$22</f>
        <v>2120.6984463500003</v>
      </c>
      <c r="X66" s="36">
        <f>SUMIFS(СВЦЭМ!$C$39:$C$782,СВЦЭМ!$A$39:$A$782,$A66,СВЦЭМ!$B$39:$B$782,X$47)+'СЕТ СН'!$G$12+СВЦЭМ!$D$10+'СЕТ СН'!$G$6-'СЕТ СН'!$G$22</f>
        <v>2171.4891813699996</v>
      </c>
      <c r="Y66" s="36">
        <f>SUMIFS(СВЦЭМ!$C$39:$C$782,СВЦЭМ!$A$39:$A$782,$A66,СВЦЭМ!$B$39:$B$782,Y$47)+'СЕТ СН'!$G$12+СВЦЭМ!$D$10+'СЕТ СН'!$G$6-'СЕТ СН'!$G$22</f>
        <v>2257.27237565</v>
      </c>
    </row>
    <row r="67" spans="1:27" ht="15.75" x14ac:dyDescent="0.2">
      <c r="A67" s="35">
        <f t="shared" si="1"/>
        <v>45524</v>
      </c>
      <c r="B67" s="36">
        <f>SUMIFS(СВЦЭМ!$C$39:$C$782,СВЦЭМ!$A$39:$A$782,$A67,СВЦЭМ!$B$39:$B$782,B$47)+'СЕТ СН'!$G$12+СВЦЭМ!$D$10+'СЕТ СН'!$G$6-'СЕТ СН'!$G$22</f>
        <v>2242.6666446899999</v>
      </c>
      <c r="C67" s="36">
        <f>SUMIFS(СВЦЭМ!$C$39:$C$782,СВЦЭМ!$A$39:$A$782,$A67,СВЦЭМ!$B$39:$B$782,C$47)+'СЕТ СН'!$G$12+СВЦЭМ!$D$10+'СЕТ СН'!$G$6-'СЕТ СН'!$G$22</f>
        <v>2335.5584746900004</v>
      </c>
      <c r="D67" s="36">
        <f>SUMIFS(СВЦЭМ!$C$39:$C$782,СВЦЭМ!$A$39:$A$782,$A67,СВЦЭМ!$B$39:$B$782,D$47)+'СЕТ СН'!$G$12+СВЦЭМ!$D$10+'СЕТ СН'!$G$6-'СЕТ СН'!$G$22</f>
        <v>2406.91672363</v>
      </c>
      <c r="E67" s="36">
        <f>SUMIFS(СВЦЭМ!$C$39:$C$782,СВЦЭМ!$A$39:$A$782,$A67,СВЦЭМ!$B$39:$B$782,E$47)+'СЕТ СН'!$G$12+СВЦЭМ!$D$10+'СЕТ СН'!$G$6-'СЕТ СН'!$G$22</f>
        <v>2440.3154665700004</v>
      </c>
      <c r="F67" s="36">
        <f>SUMIFS(СВЦЭМ!$C$39:$C$782,СВЦЭМ!$A$39:$A$782,$A67,СВЦЭМ!$B$39:$B$782,F$47)+'СЕТ СН'!$G$12+СВЦЭМ!$D$10+'СЕТ СН'!$G$6-'СЕТ СН'!$G$22</f>
        <v>2427.9859015800002</v>
      </c>
      <c r="G67" s="36">
        <f>SUMIFS(СВЦЭМ!$C$39:$C$782,СВЦЭМ!$A$39:$A$782,$A67,СВЦЭМ!$B$39:$B$782,G$47)+'СЕТ СН'!$G$12+СВЦЭМ!$D$10+'СЕТ СН'!$G$6-'СЕТ СН'!$G$22</f>
        <v>2415.5659039100001</v>
      </c>
      <c r="H67" s="36">
        <f>SUMIFS(СВЦЭМ!$C$39:$C$782,СВЦЭМ!$A$39:$A$782,$A67,СВЦЭМ!$B$39:$B$782,H$47)+'СЕТ СН'!$G$12+СВЦЭМ!$D$10+'СЕТ СН'!$G$6-'СЕТ СН'!$G$22</f>
        <v>2408.7377897100005</v>
      </c>
      <c r="I67" s="36">
        <f>SUMIFS(СВЦЭМ!$C$39:$C$782,СВЦЭМ!$A$39:$A$782,$A67,СВЦЭМ!$B$39:$B$782,I$47)+'СЕТ СН'!$G$12+СВЦЭМ!$D$10+'СЕТ СН'!$G$6-'СЕТ СН'!$G$22</f>
        <v>2293.5243097599996</v>
      </c>
      <c r="J67" s="36">
        <f>SUMIFS(СВЦЭМ!$C$39:$C$782,СВЦЭМ!$A$39:$A$782,$A67,СВЦЭМ!$B$39:$B$782,J$47)+'СЕТ СН'!$G$12+СВЦЭМ!$D$10+'СЕТ СН'!$G$6-'СЕТ СН'!$G$22</f>
        <v>2162.8509863899999</v>
      </c>
      <c r="K67" s="36">
        <f>SUMIFS(СВЦЭМ!$C$39:$C$782,СВЦЭМ!$A$39:$A$782,$A67,СВЦЭМ!$B$39:$B$782,K$47)+'СЕТ СН'!$G$12+СВЦЭМ!$D$10+'СЕТ СН'!$G$6-'СЕТ СН'!$G$22</f>
        <v>2062.7559356499996</v>
      </c>
      <c r="L67" s="36">
        <f>SUMIFS(СВЦЭМ!$C$39:$C$782,СВЦЭМ!$A$39:$A$782,$A67,СВЦЭМ!$B$39:$B$782,L$47)+'СЕТ СН'!$G$12+СВЦЭМ!$D$10+'СЕТ СН'!$G$6-'СЕТ СН'!$G$22</f>
        <v>2041.1777010799999</v>
      </c>
      <c r="M67" s="36">
        <f>SUMIFS(СВЦЭМ!$C$39:$C$782,СВЦЭМ!$A$39:$A$782,$A67,СВЦЭМ!$B$39:$B$782,M$47)+'СЕТ СН'!$G$12+СВЦЭМ!$D$10+'СЕТ СН'!$G$6-'СЕТ СН'!$G$22</f>
        <v>2034.07590577</v>
      </c>
      <c r="N67" s="36">
        <f>SUMIFS(СВЦЭМ!$C$39:$C$782,СВЦЭМ!$A$39:$A$782,$A67,СВЦЭМ!$B$39:$B$782,N$47)+'СЕТ СН'!$G$12+СВЦЭМ!$D$10+'СЕТ СН'!$G$6-'СЕТ СН'!$G$22</f>
        <v>2042.73569729</v>
      </c>
      <c r="O67" s="36">
        <f>SUMIFS(СВЦЭМ!$C$39:$C$782,СВЦЭМ!$A$39:$A$782,$A67,СВЦЭМ!$B$39:$B$782,O$47)+'СЕТ СН'!$G$12+СВЦЭМ!$D$10+'СЕТ СН'!$G$6-'СЕТ СН'!$G$22</f>
        <v>2009.7922271499999</v>
      </c>
      <c r="P67" s="36">
        <f>SUMIFS(СВЦЭМ!$C$39:$C$782,СВЦЭМ!$A$39:$A$782,$A67,СВЦЭМ!$B$39:$B$782,P$47)+'СЕТ СН'!$G$12+СВЦЭМ!$D$10+'СЕТ СН'!$G$6-'СЕТ СН'!$G$22</f>
        <v>2014.4889578799998</v>
      </c>
      <c r="Q67" s="36">
        <f>SUMIFS(СВЦЭМ!$C$39:$C$782,СВЦЭМ!$A$39:$A$782,$A67,СВЦЭМ!$B$39:$B$782,Q$47)+'СЕТ СН'!$G$12+СВЦЭМ!$D$10+'СЕТ СН'!$G$6-'СЕТ СН'!$G$22</f>
        <v>2015.09730681</v>
      </c>
      <c r="R67" s="36">
        <f>SUMIFS(СВЦЭМ!$C$39:$C$782,СВЦЭМ!$A$39:$A$782,$A67,СВЦЭМ!$B$39:$B$782,R$47)+'СЕТ СН'!$G$12+СВЦЭМ!$D$10+'СЕТ СН'!$G$6-'СЕТ СН'!$G$22</f>
        <v>2035.86208642</v>
      </c>
      <c r="S67" s="36">
        <f>SUMIFS(СВЦЭМ!$C$39:$C$782,СВЦЭМ!$A$39:$A$782,$A67,СВЦЭМ!$B$39:$B$782,S$47)+'СЕТ СН'!$G$12+СВЦЭМ!$D$10+'СЕТ СН'!$G$6-'СЕТ СН'!$G$22</f>
        <v>2012.1421011</v>
      </c>
      <c r="T67" s="36">
        <f>SUMIFS(СВЦЭМ!$C$39:$C$782,СВЦЭМ!$A$39:$A$782,$A67,СВЦЭМ!$B$39:$B$782,T$47)+'СЕТ СН'!$G$12+СВЦЭМ!$D$10+'СЕТ СН'!$G$6-'СЕТ СН'!$G$22</f>
        <v>1990.5875492299999</v>
      </c>
      <c r="U67" s="36">
        <f>SUMIFS(СВЦЭМ!$C$39:$C$782,СВЦЭМ!$A$39:$A$782,$A67,СВЦЭМ!$B$39:$B$782,U$47)+'СЕТ СН'!$G$12+СВЦЭМ!$D$10+'СЕТ СН'!$G$6-'СЕТ СН'!$G$22</f>
        <v>2019.00629927</v>
      </c>
      <c r="V67" s="36">
        <f>SUMIFS(СВЦЭМ!$C$39:$C$782,СВЦЭМ!$A$39:$A$782,$A67,СВЦЭМ!$B$39:$B$782,V$47)+'СЕТ СН'!$G$12+СВЦЭМ!$D$10+'СЕТ СН'!$G$6-'СЕТ СН'!$G$22</f>
        <v>1993.9247527699999</v>
      </c>
      <c r="W67" s="36">
        <f>SUMIFS(СВЦЭМ!$C$39:$C$782,СВЦЭМ!$A$39:$A$782,$A67,СВЦЭМ!$B$39:$B$782,W$47)+'СЕТ СН'!$G$12+СВЦЭМ!$D$10+'СЕТ СН'!$G$6-'СЕТ СН'!$G$22</f>
        <v>2000.97014203</v>
      </c>
      <c r="X67" s="36">
        <f>SUMIFS(СВЦЭМ!$C$39:$C$782,СВЦЭМ!$A$39:$A$782,$A67,СВЦЭМ!$B$39:$B$782,X$47)+'СЕТ СН'!$G$12+СВЦЭМ!$D$10+'СЕТ СН'!$G$6-'СЕТ СН'!$G$22</f>
        <v>2102.05418882</v>
      </c>
      <c r="Y67" s="36">
        <f>SUMIFS(СВЦЭМ!$C$39:$C$782,СВЦЭМ!$A$39:$A$782,$A67,СВЦЭМ!$B$39:$B$782,Y$47)+'СЕТ СН'!$G$12+СВЦЭМ!$D$10+'СЕТ СН'!$G$6-'СЕТ СН'!$G$22</f>
        <v>2245.62871765</v>
      </c>
    </row>
    <row r="68" spans="1:27" ht="15.75" x14ac:dyDescent="0.2">
      <c r="A68" s="35">
        <f t="shared" si="1"/>
        <v>45525</v>
      </c>
      <c r="B68" s="36">
        <f>SUMIFS(СВЦЭМ!$C$39:$C$782,СВЦЭМ!$A$39:$A$782,$A68,СВЦЭМ!$B$39:$B$782,B$47)+'СЕТ СН'!$G$12+СВЦЭМ!$D$10+'СЕТ СН'!$G$6-'СЕТ СН'!$G$22</f>
        <v>2433.46621581</v>
      </c>
      <c r="C68" s="36">
        <f>SUMIFS(СВЦЭМ!$C$39:$C$782,СВЦЭМ!$A$39:$A$782,$A68,СВЦЭМ!$B$39:$B$782,C$47)+'СЕТ СН'!$G$12+СВЦЭМ!$D$10+'СЕТ СН'!$G$6-'СЕТ СН'!$G$22</f>
        <v>2484.4560122100002</v>
      </c>
      <c r="D68" s="36">
        <f>SUMIFS(СВЦЭМ!$C$39:$C$782,СВЦЭМ!$A$39:$A$782,$A68,СВЦЭМ!$B$39:$B$782,D$47)+'СЕТ СН'!$G$12+СВЦЭМ!$D$10+'СЕТ СН'!$G$6-'СЕТ СН'!$G$22</f>
        <v>2531.1434152600004</v>
      </c>
      <c r="E68" s="36">
        <f>SUMIFS(СВЦЭМ!$C$39:$C$782,СВЦЭМ!$A$39:$A$782,$A68,СВЦЭМ!$B$39:$B$782,E$47)+'СЕТ СН'!$G$12+СВЦЭМ!$D$10+'СЕТ СН'!$G$6-'СЕТ СН'!$G$22</f>
        <v>2494.4361391100001</v>
      </c>
      <c r="F68" s="36">
        <f>SUMIFS(СВЦЭМ!$C$39:$C$782,СВЦЭМ!$A$39:$A$782,$A68,СВЦЭМ!$B$39:$B$782,F$47)+'СЕТ СН'!$G$12+СВЦЭМ!$D$10+'СЕТ СН'!$G$6-'СЕТ СН'!$G$22</f>
        <v>2479.6233109499999</v>
      </c>
      <c r="G68" s="36">
        <f>SUMIFS(СВЦЭМ!$C$39:$C$782,СВЦЭМ!$A$39:$A$782,$A68,СВЦЭМ!$B$39:$B$782,G$47)+'СЕТ СН'!$G$12+СВЦЭМ!$D$10+'СЕТ СН'!$G$6-'СЕТ СН'!$G$22</f>
        <v>2489.6314616199998</v>
      </c>
      <c r="H68" s="36">
        <f>SUMIFS(СВЦЭМ!$C$39:$C$782,СВЦЭМ!$A$39:$A$782,$A68,СВЦЭМ!$B$39:$B$782,H$47)+'СЕТ СН'!$G$12+СВЦЭМ!$D$10+'СЕТ СН'!$G$6-'СЕТ СН'!$G$22</f>
        <v>2421.8672379999998</v>
      </c>
      <c r="I68" s="36">
        <f>SUMIFS(СВЦЭМ!$C$39:$C$782,СВЦЭМ!$A$39:$A$782,$A68,СВЦЭМ!$B$39:$B$782,I$47)+'СЕТ СН'!$G$12+СВЦЭМ!$D$10+'СЕТ СН'!$G$6-'СЕТ СН'!$G$22</f>
        <v>2295.3980147000002</v>
      </c>
      <c r="J68" s="36">
        <f>SUMIFS(СВЦЭМ!$C$39:$C$782,СВЦЭМ!$A$39:$A$782,$A68,СВЦЭМ!$B$39:$B$782,J$47)+'СЕТ СН'!$G$12+СВЦЭМ!$D$10+'СЕТ СН'!$G$6-'СЕТ СН'!$G$22</f>
        <v>2207.2475451700002</v>
      </c>
      <c r="K68" s="36">
        <f>SUMIFS(СВЦЭМ!$C$39:$C$782,СВЦЭМ!$A$39:$A$782,$A68,СВЦЭМ!$B$39:$B$782,K$47)+'СЕТ СН'!$G$12+СВЦЭМ!$D$10+'СЕТ СН'!$G$6-'СЕТ СН'!$G$22</f>
        <v>2131.9560435900003</v>
      </c>
      <c r="L68" s="36">
        <f>SUMIFS(СВЦЭМ!$C$39:$C$782,СВЦЭМ!$A$39:$A$782,$A68,СВЦЭМ!$B$39:$B$782,L$47)+'СЕТ СН'!$G$12+СВЦЭМ!$D$10+'СЕТ СН'!$G$6-'СЕТ СН'!$G$22</f>
        <v>2116.4344059699997</v>
      </c>
      <c r="M68" s="36">
        <f>SUMIFS(СВЦЭМ!$C$39:$C$782,СВЦЭМ!$A$39:$A$782,$A68,СВЦЭМ!$B$39:$B$782,M$47)+'СЕТ СН'!$G$12+СВЦЭМ!$D$10+'СЕТ СН'!$G$6-'СЕТ СН'!$G$22</f>
        <v>2114.60762892</v>
      </c>
      <c r="N68" s="36">
        <f>SUMIFS(СВЦЭМ!$C$39:$C$782,СВЦЭМ!$A$39:$A$782,$A68,СВЦЭМ!$B$39:$B$782,N$47)+'СЕТ СН'!$G$12+СВЦЭМ!$D$10+'СЕТ СН'!$G$6-'СЕТ СН'!$G$22</f>
        <v>2099.0690470199997</v>
      </c>
      <c r="O68" s="36">
        <f>SUMIFS(СВЦЭМ!$C$39:$C$782,СВЦЭМ!$A$39:$A$782,$A68,СВЦЭМ!$B$39:$B$782,O$47)+'СЕТ СН'!$G$12+СВЦЭМ!$D$10+'СЕТ СН'!$G$6-'СЕТ СН'!$G$22</f>
        <v>2089.9373039699999</v>
      </c>
      <c r="P68" s="36">
        <f>SUMIFS(СВЦЭМ!$C$39:$C$782,СВЦЭМ!$A$39:$A$782,$A68,СВЦЭМ!$B$39:$B$782,P$47)+'СЕТ СН'!$G$12+СВЦЭМ!$D$10+'СЕТ СН'!$G$6-'СЕТ СН'!$G$22</f>
        <v>2127.67265847</v>
      </c>
      <c r="Q68" s="36">
        <f>SUMIFS(СВЦЭМ!$C$39:$C$782,СВЦЭМ!$A$39:$A$782,$A68,СВЦЭМ!$B$39:$B$782,Q$47)+'СЕТ СН'!$G$12+СВЦЭМ!$D$10+'СЕТ СН'!$G$6-'СЕТ СН'!$G$22</f>
        <v>2154.36078202</v>
      </c>
      <c r="R68" s="36">
        <f>SUMIFS(СВЦЭМ!$C$39:$C$782,СВЦЭМ!$A$39:$A$782,$A68,СВЦЭМ!$B$39:$B$782,R$47)+'СЕТ СН'!$G$12+СВЦЭМ!$D$10+'СЕТ СН'!$G$6-'СЕТ СН'!$G$22</f>
        <v>2144.1461073700002</v>
      </c>
      <c r="S68" s="36">
        <f>SUMIFS(СВЦЭМ!$C$39:$C$782,СВЦЭМ!$A$39:$A$782,$A68,СВЦЭМ!$B$39:$B$782,S$47)+'СЕТ СН'!$G$12+СВЦЭМ!$D$10+'СЕТ СН'!$G$6-'СЕТ СН'!$G$22</f>
        <v>2149.6879517500001</v>
      </c>
      <c r="T68" s="36">
        <f>SUMIFS(СВЦЭМ!$C$39:$C$782,СВЦЭМ!$A$39:$A$782,$A68,СВЦЭМ!$B$39:$B$782,T$47)+'СЕТ СН'!$G$12+СВЦЭМ!$D$10+'СЕТ СН'!$G$6-'СЕТ СН'!$G$22</f>
        <v>2141.1683288300001</v>
      </c>
      <c r="U68" s="36">
        <f>SUMIFS(СВЦЭМ!$C$39:$C$782,СВЦЭМ!$A$39:$A$782,$A68,СВЦЭМ!$B$39:$B$782,U$47)+'СЕТ СН'!$G$12+СВЦЭМ!$D$10+'СЕТ СН'!$G$6-'СЕТ СН'!$G$22</f>
        <v>2150.4216927299999</v>
      </c>
      <c r="V68" s="36">
        <f>SUMIFS(СВЦЭМ!$C$39:$C$782,СВЦЭМ!$A$39:$A$782,$A68,СВЦЭМ!$B$39:$B$782,V$47)+'СЕТ СН'!$G$12+СВЦЭМ!$D$10+'СЕТ СН'!$G$6-'СЕТ СН'!$G$22</f>
        <v>2141.5317796099998</v>
      </c>
      <c r="W68" s="36">
        <f>SUMIFS(СВЦЭМ!$C$39:$C$782,СВЦЭМ!$A$39:$A$782,$A68,СВЦЭМ!$B$39:$B$782,W$47)+'СЕТ СН'!$G$12+СВЦЭМ!$D$10+'СЕТ СН'!$G$6-'СЕТ СН'!$G$22</f>
        <v>2138.38053244</v>
      </c>
      <c r="X68" s="36">
        <f>SUMIFS(СВЦЭМ!$C$39:$C$782,СВЦЭМ!$A$39:$A$782,$A68,СВЦЭМ!$B$39:$B$782,X$47)+'СЕТ СН'!$G$12+СВЦЭМ!$D$10+'СЕТ СН'!$G$6-'СЕТ СН'!$G$22</f>
        <v>2158.1245904099997</v>
      </c>
      <c r="Y68" s="36">
        <f>SUMIFS(СВЦЭМ!$C$39:$C$782,СВЦЭМ!$A$39:$A$782,$A68,СВЦЭМ!$B$39:$B$782,Y$47)+'СЕТ СН'!$G$12+СВЦЭМ!$D$10+'СЕТ СН'!$G$6-'СЕТ СН'!$G$22</f>
        <v>2195.20083922</v>
      </c>
    </row>
    <row r="69" spans="1:27" ht="15.75" x14ac:dyDescent="0.2">
      <c r="A69" s="35">
        <f t="shared" si="1"/>
        <v>45526</v>
      </c>
      <c r="B69" s="36">
        <f>SUMIFS(СВЦЭМ!$C$39:$C$782,СВЦЭМ!$A$39:$A$782,$A69,СВЦЭМ!$B$39:$B$782,B$47)+'СЕТ СН'!$G$12+СВЦЭМ!$D$10+'СЕТ СН'!$G$6-'СЕТ СН'!$G$22</f>
        <v>2133.9673445500002</v>
      </c>
      <c r="C69" s="36">
        <f>SUMIFS(СВЦЭМ!$C$39:$C$782,СВЦЭМ!$A$39:$A$782,$A69,СВЦЭМ!$B$39:$B$782,C$47)+'СЕТ СН'!$G$12+СВЦЭМ!$D$10+'СЕТ СН'!$G$6-'СЕТ СН'!$G$22</f>
        <v>2230.4497886099998</v>
      </c>
      <c r="D69" s="36">
        <f>SUMIFS(СВЦЭМ!$C$39:$C$782,СВЦЭМ!$A$39:$A$782,$A69,СВЦЭМ!$B$39:$B$782,D$47)+'СЕТ СН'!$G$12+СВЦЭМ!$D$10+'СЕТ СН'!$G$6-'СЕТ СН'!$G$22</f>
        <v>2275.15875981</v>
      </c>
      <c r="E69" s="36">
        <f>SUMIFS(СВЦЭМ!$C$39:$C$782,СВЦЭМ!$A$39:$A$782,$A69,СВЦЭМ!$B$39:$B$782,E$47)+'СЕТ СН'!$G$12+СВЦЭМ!$D$10+'СЕТ СН'!$G$6-'СЕТ СН'!$G$22</f>
        <v>2308.55888108</v>
      </c>
      <c r="F69" s="36">
        <f>SUMIFS(СВЦЭМ!$C$39:$C$782,СВЦЭМ!$A$39:$A$782,$A69,СВЦЭМ!$B$39:$B$782,F$47)+'СЕТ СН'!$G$12+СВЦЭМ!$D$10+'СЕТ СН'!$G$6-'СЕТ СН'!$G$22</f>
        <v>2310.4359509799997</v>
      </c>
      <c r="G69" s="36">
        <f>SUMIFS(СВЦЭМ!$C$39:$C$782,СВЦЭМ!$A$39:$A$782,$A69,СВЦЭМ!$B$39:$B$782,G$47)+'СЕТ СН'!$G$12+СВЦЭМ!$D$10+'СЕТ СН'!$G$6-'СЕТ СН'!$G$22</f>
        <v>2276.9300048099999</v>
      </c>
      <c r="H69" s="36">
        <f>SUMIFS(СВЦЭМ!$C$39:$C$782,СВЦЭМ!$A$39:$A$782,$A69,СВЦЭМ!$B$39:$B$782,H$47)+'СЕТ СН'!$G$12+СВЦЭМ!$D$10+'СЕТ СН'!$G$6-'СЕТ СН'!$G$22</f>
        <v>2238.0675871200001</v>
      </c>
      <c r="I69" s="36">
        <f>SUMIFS(СВЦЭМ!$C$39:$C$782,СВЦЭМ!$A$39:$A$782,$A69,СВЦЭМ!$B$39:$B$782,I$47)+'СЕТ СН'!$G$12+СВЦЭМ!$D$10+'СЕТ СН'!$G$6-'СЕТ СН'!$G$22</f>
        <v>2149.8112101500001</v>
      </c>
      <c r="J69" s="36">
        <f>SUMIFS(СВЦЭМ!$C$39:$C$782,СВЦЭМ!$A$39:$A$782,$A69,СВЦЭМ!$B$39:$B$782,J$47)+'СЕТ СН'!$G$12+СВЦЭМ!$D$10+'СЕТ СН'!$G$6-'СЕТ СН'!$G$22</f>
        <v>2049.3006044599997</v>
      </c>
      <c r="K69" s="36">
        <f>SUMIFS(СВЦЭМ!$C$39:$C$782,СВЦЭМ!$A$39:$A$782,$A69,СВЦЭМ!$B$39:$B$782,K$47)+'СЕТ СН'!$G$12+СВЦЭМ!$D$10+'СЕТ СН'!$G$6-'СЕТ СН'!$G$22</f>
        <v>1977.3661854499999</v>
      </c>
      <c r="L69" s="36">
        <f>SUMIFS(СВЦЭМ!$C$39:$C$782,СВЦЭМ!$A$39:$A$782,$A69,СВЦЭМ!$B$39:$B$782,L$47)+'СЕТ СН'!$G$12+СВЦЭМ!$D$10+'СЕТ СН'!$G$6-'СЕТ СН'!$G$22</f>
        <v>1941.0126623699998</v>
      </c>
      <c r="M69" s="36">
        <f>SUMIFS(СВЦЭМ!$C$39:$C$782,СВЦЭМ!$A$39:$A$782,$A69,СВЦЭМ!$B$39:$B$782,M$47)+'СЕТ СН'!$G$12+СВЦЭМ!$D$10+'СЕТ СН'!$G$6-'СЕТ СН'!$G$22</f>
        <v>1946.6269023999998</v>
      </c>
      <c r="N69" s="36">
        <f>SUMIFS(СВЦЭМ!$C$39:$C$782,СВЦЭМ!$A$39:$A$782,$A69,СВЦЭМ!$B$39:$B$782,N$47)+'СЕТ СН'!$G$12+СВЦЭМ!$D$10+'СЕТ СН'!$G$6-'СЕТ СН'!$G$22</f>
        <v>1937.30088219</v>
      </c>
      <c r="O69" s="36">
        <f>SUMIFS(СВЦЭМ!$C$39:$C$782,СВЦЭМ!$A$39:$A$782,$A69,СВЦЭМ!$B$39:$B$782,O$47)+'СЕТ СН'!$G$12+СВЦЭМ!$D$10+'СЕТ СН'!$G$6-'СЕТ СН'!$G$22</f>
        <v>1943.2380545199999</v>
      </c>
      <c r="P69" s="36">
        <f>SUMIFS(СВЦЭМ!$C$39:$C$782,СВЦЭМ!$A$39:$A$782,$A69,СВЦЭМ!$B$39:$B$782,P$47)+'СЕТ СН'!$G$12+СВЦЭМ!$D$10+'СЕТ СН'!$G$6-'СЕТ СН'!$G$22</f>
        <v>1950.6366454299998</v>
      </c>
      <c r="Q69" s="36">
        <f>SUMIFS(СВЦЭМ!$C$39:$C$782,СВЦЭМ!$A$39:$A$782,$A69,СВЦЭМ!$B$39:$B$782,Q$47)+'СЕТ СН'!$G$12+СВЦЭМ!$D$10+'СЕТ СН'!$G$6-'СЕТ СН'!$G$22</f>
        <v>1954.66395201</v>
      </c>
      <c r="R69" s="36">
        <f>SUMIFS(СВЦЭМ!$C$39:$C$782,СВЦЭМ!$A$39:$A$782,$A69,СВЦЭМ!$B$39:$B$782,R$47)+'СЕТ СН'!$G$12+СВЦЭМ!$D$10+'СЕТ СН'!$G$6-'СЕТ СН'!$G$22</f>
        <v>1964.3239202699999</v>
      </c>
      <c r="S69" s="36">
        <f>SUMIFS(СВЦЭМ!$C$39:$C$782,СВЦЭМ!$A$39:$A$782,$A69,СВЦЭМ!$B$39:$B$782,S$47)+'СЕТ СН'!$G$12+СВЦЭМ!$D$10+'СЕТ СН'!$G$6-'СЕТ СН'!$G$22</f>
        <v>1957.6469094699999</v>
      </c>
      <c r="T69" s="36">
        <f>SUMIFS(СВЦЭМ!$C$39:$C$782,СВЦЭМ!$A$39:$A$782,$A69,СВЦЭМ!$B$39:$B$782,T$47)+'СЕТ СН'!$G$12+СВЦЭМ!$D$10+'СЕТ СН'!$G$6-'СЕТ СН'!$G$22</f>
        <v>1955.4150174199999</v>
      </c>
      <c r="U69" s="36">
        <f>SUMIFS(СВЦЭМ!$C$39:$C$782,СВЦЭМ!$A$39:$A$782,$A69,СВЦЭМ!$B$39:$B$782,U$47)+'СЕТ СН'!$G$12+СВЦЭМ!$D$10+'СЕТ СН'!$G$6-'СЕТ СН'!$G$22</f>
        <v>1962.0290198999999</v>
      </c>
      <c r="V69" s="36">
        <f>SUMIFS(СВЦЭМ!$C$39:$C$782,СВЦЭМ!$A$39:$A$782,$A69,СВЦЭМ!$B$39:$B$782,V$47)+'СЕТ СН'!$G$12+СВЦЭМ!$D$10+'СЕТ СН'!$G$6-'СЕТ СН'!$G$22</f>
        <v>1947.8694163</v>
      </c>
      <c r="W69" s="36">
        <f>SUMIFS(СВЦЭМ!$C$39:$C$782,СВЦЭМ!$A$39:$A$782,$A69,СВЦЭМ!$B$39:$B$782,W$47)+'СЕТ СН'!$G$12+СВЦЭМ!$D$10+'СЕТ СН'!$G$6-'СЕТ СН'!$G$22</f>
        <v>1945.4051909999998</v>
      </c>
      <c r="X69" s="36">
        <f>SUMIFS(СВЦЭМ!$C$39:$C$782,СВЦЭМ!$A$39:$A$782,$A69,СВЦЭМ!$B$39:$B$782,X$47)+'СЕТ СН'!$G$12+СВЦЭМ!$D$10+'СЕТ СН'!$G$6-'СЕТ СН'!$G$22</f>
        <v>2020.4537061899998</v>
      </c>
      <c r="Y69" s="36">
        <f>SUMIFS(СВЦЭМ!$C$39:$C$782,СВЦЭМ!$A$39:$A$782,$A69,СВЦЭМ!$B$39:$B$782,Y$47)+'СЕТ СН'!$G$12+СВЦЭМ!$D$10+'СЕТ СН'!$G$6-'СЕТ СН'!$G$22</f>
        <v>2060.1893639299997</v>
      </c>
    </row>
    <row r="70" spans="1:27" ht="15.75" x14ac:dyDescent="0.2">
      <c r="A70" s="35">
        <f t="shared" si="1"/>
        <v>45527</v>
      </c>
      <c r="B70" s="36">
        <f>SUMIFS(СВЦЭМ!$C$39:$C$782,СВЦЭМ!$A$39:$A$782,$A70,СВЦЭМ!$B$39:$B$782,B$47)+'СЕТ СН'!$G$12+СВЦЭМ!$D$10+'СЕТ СН'!$G$6-'СЕТ СН'!$G$22</f>
        <v>2213.2465369299998</v>
      </c>
      <c r="C70" s="36">
        <f>SUMIFS(СВЦЭМ!$C$39:$C$782,СВЦЭМ!$A$39:$A$782,$A70,СВЦЭМ!$B$39:$B$782,C$47)+'СЕТ СН'!$G$12+СВЦЭМ!$D$10+'СЕТ СН'!$G$6-'СЕТ СН'!$G$22</f>
        <v>2324.8300093899998</v>
      </c>
      <c r="D70" s="36">
        <f>SUMIFS(СВЦЭМ!$C$39:$C$782,СВЦЭМ!$A$39:$A$782,$A70,СВЦЭМ!$B$39:$B$782,D$47)+'СЕТ СН'!$G$12+СВЦЭМ!$D$10+'СЕТ СН'!$G$6-'СЕТ СН'!$G$22</f>
        <v>2356.90313487</v>
      </c>
      <c r="E70" s="36">
        <f>SUMIFS(СВЦЭМ!$C$39:$C$782,СВЦЭМ!$A$39:$A$782,$A70,СВЦЭМ!$B$39:$B$782,E$47)+'СЕТ СН'!$G$12+СВЦЭМ!$D$10+'СЕТ СН'!$G$6-'СЕТ СН'!$G$22</f>
        <v>2381.7577569599998</v>
      </c>
      <c r="F70" s="36">
        <f>SUMIFS(СВЦЭМ!$C$39:$C$782,СВЦЭМ!$A$39:$A$782,$A70,СВЦЭМ!$B$39:$B$782,F$47)+'СЕТ СН'!$G$12+СВЦЭМ!$D$10+'СЕТ СН'!$G$6-'СЕТ СН'!$G$22</f>
        <v>2391.6020385700003</v>
      </c>
      <c r="G70" s="36">
        <f>SUMIFS(СВЦЭМ!$C$39:$C$782,СВЦЭМ!$A$39:$A$782,$A70,СВЦЭМ!$B$39:$B$782,G$47)+'СЕТ СН'!$G$12+СВЦЭМ!$D$10+'СЕТ СН'!$G$6-'СЕТ СН'!$G$22</f>
        <v>2377.7062565899996</v>
      </c>
      <c r="H70" s="36">
        <f>SUMIFS(СВЦЭМ!$C$39:$C$782,СВЦЭМ!$A$39:$A$782,$A70,СВЦЭМ!$B$39:$B$782,H$47)+'СЕТ СН'!$G$12+СВЦЭМ!$D$10+'СЕТ СН'!$G$6-'СЕТ СН'!$G$22</f>
        <v>2350.5004351899997</v>
      </c>
      <c r="I70" s="36">
        <f>SUMIFS(СВЦЭМ!$C$39:$C$782,СВЦЭМ!$A$39:$A$782,$A70,СВЦЭМ!$B$39:$B$782,I$47)+'СЕТ СН'!$G$12+СВЦЭМ!$D$10+'СЕТ СН'!$G$6-'СЕТ СН'!$G$22</f>
        <v>2258.8474275799999</v>
      </c>
      <c r="J70" s="36">
        <f>SUMIFS(СВЦЭМ!$C$39:$C$782,СВЦЭМ!$A$39:$A$782,$A70,СВЦЭМ!$B$39:$B$782,J$47)+'СЕТ СН'!$G$12+СВЦЭМ!$D$10+'СЕТ СН'!$G$6-'СЕТ СН'!$G$22</f>
        <v>2146.4239534500002</v>
      </c>
      <c r="K70" s="36">
        <f>SUMIFS(СВЦЭМ!$C$39:$C$782,СВЦЭМ!$A$39:$A$782,$A70,СВЦЭМ!$B$39:$B$782,K$47)+'СЕТ СН'!$G$12+СВЦЭМ!$D$10+'СЕТ СН'!$G$6-'СЕТ СН'!$G$22</f>
        <v>2044.0497900299999</v>
      </c>
      <c r="L70" s="36">
        <f>SUMIFS(СВЦЭМ!$C$39:$C$782,СВЦЭМ!$A$39:$A$782,$A70,СВЦЭМ!$B$39:$B$782,L$47)+'СЕТ СН'!$G$12+СВЦЭМ!$D$10+'СЕТ СН'!$G$6-'СЕТ СН'!$G$22</f>
        <v>2036.2181030099998</v>
      </c>
      <c r="M70" s="36">
        <f>SUMIFS(СВЦЭМ!$C$39:$C$782,СВЦЭМ!$A$39:$A$782,$A70,СВЦЭМ!$B$39:$B$782,M$47)+'СЕТ СН'!$G$12+СВЦЭМ!$D$10+'СЕТ СН'!$G$6-'СЕТ СН'!$G$22</f>
        <v>2032.8634103899999</v>
      </c>
      <c r="N70" s="36">
        <f>SUMIFS(СВЦЭМ!$C$39:$C$782,СВЦЭМ!$A$39:$A$782,$A70,СВЦЭМ!$B$39:$B$782,N$47)+'СЕТ СН'!$G$12+СВЦЭМ!$D$10+'СЕТ СН'!$G$6-'СЕТ СН'!$G$22</f>
        <v>2024.9611869099999</v>
      </c>
      <c r="O70" s="36">
        <f>SUMIFS(СВЦЭМ!$C$39:$C$782,СВЦЭМ!$A$39:$A$782,$A70,СВЦЭМ!$B$39:$B$782,O$47)+'СЕТ СН'!$G$12+СВЦЭМ!$D$10+'СЕТ СН'!$G$6-'СЕТ СН'!$G$22</f>
        <v>2038.7555372499999</v>
      </c>
      <c r="P70" s="36">
        <f>SUMIFS(СВЦЭМ!$C$39:$C$782,СВЦЭМ!$A$39:$A$782,$A70,СВЦЭМ!$B$39:$B$782,P$47)+'СЕТ СН'!$G$12+СВЦЭМ!$D$10+'СЕТ СН'!$G$6-'СЕТ СН'!$G$22</f>
        <v>2056.16834199</v>
      </c>
      <c r="Q70" s="36">
        <f>SUMIFS(СВЦЭМ!$C$39:$C$782,СВЦЭМ!$A$39:$A$782,$A70,СВЦЭМ!$B$39:$B$782,Q$47)+'СЕТ СН'!$G$12+СВЦЭМ!$D$10+'СЕТ СН'!$G$6-'СЕТ СН'!$G$22</f>
        <v>2042.21886453</v>
      </c>
      <c r="R70" s="36">
        <f>SUMIFS(СВЦЭМ!$C$39:$C$782,СВЦЭМ!$A$39:$A$782,$A70,СВЦЭМ!$B$39:$B$782,R$47)+'СЕТ СН'!$G$12+СВЦЭМ!$D$10+'СЕТ СН'!$G$6-'СЕТ СН'!$G$22</f>
        <v>2030.0940809399999</v>
      </c>
      <c r="S70" s="36">
        <f>SUMIFS(СВЦЭМ!$C$39:$C$782,СВЦЭМ!$A$39:$A$782,$A70,СВЦЭМ!$B$39:$B$782,S$47)+'СЕТ СН'!$G$12+СВЦЭМ!$D$10+'СЕТ СН'!$G$6-'СЕТ СН'!$G$22</f>
        <v>2056.70355561</v>
      </c>
      <c r="T70" s="36">
        <f>SUMIFS(СВЦЭМ!$C$39:$C$782,СВЦЭМ!$A$39:$A$782,$A70,СВЦЭМ!$B$39:$B$782,T$47)+'СЕТ СН'!$G$12+СВЦЭМ!$D$10+'СЕТ СН'!$G$6-'СЕТ СН'!$G$22</f>
        <v>2045.66573823</v>
      </c>
      <c r="U70" s="36">
        <f>SUMIFS(СВЦЭМ!$C$39:$C$782,СВЦЭМ!$A$39:$A$782,$A70,СВЦЭМ!$B$39:$B$782,U$47)+'СЕТ СН'!$G$12+СВЦЭМ!$D$10+'СЕТ СН'!$G$6-'СЕТ СН'!$G$22</f>
        <v>2047.1840019799999</v>
      </c>
      <c r="V70" s="36">
        <f>SUMIFS(СВЦЭМ!$C$39:$C$782,СВЦЭМ!$A$39:$A$782,$A70,СВЦЭМ!$B$39:$B$782,V$47)+'СЕТ СН'!$G$12+СВЦЭМ!$D$10+'СЕТ СН'!$G$6-'СЕТ СН'!$G$22</f>
        <v>2045.4202729699998</v>
      </c>
      <c r="W70" s="36">
        <f>SUMIFS(СВЦЭМ!$C$39:$C$782,СВЦЭМ!$A$39:$A$782,$A70,СВЦЭМ!$B$39:$B$782,W$47)+'СЕТ СН'!$G$12+СВЦЭМ!$D$10+'СЕТ СН'!$G$6-'СЕТ СН'!$G$22</f>
        <v>2050.1682915900001</v>
      </c>
      <c r="X70" s="36">
        <f>SUMIFS(СВЦЭМ!$C$39:$C$782,СВЦЭМ!$A$39:$A$782,$A70,СВЦЭМ!$B$39:$B$782,X$47)+'СЕТ СН'!$G$12+СВЦЭМ!$D$10+'СЕТ СН'!$G$6-'СЕТ СН'!$G$22</f>
        <v>2123.45756312</v>
      </c>
      <c r="Y70" s="36">
        <f>SUMIFS(СВЦЭМ!$C$39:$C$782,СВЦЭМ!$A$39:$A$782,$A70,СВЦЭМ!$B$39:$B$782,Y$47)+'СЕТ СН'!$G$12+СВЦЭМ!$D$10+'СЕТ СН'!$G$6-'СЕТ СН'!$G$22</f>
        <v>2224.2793591499999</v>
      </c>
    </row>
    <row r="71" spans="1:27" ht="15.75" x14ac:dyDescent="0.2">
      <c r="A71" s="35">
        <f t="shared" si="1"/>
        <v>45528</v>
      </c>
      <c r="B71" s="36">
        <f>SUMIFS(СВЦЭМ!$C$39:$C$782,СВЦЭМ!$A$39:$A$782,$A71,СВЦЭМ!$B$39:$B$782,B$47)+'СЕТ СН'!$G$12+СВЦЭМ!$D$10+'СЕТ СН'!$G$6-'СЕТ СН'!$G$22</f>
        <v>2190.5454461499999</v>
      </c>
      <c r="C71" s="36">
        <f>SUMIFS(СВЦЭМ!$C$39:$C$782,СВЦЭМ!$A$39:$A$782,$A71,СВЦЭМ!$B$39:$B$782,C$47)+'СЕТ СН'!$G$12+СВЦЭМ!$D$10+'СЕТ СН'!$G$6-'СЕТ СН'!$G$22</f>
        <v>2263.5746435700003</v>
      </c>
      <c r="D71" s="36">
        <f>SUMIFS(СВЦЭМ!$C$39:$C$782,СВЦЭМ!$A$39:$A$782,$A71,СВЦЭМ!$B$39:$B$782,D$47)+'СЕТ СН'!$G$12+СВЦЭМ!$D$10+'СЕТ СН'!$G$6-'СЕТ СН'!$G$22</f>
        <v>2301.1915595399996</v>
      </c>
      <c r="E71" s="36">
        <f>SUMIFS(СВЦЭМ!$C$39:$C$782,СВЦЭМ!$A$39:$A$782,$A71,СВЦЭМ!$B$39:$B$782,E$47)+'СЕТ СН'!$G$12+СВЦЭМ!$D$10+'СЕТ СН'!$G$6-'СЕТ СН'!$G$22</f>
        <v>2341.75726553</v>
      </c>
      <c r="F71" s="36">
        <f>SUMIFS(СВЦЭМ!$C$39:$C$782,СВЦЭМ!$A$39:$A$782,$A71,СВЦЭМ!$B$39:$B$782,F$47)+'СЕТ СН'!$G$12+СВЦЭМ!$D$10+'СЕТ СН'!$G$6-'СЕТ СН'!$G$22</f>
        <v>2345.7355037799998</v>
      </c>
      <c r="G71" s="36">
        <f>SUMIFS(СВЦЭМ!$C$39:$C$782,СВЦЭМ!$A$39:$A$782,$A71,СВЦЭМ!$B$39:$B$782,G$47)+'СЕТ СН'!$G$12+СВЦЭМ!$D$10+'СЕТ СН'!$G$6-'СЕТ СН'!$G$22</f>
        <v>2328.2613821</v>
      </c>
      <c r="H71" s="36">
        <f>SUMIFS(СВЦЭМ!$C$39:$C$782,СВЦЭМ!$A$39:$A$782,$A71,СВЦЭМ!$B$39:$B$782,H$47)+'СЕТ СН'!$G$12+СВЦЭМ!$D$10+'СЕТ СН'!$G$6-'СЕТ СН'!$G$22</f>
        <v>2296.46204493</v>
      </c>
      <c r="I71" s="36">
        <f>SUMIFS(СВЦЭМ!$C$39:$C$782,СВЦЭМ!$A$39:$A$782,$A71,СВЦЭМ!$B$39:$B$782,I$47)+'СЕТ СН'!$G$12+СВЦЭМ!$D$10+'СЕТ СН'!$G$6-'СЕТ СН'!$G$22</f>
        <v>2198.6008729300002</v>
      </c>
      <c r="J71" s="36">
        <f>SUMIFS(СВЦЭМ!$C$39:$C$782,СВЦЭМ!$A$39:$A$782,$A71,СВЦЭМ!$B$39:$B$782,J$47)+'СЕТ СН'!$G$12+СВЦЭМ!$D$10+'СЕТ СН'!$G$6-'СЕТ СН'!$G$22</f>
        <v>2102.49087504</v>
      </c>
      <c r="K71" s="36">
        <f>SUMIFS(СВЦЭМ!$C$39:$C$782,СВЦЭМ!$A$39:$A$782,$A71,СВЦЭМ!$B$39:$B$782,K$47)+'СЕТ СН'!$G$12+СВЦЭМ!$D$10+'СЕТ СН'!$G$6-'СЕТ СН'!$G$22</f>
        <v>1983.0947681</v>
      </c>
      <c r="L71" s="36">
        <f>SUMIFS(СВЦЭМ!$C$39:$C$782,СВЦЭМ!$A$39:$A$782,$A71,СВЦЭМ!$B$39:$B$782,L$47)+'СЕТ СН'!$G$12+СВЦЭМ!$D$10+'СЕТ СН'!$G$6-'СЕТ СН'!$G$22</f>
        <v>1960.0110669399999</v>
      </c>
      <c r="M71" s="36">
        <f>SUMIFS(СВЦЭМ!$C$39:$C$782,СВЦЭМ!$A$39:$A$782,$A71,СВЦЭМ!$B$39:$B$782,M$47)+'СЕТ СН'!$G$12+СВЦЭМ!$D$10+'СЕТ СН'!$G$6-'СЕТ СН'!$G$22</f>
        <v>1984.8235577199998</v>
      </c>
      <c r="N71" s="36">
        <f>SUMIFS(СВЦЭМ!$C$39:$C$782,СВЦЭМ!$A$39:$A$782,$A71,СВЦЭМ!$B$39:$B$782,N$47)+'СЕТ СН'!$G$12+СВЦЭМ!$D$10+'СЕТ СН'!$G$6-'СЕТ СН'!$G$22</f>
        <v>2071.9499974099999</v>
      </c>
      <c r="O71" s="36">
        <f>SUMIFS(СВЦЭМ!$C$39:$C$782,СВЦЭМ!$A$39:$A$782,$A71,СВЦЭМ!$B$39:$B$782,O$47)+'СЕТ СН'!$G$12+СВЦЭМ!$D$10+'СЕТ СН'!$G$6-'СЕТ СН'!$G$22</f>
        <v>2064.0513024299999</v>
      </c>
      <c r="P71" s="36">
        <f>SUMIFS(СВЦЭМ!$C$39:$C$782,СВЦЭМ!$A$39:$A$782,$A71,СВЦЭМ!$B$39:$B$782,P$47)+'СЕТ СН'!$G$12+СВЦЭМ!$D$10+'СЕТ СН'!$G$6-'СЕТ СН'!$G$22</f>
        <v>2068.1269124999999</v>
      </c>
      <c r="Q71" s="36">
        <f>SUMIFS(СВЦЭМ!$C$39:$C$782,СВЦЭМ!$A$39:$A$782,$A71,СВЦЭМ!$B$39:$B$782,Q$47)+'СЕТ СН'!$G$12+СВЦЭМ!$D$10+'СЕТ СН'!$G$6-'СЕТ СН'!$G$22</f>
        <v>2081.26667537</v>
      </c>
      <c r="R71" s="36">
        <f>SUMIFS(СВЦЭМ!$C$39:$C$782,СВЦЭМ!$A$39:$A$782,$A71,СВЦЭМ!$B$39:$B$782,R$47)+'СЕТ СН'!$G$12+СВЦЭМ!$D$10+'СЕТ СН'!$G$6-'СЕТ СН'!$G$22</f>
        <v>2084.6353250100001</v>
      </c>
      <c r="S71" s="36">
        <f>SUMIFS(СВЦЭМ!$C$39:$C$782,СВЦЭМ!$A$39:$A$782,$A71,СВЦЭМ!$B$39:$B$782,S$47)+'СЕТ СН'!$G$12+СВЦЭМ!$D$10+'СЕТ СН'!$G$6-'СЕТ СН'!$G$22</f>
        <v>2099.1821647299998</v>
      </c>
      <c r="T71" s="36">
        <f>SUMIFS(СВЦЭМ!$C$39:$C$782,СВЦЭМ!$A$39:$A$782,$A71,СВЦЭМ!$B$39:$B$782,T$47)+'СЕТ СН'!$G$12+СВЦЭМ!$D$10+'СЕТ СН'!$G$6-'СЕТ СН'!$G$22</f>
        <v>2083.3685325699998</v>
      </c>
      <c r="U71" s="36">
        <f>SUMIFS(СВЦЭМ!$C$39:$C$782,СВЦЭМ!$A$39:$A$782,$A71,СВЦЭМ!$B$39:$B$782,U$47)+'СЕТ СН'!$G$12+СВЦЭМ!$D$10+'СЕТ СН'!$G$6-'СЕТ СН'!$G$22</f>
        <v>2097.3705934700001</v>
      </c>
      <c r="V71" s="36">
        <f>SUMIFS(СВЦЭМ!$C$39:$C$782,СВЦЭМ!$A$39:$A$782,$A71,СВЦЭМ!$B$39:$B$782,V$47)+'СЕТ СН'!$G$12+СВЦЭМ!$D$10+'СЕТ СН'!$G$6-'СЕТ СН'!$G$22</f>
        <v>2098.95627543</v>
      </c>
      <c r="W71" s="36">
        <f>SUMIFS(СВЦЭМ!$C$39:$C$782,СВЦЭМ!$A$39:$A$782,$A71,СВЦЭМ!$B$39:$B$782,W$47)+'СЕТ СН'!$G$12+СВЦЭМ!$D$10+'СЕТ СН'!$G$6-'СЕТ СН'!$G$22</f>
        <v>2084.7847080399997</v>
      </c>
      <c r="X71" s="36">
        <f>SUMIFS(СВЦЭМ!$C$39:$C$782,СВЦЭМ!$A$39:$A$782,$A71,СВЦЭМ!$B$39:$B$782,X$47)+'СЕТ СН'!$G$12+СВЦЭМ!$D$10+'СЕТ СН'!$G$6-'СЕТ СН'!$G$22</f>
        <v>2125.7211488000003</v>
      </c>
      <c r="Y71" s="36">
        <f>SUMIFS(СВЦЭМ!$C$39:$C$782,СВЦЭМ!$A$39:$A$782,$A71,СВЦЭМ!$B$39:$B$782,Y$47)+'СЕТ СН'!$G$12+СВЦЭМ!$D$10+'СЕТ СН'!$G$6-'СЕТ СН'!$G$22</f>
        <v>2215.8683756700002</v>
      </c>
    </row>
    <row r="72" spans="1:27" ht="15.75" x14ac:dyDescent="0.2">
      <c r="A72" s="35">
        <f t="shared" si="1"/>
        <v>45529</v>
      </c>
      <c r="B72" s="36">
        <f>SUMIFS(СВЦЭМ!$C$39:$C$782,СВЦЭМ!$A$39:$A$782,$A72,СВЦЭМ!$B$39:$B$782,B$47)+'СЕТ СН'!$G$12+СВЦЭМ!$D$10+'СЕТ СН'!$G$6-'СЕТ СН'!$G$22</f>
        <v>2194.86192648</v>
      </c>
      <c r="C72" s="36">
        <f>SUMIFS(СВЦЭМ!$C$39:$C$782,СВЦЭМ!$A$39:$A$782,$A72,СВЦЭМ!$B$39:$B$782,C$47)+'СЕТ СН'!$G$12+СВЦЭМ!$D$10+'СЕТ СН'!$G$6-'СЕТ СН'!$G$22</f>
        <v>2254.6078546600002</v>
      </c>
      <c r="D72" s="36">
        <f>SUMIFS(СВЦЭМ!$C$39:$C$782,СВЦЭМ!$A$39:$A$782,$A72,СВЦЭМ!$B$39:$B$782,D$47)+'СЕТ СН'!$G$12+СВЦЭМ!$D$10+'СЕТ СН'!$G$6-'СЕТ СН'!$G$22</f>
        <v>2274.9732729999996</v>
      </c>
      <c r="E72" s="36">
        <f>SUMIFS(СВЦЭМ!$C$39:$C$782,СВЦЭМ!$A$39:$A$782,$A72,СВЦЭМ!$B$39:$B$782,E$47)+'СЕТ СН'!$G$12+СВЦЭМ!$D$10+'СЕТ СН'!$G$6-'СЕТ СН'!$G$22</f>
        <v>2282.5412368099996</v>
      </c>
      <c r="F72" s="36">
        <f>SUMIFS(СВЦЭМ!$C$39:$C$782,СВЦЭМ!$A$39:$A$782,$A72,СВЦЭМ!$B$39:$B$782,F$47)+'СЕТ СН'!$G$12+СВЦЭМ!$D$10+'СЕТ СН'!$G$6-'СЕТ СН'!$G$22</f>
        <v>2329.81874909</v>
      </c>
      <c r="G72" s="36">
        <f>SUMIFS(СВЦЭМ!$C$39:$C$782,СВЦЭМ!$A$39:$A$782,$A72,СВЦЭМ!$B$39:$B$782,G$47)+'СЕТ СН'!$G$12+СВЦЭМ!$D$10+'СЕТ СН'!$G$6-'СЕТ СН'!$G$22</f>
        <v>2319.1623693699999</v>
      </c>
      <c r="H72" s="36">
        <f>SUMIFS(СВЦЭМ!$C$39:$C$782,СВЦЭМ!$A$39:$A$782,$A72,СВЦЭМ!$B$39:$B$782,H$47)+'СЕТ СН'!$G$12+СВЦЭМ!$D$10+'СЕТ СН'!$G$6-'СЕТ СН'!$G$22</f>
        <v>2292.5021720899999</v>
      </c>
      <c r="I72" s="36">
        <f>SUMIFS(СВЦЭМ!$C$39:$C$782,СВЦЭМ!$A$39:$A$782,$A72,СВЦЭМ!$B$39:$B$782,I$47)+'СЕТ СН'!$G$12+СВЦЭМ!$D$10+'СЕТ СН'!$G$6-'СЕТ СН'!$G$22</f>
        <v>2241.31132798</v>
      </c>
      <c r="J72" s="36">
        <f>SUMIFS(СВЦЭМ!$C$39:$C$782,СВЦЭМ!$A$39:$A$782,$A72,СВЦЭМ!$B$39:$B$782,J$47)+'СЕТ СН'!$G$12+СВЦЭМ!$D$10+'СЕТ СН'!$G$6-'СЕТ СН'!$G$22</f>
        <v>2164.6881237699999</v>
      </c>
      <c r="K72" s="36">
        <f>SUMIFS(СВЦЭМ!$C$39:$C$782,СВЦЭМ!$A$39:$A$782,$A72,СВЦЭМ!$B$39:$B$782,K$47)+'СЕТ СН'!$G$12+СВЦЭМ!$D$10+'СЕТ СН'!$G$6-'СЕТ СН'!$G$22</f>
        <v>2071.74184431</v>
      </c>
      <c r="L72" s="36">
        <f>SUMIFS(СВЦЭМ!$C$39:$C$782,СВЦЭМ!$A$39:$A$782,$A72,СВЦЭМ!$B$39:$B$782,L$47)+'СЕТ СН'!$G$12+СВЦЭМ!$D$10+'СЕТ СН'!$G$6-'СЕТ СН'!$G$22</f>
        <v>2019.81484202</v>
      </c>
      <c r="M72" s="36">
        <f>SUMIFS(СВЦЭМ!$C$39:$C$782,СВЦЭМ!$A$39:$A$782,$A72,СВЦЭМ!$B$39:$B$782,M$47)+'СЕТ СН'!$G$12+СВЦЭМ!$D$10+'СЕТ СН'!$G$6-'СЕТ СН'!$G$22</f>
        <v>1988.5967936899999</v>
      </c>
      <c r="N72" s="36">
        <f>SUMIFS(СВЦЭМ!$C$39:$C$782,СВЦЭМ!$A$39:$A$782,$A72,СВЦЭМ!$B$39:$B$782,N$47)+'СЕТ СН'!$G$12+СВЦЭМ!$D$10+'СЕТ СН'!$G$6-'СЕТ СН'!$G$22</f>
        <v>1972.0208154899999</v>
      </c>
      <c r="O72" s="36">
        <f>SUMIFS(СВЦЭМ!$C$39:$C$782,СВЦЭМ!$A$39:$A$782,$A72,СВЦЭМ!$B$39:$B$782,O$47)+'СЕТ СН'!$G$12+СВЦЭМ!$D$10+'СЕТ СН'!$G$6-'СЕТ СН'!$G$22</f>
        <v>1976.83934912</v>
      </c>
      <c r="P72" s="36">
        <f>SUMIFS(СВЦЭМ!$C$39:$C$782,СВЦЭМ!$A$39:$A$782,$A72,СВЦЭМ!$B$39:$B$782,P$47)+'СЕТ СН'!$G$12+СВЦЭМ!$D$10+'СЕТ СН'!$G$6-'СЕТ СН'!$G$22</f>
        <v>1977.67605886</v>
      </c>
      <c r="Q72" s="36">
        <f>SUMIFS(СВЦЭМ!$C$39:$C$782,СВЦЭМ!$A$39:$A$782,$A72,СВЦЭМ!$B$39:$B$782,Q$47)+'СЕТ СН'!$G$12+СВЦЭМ!$D$10+'СЕТ СН'!$G$6-'СЕТ СН'!$G$22</f>
        <v>1978.4746370599998</v>
      </c>
      <c r="R72" s="36">
        <f>SUMIFS(СВЦЭМ!$C$39:$C$782,СВЦЭМ!$A$39:$A$782,$A72,СВЦЭМ!$B$39:$B$782,R$47)+'СЕТ СН'!$G$12+СВЦЭМ!$D$10+'СЕТ СН'!$G$6-'СЕТ СН'!$G$22</f>
        <v>2001.85540296</v>
      </c>
      <c r="S72" s="36">
        <f>SUMIFS(СВЦЭМ!$C$39:$C$782,СВЦЭМ!$A$39:$A$782,$A72,СВЦЭМ!$B$39:$B$782,S$47)+'СЕТ СН'!$G$12+СВЦЭМ!$D$10+'СЕТ СН'!$G$6-'СЕТ СН'!$G$22</f>
        <v>1984.6886786</v>
      </c>
      <c r="T72" s="36">
        <f>SUMIFS(СВЦЭМ!$C$39:$C$782,СВЦЭМ!$A$39:$A$782,$A72,СВЦЭМ!$B$39:$B$782,T$47)+'СЕТ СН'!$G$12+СВЦЭМ!$D$10+'СЕТ СН'!$G$6-'СЕТ СН'!$G$22</f>
        <v>1967.28158644</v>
      </c>
      <c r="U72" s="36">
        <f>SUMIFS(СВЦЭМ!$C$39:$C$782,СВЦЭМ!$A$39:$A$782,$A72,СВЦЭМ!$B$39:$B$782,U$47)+'СЕТ СН'!$G$12+СВЦЭМ!$D$10+'СЕТ СН'!$G$6-'СЕТ СН'!$G$22</f>
        <v>1967.52870478</v>
      </c>
      <c r="V72" s="36">
        <f>SUMIFS(СВЦЭМ!$C$39:$C$782,СВЦЭМ!$A$39:$A$782,$A72,СВЦЭМ!$B$39:$B$782,V$47)+'СЕТ СН'!$G$12+СВЦЭМ!$D$10+'СЕТ СН'!$G$6-'СЕТ СН'!$G$22</f>
        <v>1958.6224025199999</v>
      </c>
      <c r="W72" s="36">
        <f>SUMIFS(СВЦЭМ!$C$39:$C$782,СВЦЭМ!$A$39:$A$782,$A72,СВЦЭМ!$B$39:$B$782,W$47)+'СЕТ СН'!$G$12+СВЦЭМ!$D$10+'СЕТ СН'!$G$6-'СЕТ СН'!$G$22</f>
        <v>1942.2242587799999</v>
      </c>
      <c r="X72" s="36">
        <f>SUMIFS(СВЦЭМ!$C$39:$C$782,СВЦЭМ!$A$39:$A$782,$A72,СВЦЭМ!$B$39:$B$782,X$47)+'СЕТ СН'!$G$12+СВЦЭМ!$D$10+'СЕТ СН'!$G$6-'СЕТ СН'!$G$22</f>
        <v>2018.92816303</v>
      </c>
      <c r="Y72" s="36">
        <f>SUMIFS(СВЦЭМ!$C$39:$C$782,СВЦЭМ!$A$39:$A$782,$A72,СВЦЭМ!$B$39:$B$782,Y$47)+'СЕТ СН'!$G$12+СВЦЭМ!$D$10+'СЕТ СН'!$G$6-'СЕТ СН'!$G$22</f>
        <v>2107.6187425600001</v>
      </c>
    </row>
    <row r="73" spans="1:27" ht="15.75" x14ac:dyDescent="0.2">
      <c r="A73" s="35">
        <f t="shared" si="1"/>
        <v>45530</v>
      </c>
      <c r="B73" s="36">
        <f>SUMIFS(СВЦЭМ!$C$39:$C$782,СВЦЭМ!$A$39:$A$782,$A73,СВЦЭМ!$B$39:$B$782,B$47)+'СЕТ СН'!$G$12+СВЦЭМ!$D$10+'СЕТ СН'!$G$6-'СЕТ СН'!$G$22</f>
        <v>2192.7864045400001</v>
      </c>
      <c r="C73" s="36">
        <f>SUMIFS(СВЦЭМ!$C$39:$C$782,СВЦЭМ!$A$39:$A$782,$A73,СВЦЭМ!$B$39:$B$782,C$47)+'СЕТ СН'!$G$12+СВЦЭМ!$D$10+'СЕТ СН'!$G$6-'СЕТ СН'!$G$22</f>
        <v>2283.74829099</v>
      </c>
      <c r="D73" s="36">
        <f>SUMIFS(СВЦЭМ!$C$39:$C$782,СВЦЭМ!$A$39:$A$782,$A73,СВЦЭМ!$B$39:$B$782,D$47)+'СЕТ СН'!$G$12+СВЦЭМ!$D$10+'СЕТ СН'!$G$6-'СЕТ СН'!$G$22</f>
        <v>2323.9448991199997</v>
      </c>
      <c r="E73" s="36">
        <f>SUMIFS(СВЦЭМ!$C$39:$C$782,СВЦЭМ!$A$39:$A$782,$A73,СВЦЭМ!$B$39:$B$782,E$47)+'СЕТ СН'!$G$12+СВЦЭМ!$D$10+'СЕТ СН'!$G$6-'СЕТ СН'!$G$22</f>
        <v>2336.4982666799997</v>
      </c>
      <c r="F73" s="36">
        <f>SUMIFS(СВЦЭМ!$C$39:$C$782,СВЦЭМ!$A$39:$A$782,$A73,СВЦЭМ!$B$39:$B$782,F$47)+'СЕТ СН'!$G$12+СВЦЭМ!$D$10+'СЕТ СН'!$G$6-'СЕТ СН'!$G$22</f>
        <v>2352.5628474000005</v>
      </c>
      <c r="G73" s="36">
        <f>SUMIFS(СВЦЭМ!$C$39:$C$782,СВЦЭМ!$A$39:$A$782,$A73,СВЦЭМ!$B$39:$B$782,G$47)+'СЕТ СН'!$G$12+СВЦЭМ!$D$10+'СЕТ СН'!$G$6-'СЕТ СН'!$G$22</f>
        <v>2315.3923185799999</v>
      </c>
      <c r="H73" s="36">
        <f>SUMIFS(СВЦЭМ!$C$39:$C$782,СВЦЭМ!$A$39:$A$782,$A73,СВЦЭМ!$B$39:$B$782,H$47)+'СЕТ СН'!$G$12+СВЦЭМ!$D$10+'СЕТ СН'!$G$6-'СЕТ СН'!$G$22</f>
        <v>2280.1206050000001</v>
      </c>
      <c r="I73" s="36">
        <f>SUMIFS(СВЦЭМ!$C$39:$C$782,СВЦЭМ!$A$39:$A$782,$A73,СВЦЭМ!$B$39:$B$782,I$47)+'СЕТ СН'!$G$12+СВЦЭМ!$D$10+'СЕТ СН'!$G$6-'СЕТ СН'!$G$22</f>
        <v>2190.91312982</v>
      </c>
      <c r="J73" s="36">
        <f>SUMIFS(СВЦЭМ!$C$39:$C$782,СВЦЭМ!$A$39:$A$782,$A73,СВЦЭМ!$B$39:$B$782,J$47)+'СЕТ СН'!$G$12+СВЦЭМ!$D$10+'СЕТ СН'!$G$6-'СЕТ СН'!$G$22</f>
        <v>2082.6889355100002</v>
      </c>
      <c r="K73" s="36">
        <f>SUMIFS(СВЦЭМ!$C$39:$C$782,СВЦЭМ!$A$39:$A$782,$A73,СВЦЭМ!$B$39:$B$782,K$47)+'СЕТ СН'!$G$12+СВЦЭМ!$D$10+'СЕТ СН'!$G$6-'СЕТ СН'!$G$22</f>
        <v>1998.4482215599999</v>
      </c>
      <c r="L73" s="36">
        <f>SUMIFS(СВЦЭМ!$C$39:$C$782,СВЦЭМ!$A$39:$A$782,$A73,СВЦЭМ!$B$39:$B$782,L$47)+'СЕТ СН'!$G$12+СВЦЭМ!$D$10+'СЕТ СН'!$G$6-'СЕТ СН'!$G$22</f>
        <v>1977.52655749</v>
      </c>
      <c r="M73" s="36">
        <f>SUMIFS(СВЦЭМ!$C$39:$C$782,СВЦЭМ!$A$39:$A$782,$A73,СВЦЭМ!$B$39:$B$782,M$47)+'СЕТ СН'!$G$12+СВЦЭМ!$D$10+'СЕТ СН'!$G$6-'СЕТ СН'!$G$22</f>
        <v>1965.7922274999999</v>
      </c>
      <c r="N73" s="36">
        <f>SUMIFS(СВЦЭМ!$C$39:$C$782,СВЦЭМ!$A$39:$A$782,$A73,СВЦЭМ!$B$39:$B$782,N$47)+'СЕТ СН'!$G$12+СВЦЭМ!$D$10+'СЕТ СН'!$G$6-'СЕТ СН'!$G$22</f>
        <v>1973.03748516</v>
      </c>
      <c r="O73" s="36">
        <f>SUMIFS(СВЦЭМ!$C$39:$C$782,СВЦЭМ!$A$39:$A$782,$A73,СВЦЭМ!$B$39:$B$782,O$47)+'СЕТ СН'!$G$12+СВЦЭМ!$D$10+'СЕТ СН'!$G$6-'СЕТ СН'!$G$22</f>
        <v>1968.4139689599999</v>
      </c>
      <c r="P73" s="36">
        <f>SUMIFS(СВЦЭМ!$C$39:$C$782,СВЦЭМ!$A$39:$A$782,$A73,СВЦЭМ!$B$39:$B$782,P$47)+'СЕТ СН'!$G$12+СВЦЭМ!$D$10+'СЕТ СН'!$G$6-'СЕТ СН'!$G$22</f>
        <v>1975.78060996</v>
      </c>
      <c r="Q73" s="36">
        <f>SUMIFS(СВЦЭМ!$C$39:$C$782,СВЦЭМ!$A$39:$A$782,$A73,СВЦЭМ!$B$39:$B$782,Q$47)+'СЕТ СН'!$G$12+СВЦЭМ!$D$10+'СЕТ СН'!$G$6-'СЕТ СН'!$G$22</f>
        <v>1972.1214921599999</v>
      </c>
      <c r="R73" s="36">
        <f>SUMIFS(СВЦЭМ!$C$39:$C$782,СВЦЭМ!$A$39:$A$782,$A73,СВЦЭМ!$B$39:$B$782,R$47)+'СЕТ СН'!$G$12+СВЦЭМ!$D$10+'СЕТ СН'!$G$6-'СЕТ СН'!$G$22</f>
        <v>1977.41993589</v>
      </c>
      <c r="S73" s="36">
        <f>SUMIFS(СВЦЭМ!$C$39:$C$782,СВЦЭМ!$A$39:$A$782,$A73,СВЦЭМ!$B$39:$B$782,S$47)+'СЕТ СН'!$G$12+СВЦЭМ!$D$10+'СЕТ СН'!$G$6-'СЕТ СН'!$G$22</f>
        <v>1991.61788845</v>
      </c>
      <c r="T73" s="36">
        <f>SUMIFS(СВЦЭМ!$C$39:$C$782,СВЦЭМ!$A$39:$A$782,$A73,СВЦЭМ!$B$39:$B$782,T$47)+'СЕТ СН'!$G$12+СВЦЭМ!$D$10+'СЕТ СН'!$G$6-'СЕТ СН'!$G$22</f>
        <v>1976.2361818499999</v>
      </c>
      <c r="U73" s="36">
        <f>SUMIFS(СВЦЭМ!$C$39:$C$782,СВЦЭМ!$A$39:$A$782,$A73,СВЦЭМ!$B$39:$B$782,U$47)+'СЕТ СН'!$G$12+СВЦЭМ!$D$10+'СЕТ СН'!$G$6-'СЕТ СН'!$G$22</f>
        <v>1976.5548959999999</v>
      </c>
      <c r="V73" s="36">
        <f>SUMIFS(СВЦЭМ!$C$39:$C$782,СВЦЭМ!$A$39:$A$782,$A73,СВЦЭМ!$B$39:$B$782,V$47)+'СЕТ СН'!$G$12+СВЦЭМ!$D$10+'СЕТ СН'!$G$6-'СЕТ СН'!$G$22</f>
        <v>1966.47967995</v>
      </c>
      <c r="W73" s="36">
        <f>SUMIFS(СВЦЭМ!$C$39:$C$782,СВЦЭМ!$A$39:$A$782,$A73,СВЦЭМ!$B$39:$B$782,W$47)+'СЕТ СН'!$G$12+СВЦЭМ!$D$10+'СЕТ СН'!$G$6-'СЕТ СН'!$G$22</f>
        <v>1967.9200655299999</v>
      </c>
      <c r="X73" s="36">
        <f>SUMIFS(СВЦЭМ!$C$39:$C$782,СВЦЭМ!$A$39:$A$782,$A73,СВЦЭМ!$B$39:$B$782,X$47)+'СЕТ СН'!$G$12+СВЦЭМ!$D$10+'СЕТ СН'!$G$6-'СЕТ СН'!$G$22</f>
        <v>2037.76994567</v>
      </c>
      <c r="Y73" s="36">
        <f>SUMIFS(СВЦЭМ!$C$39:$C$782,СВЦЭМ!$A$39:$A$782,$A73,СВЦЭМ!$B$39:$B$782,Y$47)+'СЕТ СН'!$G$12+СВЦЭМ!$D$10+'СЕТ СН'!$G$6-'СЕТ СН'!$G$22</f>
        <v>2086.93843079</v>
      </c>
    </row>
    <row r="74" spans="1:27" ht="15.75" x14ac:dyDescent="0.2">
      <c r="A74" s="35">
        <f t="shared" si="1"/>
        <v>45531</v>
      </c>
      <c r="B74" s="36">
        <f>SUMIFS(СВЦЭМ!$C$39:$C$782,СВЦЭМ!$A$39:$A$782,$A74,СВЦЭМ!$B$39:$B$782,B$47)+'СЕТ СН'!$G$12+СВЦЭМ!$D$10+'СЕТ СН'!$G$6-'СЕТ СН'!$G$22</f>
        <v>2014.91117074</v>
      </c>
      <c r="C74" s="36">
        <f>SUMIFS(СВЦЭМ!$C$39:$C$782,СВЦЭМ!$A$39:$A$782,$A74,СВЦЭМ!$B$39:$B$782,C$47)+'СЕТ СН'!$G$12+СВЦЭМ!$D$10+'СЕТ СН'!$G$6-'СЕТ СН'!$G$22</f>
        <v>2049.1516856199996</v>
      </c>
      <c r="D74" s="36">
        <f>SUMIFS(СВЦЭМ!$C$39:$C$782,СВЦЭМ!$A$39:$A$782,$A74,СВЦЭМ!$B$39:$B$782,D$47)+'СЕТ СН'!$G$12+СВЦЭМ!$D$10+'СЕТ СН'!$G$6-'СЕТ СН'!$G$22</f>
        <v>2107.5890337399996</v>
      </c>
      <c r="E74" s="36">
        <f>SUMIFS(СВЦЭМ!$C$39:$C$782,СВЦЭМ!$A$39:$A$782,$A74,СВЦЭМ!$B$39:$B$782,E$47)+'СЕТ СН'!$G$12+СВЦЭМ!$D$10+'СЕТ СН'!$G$6-'СЕТ СН'!$G$22</f>
        <v>2130.0399247300002</v>
      </c>
      <c r="F74" s="36">
        <f>SUMIFS(СВЦЭМ!$C$39:$C$782,СВЦЭМ!$A$39:$A$782,$A74,СВЦЭМ!$B$39:$B$782,F$47)+'СЕТ СН'!$G$12+СВЦЭМ!$D$10+'СЕТ СН'!$G$6-'СЕТ СН'!$G$22</f>
        <v>2132.36080571</v>
      </c>
      <c r="G74" s="36">
        <f>SUMIFS(СВЦЭМ!$C$39:$C$782,СВЦЭМ!$A$39:$A$782,$A74,СВЦЭМ!$B$39:$B$782,G$47)+'СЕТ СН'!$G$12+СВЦЭМ!$D$10+'СЕТ СН'!$G$6-'СЕТ СН'!$G$22</f>
        <v>2108.3653975699999</v>
      </c>
      <c r="H74" s="36">
        <f>SUMIFS(СВЦЭМ!$C$39:$C$782,СВЦЭМ!$A$39:$A$782,$A74,СВЦЭМ!$B$39:$B$782,H$47)+'СЕТ СН'!$G$12+СВЦЭМ!$D$10+'СЕТ СН'!$G$6-'СЕТ СН'!$G$22</f>
        <v>2113.6787886299999</v>
      </c>
      <c r="I74" s="36">
        <f>SUMIFS(СВЦЭМ!$C$39:$C$782,СВЦЭМ!$A$39:$A$782,$A74,СВЦЭМ!$B$39:$B$782,I$47)+'СЕТ СН'!$G$12+СВЦЭМ!$D$10+'СЕТ СН'!$G$6-'СЕТ СН'!$G$22</f>
        <v>2014.68580877</v>
      </c>
      <c r="J74" s="36">
        <f>SUMIFS(СВЦЭМ!$C$39:$C$782,СВЦЭМ!$A$39:$A$782,$A74,СВЦЭМ!$B$39:$B$782,J$47)+'СЕТ СН'!$G$12+СВЦЭМ!$D$10+'СЕТ СН'!$G$6-'СЕТ СН'!$G$22</f>
        <v>1929.5285807</v>
      </c>
      <c r="K74" s="36">
        <f>SUMIFS(СВЦЭМ!$C$39:$C$782,СВЦЭМ!$A$39:$A$782,$A74,СВЦЭМ!$B$39:$B$782,K$47)+'СЕТ СН'!$G$12+СВЦЭМ!$D$10+'СЕТ СН'!$G$6-'СЕТ СН'!$G$22</f>
        <v>1842.7538894899999</v>
      </c>
      <c r="L74" s="36">
        <f>SUMIFS(СВЦЭМ!$C$39:$C$782,СВЦЭМ!$A$39:$A$782,$A74,СВЦЭМ!$B$39:$B$782,L$47)+'СЕТ СН'!$G$12+СВЦЭМ!$D$10+'СЕТ СН'!$G$6-'СЕТ СН'!$G$22</f>
        <v>1783.8950813499998</v>
      </c>
      <c r="M74" s="36">
        <f>SUMIFS(СВЦЭМ!$C$39:$C$782,СВЦЭМ!$A$39:$A$782,$A74,СВЦЭМ!$B$39:$B$782,M$47)+'СЕТ СН'!$G$12+СВЦЭМ!$D$10+'СЕТ СН'!$G$6-'СЕТ СН'!$G$22</f>
        <v>1773.90062457</v>
      </c>
      <c r="N74" s="36">
        <f>SUMIFS(СВЦЭМ!$C$39:$C$782,СВЦЭМ!$A$39:$A$782,$A74,СВЦЭМ!$B$39:$B$782,N$47)+'СЕТ СН'!$G$12+СВЦЭМ!$D$10+'СЕТ СН'!$G$6-'СЕТ СН'!$G$22</f>
        <v>1781.0240063199999</v>
      </c>
      <c r="O74" s="36">
        <f>SUMIFS(СВЦЭМ!$C$39:$C$782,СВЦЭМ!$A$39:$A$782,$A74,СВЦЭМ!$B$39:$B$782,O$47)+'СЕТ СН'!$G$12+СВЦЭМ!$D$10+'СЕТ СН'!$G$6-'СЕТ СН'!$G$22</f>
        <v>1766.99477138</v>
      </c>
      <c r="P74" s="36">
        <f>SUMIFS(СВЦЭМ!$C$39:$C$782,СВЦЭМ!$A$39:$A$782,$A74,СВЦЭМ!$B$39:$B$782,P$47)+'СЕТ СН'!$G$12+СВЦЭМ!$D$10+'СЕТ СН'!$G$6-'СЕТ СН'!$G$22</f>
        <v>1767.7397196299999</v>
      </c>
      <c r="Q74" s="36">
        <f>SUMIFS(СВЦЭМ!$C$39:$C$782,СВЦЭМ!$A$39:$A$782,$A74,СВЦЭМ!$B$39:$B$782,Q$47)+'СЕТ СН'!$G$12+СВЦЭМ!$D$10+'СЕТ СН'!$G$6-'СЕТ СН'!$G$22</f>
        <v>1769.62828236</v>
      </c>
      <c r="R74" s="36">
        <f>SUMIFS(СВЦЭМ!$C$39:$C$782,СВЦЭМ!$A$39:$A$782,$A74,СВЦЭМ!$B$39:$B$782,R$47)+'СЕТ СН'!$G$12+СВЦЭМ!$D$10+'СЕТ СН'!$G$6-'СЕТ СН'!$G$22</f>
        <v>1779.3473531299999</v>
      </c>
      <c r="S74" s="36">
        <f>SUMIFS(СВЦЭМ!$C$39:$C$782,СВЦЭМ!$A$39:$A$782,$A74,СВЦЭМ!$B$39:$B$782,S$47)+'СЕТ СН'!$G$12+СВЦЭМ!$D$10+'СЕТ СН'!$G$6-'СЕТ СН'!$G$22</f>
        <v>1770.83651106</v>
      </c>
      <c r="T74" s="36">
        <f>SUMIFS(СВЦЭМ!$C$39:$C$782,СВЦЭМ!$A$39:$A$782,$A74,СВЦЭМ!$B$39:$B$782,T$47)+'СЕТ СН'!$G$12+СВЦЭМ!$D$10+'СЕТ СН'!$G$6-'СЕТ СН'!$G$22</f>
        <v>1760.9670036599998</v>
      </c>
      <c r="U74" s="36">
        <f>SUMIFS(СВЦЭМ!$C$39:$C$782,СВЦЭМ!$A$39:$A$782,$A74,СВЦЭМ!$B$39:$B$782,U$47)+'СЕТ СН'!$G$12+СВЦЭМ!$D$10+'СЕТ СН'!$G$6-'СЕТ СН'!$G$22</f>
        <v>1802.0233643199999</v>
      </c>
      <c r="V74" s="36">
        <f>SUMIFS(СВЦЭМ!$C$39:$C$782,СВЦЭМ!$A$39:$A$782,$A74,СВЦЭМ!$B$39:$B$782,V$47)+'СЕТ СН'!$G$12+СВЦЭМ!$D$10+'СЕТ СН'!$G$6-'СЕТ СН'!$G$22</f>
        <v>1788.5537897099998</v>
      </c>
      <c r="W74" s="36">
        <f>SUMIFS(СВЦЭМ!$C$39:$C$782,СВЦЭМ!$A$39:$A$782,$A74,СВЦЭМ!$B$39:$B$782,W$47)+'СЕТ СН'!$G$12+СВЦЭМ!$D$10+'СЕТ СН'!$G$6-'СЕТ СН'!$G$22</f>
        <v>1794.87993891</v>
      </c>
      <c r="X74" s="36">
        <f>SUMIFS(СВЦЭМ!$C$39:$C$782,СВЦЭМ!$A$39:$A$782,$A74,СВЦЭМ!$B$39:$B$782,X$47)+'СЕТ СН'!$G$12+СВЦЭМ!$D$10+'СЕТ СН'!$G$6-'СЕТ СН'!$G$22</f>
        <v>1860.6374887499999</v>
      </c>
      <c r="Y74" s="36">
        <f>SUMIFS(СВЦЭМ!$C$39:$C$782,СВЦЭМ!$A$39:$A$782,$A74,СВЦЭМ!$B$39:$B$782,Y$47)+'СЕТ СН'!$G$12+СВЦЭМ!$D$10+'СЕТ СН'!$G$6-'СЕТ СН'!$G$22</f>
        <v>1927.82247519</v>
      </c>
    </row>
    <row r="75" spans="1:27" ht="15.75" x14ac:dyDescent="0.2">
      <c r="A75" s="35">
        <f t="shared" si="1"/>
        <v>45532</v>
      </c>
      <c r="B75" s="36">
        <f>SUMIFS(СВЦЭМ!$C$39:$C$782,СВЦЭМ!$A$39:$A$782,$A75,СВЦЭМ!$B$39:$B$782,B$47)+'СЕТ СН'!$G$12+СВЦЭМ!$D$10+'СЕТ СН'!$G$6-'СЕТ СН'!$G$22</f>
        <v>2049.6941784700002</v>
      </c>
      <c r="C75" s="36">
        <f>SUMIFS(СВЦЭМ!$C$39:$C$782,СВЦЭМ!$A$39:$A$782,$A75,СВЦЭМ!$B$39:$B$782,C$47)+'СЕТ СН'!$G$12+СВЦЭМ!$D$10+'СЕТ СН'!$G$6-'СЕТ СН'!$G$22</f>
        <v>2101.21929034</v>
      </c>
      <c r="D75" s="36">
        <f>SUMIFS(СВЦЭМ!$C$39:$C$782,СВЦЭМ!$A$39:$A$782,$A75,СВЦЭМ!$B$39:$B$782,D$47)+'СЕТ СН'!$G$12+СВЦЭМ!$D$10+'СЕТ СН'!$G$6-'СЕТ СН'!$G$22</f>
        <v>2128.28267022</v>
      </c>
      <c r="E75" s="36">
        <f>SUMIFS(СВЦЭМ!$C$39:$C$782,СВЦЭМ!$A$39:$A$782,$A75,СВЦЭМ!$B$39:$B$782,E$47)+'СЕТ СН'!$G$12+СВЦЭМ!$D$10+'СЕТ СН'!$G$6-'СЕТ СН'!$G$22</f>
        <v>2155.2278758299999</v>
      </c>
      <c r="F75" s="36">
        <f>SUMIFS(СВЦЭМ!$C$39:$C$782,СВЦЭМ!$A$39:$A$782,$A75,СВЦЭМ!$B$39:$B$782,F$47)+'СЕТ СН'!$G$12+СВЦЭМ!$D$10+'СЕТ СН'!$G$6-'СЕТ СН'!$G$22</f>
        <v>2175.7726836499996</v>
      </c>
      <c r="G75" s="36">
        <f>SUMIFS(СВЦЭМ!$C$39:$C$782,СВЦЭМ!$A$39:$A$782,$A75,СВЦЭМ!$B$39:$B$782,G$47)+'СЕТ СН'!$G$12+СВЦЭМ!$D$10+'СЕТ СН'!$G$6-'СЕТ СН'!$G$22</f>
        <v>2151.6962170799998</v>
      </c>
      <c r="H75" s="36">
        <f>SUMIFS(СВЦЭМ!$C$39:$C$782,СВЦЭМ!$A$39:$A$782,$A75,СВЦЭМ!$B$39:$B$782,H$47)+'СЕТ СН'!$G$12+СВЦЭМ!$D$10+'СЕТ СН'!$G$6-'СЕТ СН'!$G$22</f>
        <v>2121.3266236199997</v>
      </c>
      <c r="I75" s="36">
        <f>SUMIFS(СВЦЭМ!$C$39:$C$782,СВЦЭМ!$A$39:$A$782,$A75,СВЦЭМ!$B$39:$B$782,I$47)+'СЕТ СН'!$G$12+СВЦЭМ!$D$10+'СЕТ СН'!$G$6-'СЕТ СН'!$G$22</f>
        <v>2037.4328465399999</v>
      </c>
      <c r="J75" s="36">
        <f>SUMIFS(СВЦЭМ!$C$39:$C$782,СВЦЭМ!$A$39:$A$782,$A75,СВЦЭМ!$B$39:$B$782,J$47)+'СЕТ СН'!$G$12+СВЦЭМ!$D$10+'СЕТ СН'!$G$6-'СЕТ СН'!$G$22</f>
        <v>1982.9672321999999</v>
      </c>
      <c r="K75" s="36">
        <f>SUMIFS(СВЦЭМ!$C$39:$C$782,СВЦЭМ!$A$39:$A$782,$A75,СВЦЭМ!$B$39:$B$782,K$47)+'СЕТ СН'!$G$12+СВЦЭМ!$D$10+'СЕТ СН'!$G$6-'СЕТ СН'!$G$22</f>
        <v>1900.7578603099998</v>
      </c>
      <c r="L75" s="36">
        <f>SUMIFS(СВЦЭМ!$C$39:$C$782,СВЦЭМ!$A$39:$A$782,$A75,СВЦЭМ!$B$39:$B$782,L$47)+'СЕТ СН'!$G$12+СВЦЭМ!$D$10+'СЕТ СН'!$G$6-'СЕТ СН'!$G$22</f>
        <v>1885.1007008899999</v>
      </c>
      <c r="M75" s="36">
        <f>SUMIFS(СВЦЭМ!$C$39:$C$782,СВЦЭМ!$A$39:$A$782,$A75,СВЦЭМ!$B$39:$B$782,M$47)+'СЕТ СН'!$G$12+СВЦЭМ!$D$10+'СЕТ СН'!$G$6-'СЕТ СН'!$G$22</f>
        <v>1876.6075448499998</v>
      </c>
      <c r="N75" s="36">
        <f>SUMIFS(СВЦЭМ!$C$39:$C$782,СВЦЭМ!$A$39:$A$782,$A75,СВЦЭМ!$B$39:$B$782,N$47)+'СЕТ СН'!$G$12+СВЦЭМ!$D$10+'СЕТ СН'!$G$6-'СЕТ СН'!$G$22</f>
        <v>1873.80529245</v>
      </c>
      <c r="O75" s="36">
        <f>SUMIFS(СВЦЭМ!$C$39:$C$782,СВЦЭМ!$A$39:$A$782,$A75,СВЦЭМ!$B$39:$B$782,O$47)+'СЕТ СН'!$G$12+СВЦЭМ!$D$10+'СЕТ СН'!$G$6-'СЕТ СН'!$G$22</f>
        <v>1861.5467330399999</v>
      </c>
      <c r="P75" s="36">
        <f>SUMIFS(СВЦЭМ!$C$39:$C$782,СВЦЭМ!$A$39:$A$782,$A75,СВЦЭМ!$B$39:$B$782,P$47)+'СЕТ СН'!$G$12+СВЦЭМ!$D$10+'СЕТ СН'!$G$6-'СЕТ СН'!$G$22</f>
        <v>1866.1617463699999</v>
      </c>
      <c r="Q75" s="36">
        <f>SUMIFS(СВЦЭМ!$C$39:$C$782,СВЦЭМ!$A$39:$A$782,$A75,СВЦЭМ!$B$39:$B$782,Q$47)+'СЕТ СН'!$G$12+СВЦЭМ!$D$10+'СЕТ СН'!$G$6-'СЕТ СН'!$G$22</f>
        <v>1871.36090298</v>
      </c>
      <c r="R75" s="36">
        <f>SUMIFS(СВЦЭМ!$C$39:$C$782,СВЦЭМ!$A$39:$A$782,$A75,СВЦЭМ!$B$39:$B$782,R$47)+'СЕТ СН'!$G$12+СВЦЭМ!$D$10+'СЕТ СН'!$G$6-'СЕТ СН'!$G$22</f>
        <v>1880.58841188</v>
      </c>
      <c r="S75" s="36">
        <f>SUMIFS(СВЦЭМ!$C$39:$C$782,СВЦЭМ!$A$39:$A$782,$A75,СВЦЭМ!$B$39:$B$782,S$47)+'СЕТ СН'!$G$12+СВЦЭМ!$D$10+'СЕТ СН'!$G$6-'СЕТ СН'!$G$22</f>
        <v>1860.76799566</v>
      </c>
      <c r="T75" s="36">
        <f>SUMIFS(СВЦЭМ!$C$39:$C$782,СВЦЭМ!$A$39:$A$782,$A75,СВЦЭМ!$B$39:$B$782,T$47)+'СЕТ СН'!$G$12+СВЦЭМ!$D$10+'СЕТ СН'!$G$6-'СЕТ СН'!$G$22</f>
        <v>1848.6768030199999</v>
      </c>
      <c r="U75" s="36">
        <f>SUMIFS(СВЦЭМ!$C$39:$C$782,СВЦЭМ!$A$39:$A$782,$A75,СВЦЭМ!$B$39:$B$782,U$47)+'СЕТ СН'!$G$12+СВЦЭМ!$D$10+'СЕТ СН'!$G$6-'СЕТ СН'!$G$22</f>
        <v>1857.78903769</v>
      </c>
      <c r="V75" s="36">
        <f>SUMIFS(СВЦЭМ!$C$39:$C$782,СВЦЭМ!$A$39:$A$782,$A75,СВЦЭМ!$B$39:$B$782,V$47)+'СЕТ СН'!$G$12+СВЦЭМ!$D$10+'СЕТ СН'!$G$6-'СЕТ СН'!$G$22</f>
        <v>1834.9216534499999</v>
      </c>
      <c r="W75" s="36">
        <f>SUMIFS(СВЦЭМ!$C$39:$C$782,СВЦЭМ!$A$39:$A$782,$A75,СВЦЭМ!$B$39:$B$782,W$47)+'СЕТ СН'!$G$12+СВЦЭМ!$D$10+'СЕТ СН'!$G$6-'СЕТ СН'!$G$22</f>
        <v>1847.23230771</v>
      </c>
      <c r="X75" s="36">
        <f>SUMIFS(СВЦЭМ!$C$39:$C$782,СВЦЭМ!$A$39:$A$782,$A75,СВЦЭМ!$B$39:$B$782,X$47)+'СЕТ СН'!$G$12+СВЦЭМ!$D$10+'СЕТ СН'!$G$6-'СЕТ СН'!$G$22</f>
        <v>1916.59942776</v>
      </c>
      <c r="Y75" s="36">
        <f>SUMIFS(СВЦЭМ!$C$39:$C$782,СВЦЭМ!$A$39:$A$782,$A75,СВЦЭМ!$B$39:$B$782,Y$47)+'СЕТ СН'!$G$12+СВЦЭМ!$D$10+'СЕТ СН'!$G$6-'СЕТ СН'!$G$22</f>
        <v>1935.3424772199999</v>
      </c>
    </row>
    <row r="76" spans="1:27" ht="15.75" x14ac:dyDescent="0.2">
      <c r="A76" s="35">
        <f t="shared" si="1"/>
        <v>45533</v>
      </c>
      <c r="B76" s="36">
        <f>SUMIFS(СВЦЭМ!$C$39:$C$782,СВЦЭМ!$A$39:$A$782,$A76,СВЦЭМ!$B$39:$B$782,B$47)+'СЕТ СН'!$G$12+СВЦЭМ!$D$10+'СЕТ СН'!$G$6-'СЕТ СН'!$G$22</f>
        <v>1971.2141579699999</v>
      </c>
      <c r="C76" s="36">
        <f>SUMIFS(СВЦЭМ!$C$39:$C$782,СВЦЭМ!$A$39:$A$782,$A76,СВЦЭМ!$B$39:$B$782,C$47)+'СЕТ СН'!$G$12+СВЦЭМ!$D$10+'СЕТ СН'!$G$6-'СЕТ СН'!$G$22</f>
        <v>2086.7781639</v>
      </c>
      <c r="D76" s="36">
        <f>SUMIFS(СВЦЭМ!$C$39:$C$782,СВЦЭМ!$A$39:$A$782,$A76,СВЦЭМ!$B$39:$B$782,D$47)+'СЕТ СН'!$G$12+СВЦЭМ!$D$10+'СЕТ СН'!$G$6-'СЕТ СН'!$G$22</f>
        <v>2215.7391717</v>
      </c>
      <c r="E76" s="36">
        <f>SUMIFS(СВЦЭМ!$C$39:$C$782,СВЦЭМ!$A$39:$A$782,$A76,СВЦЭМ!$B$39:$B$782,E$47)+'СЕТ СН'!$G$12+СВЦЭМ!$D$10+'СЕТ СН'!$G$6-'СЕТ СН'!$G$22</f>
        <v>2258.28768941</v>
      </c>
      <c r="F76" s="36">
        <f>SUMIFS(СВЦЭМ!$C$39:$C$782,СВЦЭМ!$A$39:$A$782,$A76,СВЦЭМ!$B$39:$B$782,F$47)+'СЕТ СН'!$G$12+СВЦЭМ!$D$10+'СЕТ СН'!$G$6-'СЕТ СН'!$G$22</f>
        <v>2271.4236214799998</v>
      </c>
      <c r="G76" s="36">
        <f>SUMIFS(СВЦЭМ!$C$39:$C$782,СВЦЭМ!$A$39:$A$782,$A76,СВЦЭМ!$B$39:$B$782,G$47)+'СЕТ СН'!$G$12+СВЦЭМ!$D$10+'СЕТ СН'!$G$6-'СЕТ СН'!$G$22</f>
        <v>2245.8312072600002</v>
      </c>
      <c r="H76" s="36">
        <f>SUMIFS(СВЦЭМ!$C$39:$C$782,СВЦЭМ!$A$39:$A$782,$A76,СВЦЭМ!$B$39:$B$782,H$47)+'СЕТ СН'!$G$12+СВЦЭМ!$D$10+'СЕТ СН'!$G$6-'СЕТ СН'!$G$22</f>
        <v>2193.4718365999997</v>
      </c>
      <c r="I76" s="36">
        <f>SUMIFS(СВЦЭМ!$C$39:$C$782,СВЦЭМ!$A$39:$A$782,$A76,СВЦЭМ!$B$39:$B$782,I$47)+'СЕТ СН'!$G$12+СВЦЭМ!$D$10+'СЕТ СН'!$G$6-'СЕТ СН'!$G$22</f>
        <v>2134.2590090100002</v>
      </c>
      <c r="J76" s="36">
        <f>SUMIFS(СВЦЭМ!$C$39:$C$782,СВЦЭМ!$A$39:$A$782,$A76,СВЦЭМ!$B$39:$B$782,J$47)+'СЕТ СН'!$G$12+СВЦЭМ!$D$10+'СЕТ СН'!$G$6-'СЕТ СН'!$G$22</f>
        <v>2035.63107335</v>
      </c>
      <c r="K76" s="36">
        <f>SUMIFS(СВЦЭМ!$C$39:$C$782,СВЦЭМ!$A$39:$A$782,$A76,СВЦЭМ!$B$39:$B$782,K$47)+'СЕТ СН'!$G$12+СВЦЭМ!$D$10+'СЕТ СН'!$G$6-'СЕТ СН'!$G$22</f>
        <v>1945.7474258899999</v>
      </c>
      <c r="L76" s="36">
        <f>SUMIFS(СВЦЭМ!$C$39:$C$782,СВЦЭМ!$A$39:$A$782,$A76,СВЦЭМ!$B$39:$B$782,L$47)+'СЕТ СН'!$G$12+СВЦЭМ!$D$10+'СЕТ СН'!$G$6-'СЕТ СН'!$G$22</f>
        <v>1875.48110589</v>
      </c>
      <c r="M76" s="36">
        <f>SUMIFS(СВЦЭМ!$C$39:$C$782,СВЦЭМ!$A$39:$A$782,$A76,СВЦЭМ!$B$39:$B$782,M$47)+'СЕТ СН'!$G$12+СВЦЭМ!$D$10+'СЕТ СН'!$G$6-'СЕТ СН'!$G$22</f>
        <v>1863.2025642899998</v>
      </c>
      <c r="N76" s="36">
        <f>SUMIFS(СВЦЭМ!$C$39:$C$782,СВЦЭМ!$A$39:$A$782,$A76,СВЦЭМ!$B$39:$B$782,N$47)+'СЕТ СН'!$G$12+СВЦЭМ!$D$10+'СЕТ СН'!$G$6-'СЕТ СН'!$G$22</f>
        <v>1879.58077708</v>
      </c>
      <c r="O76" s="36">
        <f>SUMIFS(СВЦЭМ!$C$39:$C$782,СВЦЭМ!$A$39:$A$782,$A76,СВЦЭМ!$B$39:$B$782,O$47)+'СЕТ СН'!$G$12+СВЦЭМ!$D$10+'СЕТ СН'!$G$6-'СЕТ СН'!$G$22</f>
        <v>1886.74904008</v>
      </c>
      <c r="P76" s="36">
        <f>SUMIFS(СВЦЭМ!$C$39:$C$782,СВЦЭМ!$A$39:$A$782,$A76,СВЦЭМ!$B$39:$B$782,P$47)+'СЕТ СН'!$G$12+СВЦЭМ!$D$10+'СЕТ СН'!$G$6-'СЕТ СН'!$G$22</f>
        <v>1897.3189456</v>
      </c>
      <c r="Q76" s="36">
        <f>SUMIFS(СВЦЭМ!$C$39:$C$782,СВЦЭМ!$A$39:$A$782,$A76,СВЦЭМ!$B$39:$B$782,Q$47)+'СЕТ СН'!$G$12+СВЦЭМ!$D$10+'СЕТ СН'!$G$6-'СЕТ СН'!$G$22</f>
        <v>1896.49593691</v>
      </c>
      <c r="R76" s="36">
        <f>SUMIFS(СВЦЭМ!$C$39:$C$782,СВЦЭМ!$A$39:$A$782,$A76,СВЦЭМ!$B$39:$B$782,R$47)+'СЕТ СН'!$G$12+СВЦЭМ!$D$10+'СЕТ СН'!$G$6-'СЕТ СН'!$G$22</f>
        <v>1907.4687844599998</v>
      </c>
      <c r="S76" s="36">
        <f>SUMIFS(СВЦЭМ!$C$39:$C$782,СВЦЭМ!$A$39:$A$782,$A76,СВЦЭМ!$B$39:$B$782,S$47)+'СЕТ СН'!$G$12+СВЦЭМ!$D$10+'СЕТ СН'!$G$6-'СЕТ СН'!$G$22</f>
        <v>1888.36396526</v>
      </c>
      <c r="T76" s="36">
        <f>SUMIFS(СВЦЭМ!$C$39:$C$782,СВЦЭМ!$A$39:$A$782,$A76,СВЦЭМ!$B$39:$B$782,T$47)+'СЕТ СН'!$G$12+СВЦЭМ!$D$10+'СЕТ СН'!$G$6-'СЕТ СН'!$G$22</f>
        <v>1884.84365815</v>
      </c>
      <c r="U76" s="36">
        <f>SUMIFS(СВЦЭМ!$C$39:$C$782,СВЦЭМ!$A$39:$A$782,$A76,СВЦЭМ!$B$39:$B$782,U$47)+'СЕТ СН'!$G$12+СВЦЭМ!$D$10+'СЕТ СН'!$G$6-'СЕТ СН'!$G$22</f>
        <v>1891.8216803</v>
      </c>
      <c r="V76" s="36">
        <f>SUMIFS(СВЦЭМ!$C$39:$C$782,СВЦЭМ!$A$39:$A$782,$A76,СВЦЭМ!$B$39:$B$782,V$47)+'СЕТ СН'!$G$12+СВЦЭМ!$D$10+'СЕТ СН'!$G$6-'СЕТ СН'!$G$22</f>
        <v>1874.61175506</v>
      </c>
      <c r="W76" s="36">
        <f>SUMIFS(СВЦЭМ!$C$39:$C$782,СВЦЭМ!$A$39:$A$782,$A76,СВЦЭМ!$B$39:$B$782,W$47)+'СЕТ СН'!$G$12+СВЦЭМ!$D$10+'СЕТ СН'!$G$6-'СЕТ СН'!$G$22</f>
        <v>1879.44311713</v>
      </c>
      <c r="X76" s="36">
        <f>SUMIFS(СВЦЭМ!$C$39:$C$782,СВЦЭМ!$A$39:$A$782,$A76,СВЦЭМ!$B$39:$B$782,X$47)+'СЕТ СН'!$G$12+СВЦЭМ!$D$10+'СЕТ СН'!$G$6-'СЕТ СН'!$G$22</f>
        <v>1953.8176766399999</v>
      </c>
      <c r="Y76" s="36">
        <f>SUMIFS(СВЦЭМ!$C$39:$C$782,СВЦЭМ!$A$39:$A$782,$A76,СВЦЭМ!$B$39:$B$782,Y$47)+'СЕТ СН'!$G$12+СВЦЭМ!$D$10+'СЕТ СН'!$G$6-'СЕТ СН'!$G$22</f>
        <v>2022.29131719</v>
      </c>
    </row>
    <row r="77" spans="1:27" ht="15.75" x14ac:dyDescent="0.2">
      <c r="A77" s="35">
        <f t="shared" si="1"/>
        <v>45534</v>
      </c>
      <c r="B77" s="36">
        <f>SUMIFS(СВЦЭМ!$C$39:$C$782,СВЦЭМ!$A$39:$A$782,$A77,СВЦЭМ!$B$39:$B$782,B$47)+'СЕТ СН'!$G$12+СВЦЭМ!$D$10+'СЕТ СН'!$G$6-'СЕТ СН'!$G$22</f>
        <v>2090.1031585700002</v>
      </c>
      <c r="C77" s="36">
        <f>SUMIFS(СВЦЭМ!$C$39:$C$782,СВЦЭМ!$A$39:$A$782,$A77,СВЦЭМ!$B$39:$B$782,C$47)+'СЕТ СН'!$G$12+СВЦЭМ!$D$10+'СЕТ СН'!$G$6-'СЕТ СН'!$G$22</f>
        <v>2165.4592705</v>
      </c>
      <c r="D77" s="36">
        <f>SUMIFS(СВЦЭМ!$C$39:$C$782,СВЦЭМ!$A$39:$A$782,$A77,СВЦЭМ!$B$39:$B$782,D$47)+'СЕТ СН'!$G$12+СВЦЭМ!$D$10+'СЕТ СН'!$G$6-'СЕТ СН'!$G$22</f>
        <v>2185.5612114300002</v>
      </c>
      <c r="E77" s="36">
        <f>SUMIFS(СВЦЭМ!$C$39:$C$782,СВЦЭМ!$A$39:$A$782,$A77,СВЦЭМ!$B$39:$B$782,E$47)+'СЕТ СН'!$G$12+СВЦЭМ!$D$10+'СЕТ СН'!$G$6-'СЕТ СН'!$G$22</f>
        <v>2206.0078433999997</v>
      </c>
      <c r="F77" s="36">
        <f>SUMIFS(СВЦЭМ!$C$39:$C$782,СВЦЭМ!$A$39:$A$782,$A77,СВЦЭМ!$B$39:$B$782,F$47)+'СЕТ СН'!$G$12+СВЦЭМ!$D$10+'СЕТ СН'!$G$6-'СЕТ СН'!$G$22</f>
        <v>2197.3671422500001</v>
      </c>
      <c r="G77" s="36">
        <f>SUMIFS(СВЦЭМ!$C$39:$C$782,СВЦЭМ!$A$39:$A$782,$A77,СВЦЭМ!$B$39:$B$782,G$47)+'СЕТ СН'!$G$12+СВЦЭМ!$D$10+'СЕТ СН'!$G$6-'СЕТ СН'!$G$22</f>
        <v>2194.9849276300001</v>
      </c>
      <c r="H77" s="36">
        <f>SUMIFS(СВЦЭМ!$C$39:$C$782,СВЦЭМ!$A$39:$A$782,$A77,СВЦЭМ!$B$39:$B$782,H$47)+'СЕТ СН'!$G$12+СВЦЭМ!$D$10+'СЕТ СН'!$G$6-'СЕТ СН'!$G$22</f>
        <v>2158.9808908099999</v>
      </c>
      <c r="I77" s="36">
        <f>SUMIFS(СВЦЭМ!$C$39:$C$782,СВЦЭМ!$A$39:$A$782,$A77,СВЦЭМ!$B$39:$B$782,I$47)+'СЕТ СН'!$G$12+СВЦЭМ!$D$10+'СЕТ СН'!$G$6-'СЕТ СН'!$G$22</f>
        <v>2064.0147233600001</v>
      </c>
      <c r="J77" s="36">
        <f>SUMIFS(СВЦЭМ!$C$39:$C$782,СВЦЭМ!$A$39:$A$782,$A77,СВЦЭМ!$B$39:$B$782,J$47)+'СЕТ СН'!$G$12+СВЦЭМ!$D$10+'СЕТ СН'!$G$6-'СЕТ СН'!$G$22</f>
        <v>1969.6780366</v>
      </c>
      <c r="K77" s="36">
        <f>SUMIFS(СВЦЭМ!$C$39:$C$782,СВЦЭМ!$A$39:$A$782,$A77,СВЦЭМ!$B$39:$B$782,K$47)+'СЕТ СН'!$G$12+СВЦЭМ!$D$10+'СЕТ СН'!$G$6-'СЕТ СН'!$G$22</f>
        <v>1896.9507193699999</v>
      </c>
      <c r="L77" s="36">
        <f>SUMIFS(СВЦЭМ!$C$39:$C$782,СВЦЭМ!$A$39:$A$782,$A77,СВЦЭМ!$B$39:$B$782,L$47)+'СЕТ СН'!$G$12+СВЦЭМ!$D$10+'СЕТ СН'!$G$6-'СЕТ СН'!$G$22</f>
        <v>1867.3638930899999</v>
      </c>
      <c r="M77" s="36">
        <f>SUMIFS(СВЦЭМ!$C$39:$C$782,СВЦЭМ!$A$39:$A$782,$A77,СВЦЭМ!$B$39:$B$782,M$47)+'СЕТ СН'!$G$12+СВЦЭМ!$D$10+'СЕТ СН'!$G$6-'СЕТ СН'!$G$22</f>
        <v>1878.08765885</v>
      </c>
      <c r="N77" s="36">
        <f>SUMIFS(СВЦЭМ!$C$39:$C$782,СВЦЭМ!$A$39:$A$782,$A77,СВЦЭМ!$B$39:$B$782,N$47)+'СЕТ СН'!$G$12+СВЦЭМ!$D$10+'СЕТ СН'!$G$6-'СЕТ СН'!$G$22</f>
        <v>1877.0952456799998</v>
      </c>
      <c r="O77" s="36">
        <f>SUMIFS(СВЦЭМ!$C$39:$C$782,СВЦЭМ!$A$39:$A$782,$A77,СВЦЭМ!$B$39:$B$782,O$47)+'СЕТ СН'!$G$12+СВЦЭМ!$D$10+'СЕТ СН'!$G$6-'СЕТ СН'!$G$22</f>
        <v>1877.44077763</v>
      </c>
      <c r="P77" s="36">
        <f>SUMIFS(СВЦЭМ!$C$39:$C$782,СВЦЭМ!$A$39:$A$782,$A77,СВЦЭМ!$B$39:$B$782,P$47)+'СЕТ СН'!$G$12+СВЦЭМ!$D$10+'СЕТ СН'!$G$6-'СЕТ СН'!$G$22</f>
        <v>1883.8529522399999</v>
      </c>
      <c r="Q77" s="36">
        <f>SUMIFS(СВЦЭМ!$C$39:$C$782,СВЦЭМ!$A$39:$A$782,$A77,СВЦЭМ!$B$39:$B$782,Q$47)+'СЕТ СН'!$G$12+СВЦЭМ!$D$10+'СЕТ СН'!$G$6-'СЕТ СН'!$G$22</f>
        <v>1888.9139497599999</v>
      </c>
      <c r="R77" s="36">
        <f>SUMIFS(СВЦЭМ!$C$39:$C$782,СВЦЭМ!$A$39:$A$782,$A77,СВЦЭМ!$B$39:$B$782,R$47)+'СЕТ СН'!$G$12+СВЦЭМ!$D$10+'СЕТ СН'!$G$6-'СЕТ СН'!$G$22</f>
        <v>1883.24771859</v>
      </c>
      <c r="S77" s="36">
        <f>SUMIFS(СВЦЭМ!$C$39:$C$782,СВЦЭМ!$A$39:$A$782,$A77,СВЦЭМ!$B$39:$B$782,S$47)+'СЕТ СН'!$G$12+СВЦЭМ!$D$10+'СЕТ СН'!$G$6-'СЕТ СН'!$G$22</f>
        <v>1895.7047038599999</v>
      </c>
      <c r="T77" s="36">
        <f>SUMIFS(СВЦЭМ!$C$39:$C$782,СВЦЭМ!$A$39:$A$782,$A77,СВЦЭМ!$B$39:$B$782,T$47)+'СЕТ СН'!$G$12+СВЦЭМ!$D$10+'СЕТ СН'!$G$6-'СЕТ СН'!$G$22</f>
        <v>1893.4554107199999</v>
      </c>
      <c r="U77" s="36">
        <f>SUMIFS(СВЦЭМ!$C$39:$C$782,СВЦЭМ!$A$39:$A$782,$A77,СВЦЭМ!$B$39:$B$782,U$47)+'СЕТ СН'!$G$12+СВЦЭМ!$D$10+'СЕТ СН'!$G$6-'СЕТ СН'!$G$22</f>
        <v>1892.0318707399999</v>
      </c>
      <c r="V77" s="36">
        <f>SUMIFS(СВЦЭМ!$C$39:$C$782,СВЦЭМ!$A$39:$A$782,$A77,СВЦЭМ!$B$39:$B$782,V$47)+'СЕТ СН'!$G$12+СВЦЭМ!$D$10+'СЕТ СН'!$G$6-'СЕТ СН'!$G$22</f>
        <v>1872.0462106299999</v>
      </c>
      <c r="W77" s="36">
        <f>SUMIFS(СВЦЭМ!$C$39:$C$782,СВЦЭМ!$A$39:$A$782,$A77,СВЦЭМ!$B$39:$B$782,W$47)+'СЕТ СН'!$G$12+СВЦЭМ!$D$10+'СЕТ СН'!$G$6-'СЕТ СН'!$G$22</f>
        <v>1879.75843244</v>
      </c>
      <c r="X77" s="36">
        <f>SUMIFS(СВЦЭМ!$C$39:$C$782,СВЦЭМ!$A$39:$A$782,$A77,СВЦЭМ!$B$39:$B$782,X$47)+'СЕТ СН'!$G$12+СВЦЭМ!$D$10+'СЕТ СН'!$G$6-'СЕТ СН'!$G$22</f>
        <v>1949.9005863999998</v>
      </c>
      <c r="Y77" s="36">
        <f>SUMIFS(СВЦЭМ!$C$39:$C$782,СВЦЭМ!$A$39:$A$782,$A77,СВЦЭМ!$B$39:$B$782,Y$47)+'СЕТ СН'!$G$12+СВЦЭМ!$D$10+'СЕТ СН'!$G$6-'СЕТ СН'!$G$22</f>
        <v>2023.0122176999998</v>
      </c>
      <c r="AA77" s="37"/>
    </row>
    <row r="78" spans="1:27" ht="15.75" x14ac:dyDescent="0.2">
      <c r="A78" s="35">
        <f t="shared" si="1"/>
        <v>45535</v>
      </c>
      <c r="B78" s="36">
        <f>SUMIFS(СВЦЭМ!$C$39:$C$782,СВЦЭМ!$A$39:$A$782,$A78,СВЦЭМ!$B$39:$B$782,B$47)+'СЕТ СН'!$G$12+СВЦЭМ!$D$10+'СЕТ СН'!$G$6-'СЕТ СН'!$G$22</f>
        <v>2055.3141710800001</v>
      </c>
      <c r="C78" s="36">
        <f>SUMIFS(СВЦЭМ!$C$39:$C$782,СВЦЭМ!$A$39:$A$782,$A78,СВЦЭМ!$B$39:$B$782,C$47)+'СЕТ СН'!$G$12+СВЦЭМ!$D$10+'СЕТ СН'!$G$6-'СЕТ СН'!$G$22</f>
        <v>2102.0731853799998</v>
      </c>
      <c r="D78" s="36">
        <f>SUMIFS(СВЦЭМ!$C$39:$C$782,СВЦЭМ!$A$39:$A$782,$A78,СВЦЭМ!$B$39:$B$782,D$47)+'СЕТ СН'!$G$12+СВЦЭМ!$D$10+'СЕТ СН'!$G$6-'СЕТ СН'!$G$22</f>
        <v>2110.5244812999999</v>
      </c>
      <c r="E78" s="36">
        <f>SUMIFS(СВЦЭМ!$C$39:$C$782,СВЦЭМ!$A$39:$A$782,$A78,СВЦЭМ!$B$39:$B$782,E$47)+'СЕТ СН'!$G$12+СВЦЭМ!$D$10+'СЕТ СН'!$G$6-'СЕТ СН'!$G$22</f>
        <v>2111.1650043199998</v>
      </c>
      <c r="F78" s="36">
        <f>SUMIFS(СВЦЭМ!$C$39:$C$782,СВЦЭМ!$A$39:$A$782,$A78,СВЦЭМ!$B$39:$B$782,F$47)+'СЕТ СН'!$G$12+СВЦЭМ!$D$10+'СЕТ СН'!$G$6-'СЕТ СН'!$G$22</f>
        <v>2105.6798346400001</v>
      </c>
      <c r="G78" s="36">
        <f>SUMIFS(СВЦЭМ!$C$39:$C$782,СВЦЭМ!$A$39:$A$782,$A78,СВЦЭМ!$B$39:$B$782,G$47)+'СЕТ СН'!$G$12+СВЦЭМ!$D$10+'СЕТ СН'!$G$6-'СЕТ СН'!$G$22</f>
        <v>2085.2864035299999</v>
      </c>
      <c r="H78" s="36">
        <f>SUMIFS(СВЦЭМ!$C$39:$C$782,СВЦЭМ!$A$39:$A$782,$A78,СВЦЭМ!$B$39:$B$782,H$47)+'СЕТ СН'!$G$12+СВЦЭМ!$D$10+'СЕТ СН'!$G$6-'СЕТ СН'!$G$22</f>
        <v>2076.80283164</v>
      </c>
      <c r="I78" s="36">
        <f>SUMIFS(СВЦЭМ!$C$39:$C$782,СВЦЭМ!$A$39:$A$782,$A78,СВЦЭМ!$B$39:$B$782,I$47)+'СЕТ СН'!$G$12+СВЦЭМ!$D$10+'СЕТ СН'!$G$6-'СЕТ СН'!$G$22</f>
        <v>1977.3954607399999</v>
      </c>
      <c r="J78" s="36">
        <f>SUMIFS(СВЦЭМ!$C$39:$C$782,СВЦЭМ!$A$39:$A$782,$A78,СВЦЭМ!$B$39:$B$782,J$47)+'СЕТ СН'!$G$12+СВЦЭМ!$D$10+'СЕТ СН'!$G$6-'СЕТ СН'!$G$22</f>
        <v>1972.43604486</v>
      </c>
      <c r="K78" s="36">
        <f>SUMIFS(СВЦЭМ!$C$39:$C$782,СВЦЭМ!$A$39:$A$782,$A78,СВЦЭМ!$B$39:$B$782,K$47)+'СЕТ СН'!$G$12+СВЦЭМ!$D$10+'СЕТ СН'!$G$6-'СЕТ СН'!$G$22</f>
        <v>1927.4757302199998</v>
      </c>
      <c r="L78" s="36">
        <f>SUMIFS(СВЦЭМ!$C$39:$C$782,СВЦЭМ!$A$39:$A$782,$A78,СВЦЭМ!$B$39:$B$782,L$47)+'СЕТ СН'!$G$12+СВЦЭМ!$D$10+'СЕТ СН'!$G$6-'СЕТ СН'!$G$22</f>
        <v>1920.86894704</v>
      </c>
      <c r="M78" s="36">
        <f>SUMIFS(СВЦЭМ!$C$39:$C$782,СВЦЭМ!$A$39:$A$782,$A78,СВЦЭМ!$B$39:$B$782,M$47)+'СЕТ СН'!$G$12+СВЦЭМ!$D$10+'СЕТ СН'!$G$6-'СЕТ СН'!$G$22</f>
        <v>1895.1665967899999</v>
      </c>
      <c r="N78" s="36">
        <f>SUMIFS(СВЦЭМ!$C$39:$C$782,СВЦЭМ!$A$39:$A$782,$A78,СВЦЭМ!$B$39:$B$782,N$47)+'СЕТ СН'!$G$12+СВЦЭМ!$D$10+'СЕТ СН'!$G$6-'СЕТ СН'!$G$22</f>
        <v>1894.3223548199999</v>
      </c>
      <c r="O78" s="36">
        <f>SUMIFS(СВЦЭМ!$C$39:$C$782,СВЦЭМ!$A$39:$A$782,$A78,СВЦЭМ!$B$39:$B$782,O$47)+'СЕТ СН'!$G$12+СВЦЭМ!$D$10+'СЕТ СН'!$G$6-'СЕТ СН'!$G$22</f>
        <v>1879.6524448099999</v>
      </c>
      <c r="P78" s="36">
        <f>SUMIFS(СВЦЭМ!$C$39:$C$782,СВЦЭМ!$A$39:$A$782,$A78,СВЦЭМ!$B$39:$B$782,P$47)+'СЕТ СН'!$G$12+СВЦЭМ!$D$10+'СЕТ СН'!$G$6-'СЕТ СН'!$G$22</f>
        <v>1895.71910488</v>
      </c>
      <c r="Q78" s="36">
        <f>SUMIFS(СВЦЭМ!$C$39:$C$782,СВЦЭМ!$A$39:$A$782,$A78,СВЦЭМ!$B$39:$B$782,Q$47)+'СЕТ СН'!$G$12+СВЦЭМ!$D$10+'СЕТ СН'!$G$6-'СЕТ СН'!$G$22</f>
        <v>1895.3409261199999</v>
      </c>
      <c r="R78" s="36">
        <f>SUMIFS(СВЦЭМ!$C$39:$C$782,СВЦЭМ!$A$39:$A$782,$A78,СВЦЭМ!$B$39:$B$782,R$47)+'СЕТ СН'!$G$12+СВЦЭМ!$D$10+'СЕТ СН'!$G$6-'СЕТ СН'!$G$22</f>
        <v>1903.6914824999999</v>
      </c>
      <c r="S78" s="36">
        <f>SUMIFS(СВЦЭМ!$C$39:$C$782,СВЦЭМ!$A$39:$A$782,$A78,СВЦЭМ!$B$39:$B$782,S$47)+'СЕТ СН'!$G$12+СВЦЭМ!$D$10+'СЕТ СН'!$G$6-'СЕТ СН'!$G$22</f>
        <v>1889.6954195199999</v>
      </c>
      <c r="T78" s="36">
        <f>SUMIFS(СВЦЭМ!$C$39:$C$782,СВЦЭМ!$A$39:$A$782,$A78,СВЦЭМ!$B$39:$B$782,T$47)+'СЕТ СН'!$G$12+СВЦЭМ!$D$10+'СЕТ СН'!$G$6-'СЕТ СН'!$G$22</f>
        <v>1874.8656661</v>
      </c>
      <c r="U78" s="36">
        <f>SUMIFS(СВЦЭМ!$C$39:$C$782,СВЦЭМ!$A$39:$A$782,$A78,СВЦЭМ!$B$39:$B$782,U$47)+'СЕТ СН'!$G$12+СВЦЭМ!$D$10+'СЕТ СН'!$G$6-'СЕТ СН'!$G$22</f>
        <v>1896.11267069</v>
      </c>
      <c r="V78" s="36">
        <f>SUMIFS(СВЦЭМ!$C$39:$C$782,СВЦЭМ!$A$39:$A$782,$A78,СВЦЭМ!$B$39:$B$782,V$47)+'СЕТ СН'!$G$12+СВЦЭМ!$D$10+'СЕТ СН'!$G$6-'СЕТ СН'!$G$22</f>
        <v>1868.73835463</v>
      </c>
      <c r="W78" s="36">
        <f>SUMIFS(СВЦЭМ!$C$39:$C$782,СВЦЭМ!$A$39:$A$782,$A78,СВЦЭМ!$B$39:$B$782,W$47)+'СЕТ СН'!$G$12+СВЦЭМ!$D$10+'СЕТ СН'!$G$6-'СЕТ СН'!$G$22</f>
        <v>1888.83045085</v>
      </c>
      <c r="X78" s="36">
        <f>SUMIFS(СВЦЭМ!$C$39:$C$782,СВЦЭМ!$A$39:$A$782,$A78,СВЦЭМ!$B$39:$B$782,X$47)+'СЕТ СН'!$G$12+СВЦЭМ!$D$10+'СЕТ СН'!$G$6-'СЕТ СН'!$G$22</f>
        <v>1946.3999823299998</v>
      </c>
      <c r="Y78" s="36">
        <f>SUMIFS(СВЦЭМ!$C$39:$C$782,СВЦЭМ!$A$39:$A$782,$A78,СВЦЭМ!$B$39:$B$782,Y$47)+'СЕТ СН'!$G$12+СВЦЭМ!$D$10+'СЕТ СН'!$G$6-'СЕТ СН'!$G$22</f>
        <v>2039.4932996699999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01.08.2024</v>
      </c>
      <c r="B84" s="36">
        <f>SUMIFS(СВЦЭМ!$C$39:$C$782,СВЦЭМ!$A$39:$A$782,$A84,СВЦЭМ!$B$39:$B$782,B$83)+'СЕТ СН'!$H$12+СВЦЭМ!$D$10+'СЕТ СН'!$H$6-'СЕТ СН'!$H$22</f>
        <v>2196.46437255</v>
      </c>
      <c r="C84" s="36">
        <f>SUMIFS(СВЦЭМ!$C$39:$C$782,СВЦЭМ!$A$39:$A$782,$A84,СВЦЭМ!$B$39:$B$782,C$83)+'СЕТ СН'!$H$12+СВЦЭМ!$D$10+'СЕТ СН'!$H$6-'СЕТ СН'!$H$22</f>
        <v>2299.3977808899999</v>
      </c>
      <c r="D84" s="36">
        <f>SUMIFS(СВЦЭМ!$C$39:$C$782,СВЦЭМ!$A$39:$A$782,$A84,СВЦЭМ!$B$39:$B$782,D$83)+'СЕТ СН'!$H$12+СВЦЭМ!$D$10+'СЕТ СН'!$H$6-'СЕТ СН'!$H$22</f>
        <v>2360.2050669800001</v>
      </c>
      <c r="E84" s="36">
        <f>SUMIFS(СВЦЭМ!$C$39:$C$782,СВЦЭМ!$A$39:$A$782,$A84,СВЦЭМ!$B$39:$B$782,E$83)+'СЕТ СН'!$H$12+СВЦЭМ!$D$10+'СЕТ СН'!$H$6-'СЕТ СН'!$H$22</f>
        <v>2378.49341048</v>
      </c>
      <c r="F84" s="36">
        <f>SUMIFS(СВЦЭМ!$C$39:$C$782,СВЦЭМ!$A$39:$A$782,$A84,СВЦЭМ!$B$39:$B$782,F$83)+'СЕТ СН'!$H$12+СВЦЭМ!$D$10+'СЕТ СН'!$H$6-'СЕТ СН'!$H$22</f>
        <v>2402.2768906800002</v>
      </c>
      <c r="G84" s="36">
        <f>SUMIFS(СВЦЭМ!$C$39:$C$782,СВЦЭМ!$A$39:$A$782,$A84,СВЦЭМ!$B$39:$B$782,G$83)+'СЕТ СН'!$H$12+СВЦЭМ!$D$10+'СЕТ СН'!$H$6-'СЕТ СН'!$H$22</f>
        <v>2388.2657565499999</v>
      </c>
      <c r="H84" s="36">
        <f>SUMIFS(СВЦЭМ!$C$39:$C$782,СВЦЭМ!$A$39:$A$782,$A84,СВЦЭМ!$B$39:$B$782,H$83)+'СЕТ СН'!$H$12+СВЦЭМ!$D$10+'СЕТ СН'!$H$6-'СЕТ СН'!$H$22</f>
        <v>2346.4713212299998</v>
      </c>
      <c r="I84" s="36">
        <f>SUMIFS(СВЦЭМ!$C$39:$C$782,СВЦЭМ!$A$39:$A$782,$A84,СВЦЭМ!$B$39:$B$782,I$83)+'СЕТ СН'!$H$12+СВЦЭМ!$D$10+'СЕТ СН'!$H$6-'СЕТ СН'!$H$22</f>
        <v>2264.99614084</v>
      </c>
      <c r="J84" s="36">
        <f>SUMIFS(СВЦЭМ!$C$39:$C$782,СВЦЭМ!$A$39:$A$782,$A84,СВЦЭМ!$B$39:$B$782,J$83)+'СЕТ СН'!$H$12+СВЦЭМ!$D$10+'СЕТ СН'!$H$6-'СЕТ СН'!$H$22</f>
        <v>2129.4948957799998</v>
      </c>
      <c r="K84" s="36">
        <f>SUMIFS(СВЦЭМ!$C$39:$C$782,СВЦЭМ!$A$39:$A$782,$A84,СВЦЭМ!$B$39:$B$782,K$83)+'СЕТ СН'!$H$12+СВЦЭМ!$D$10+'СЕТ СН'!$H$6-'СЕТ СН'!$H$22</f>
        <v>2023.1699907899999</v>
      </c>
      <c r="L84" s="36">
        <f>SUMIFS(СВЦЭМ!$C$39:$C$782,СВЦЭМ!$A$39:$A$782,$A84,СВЦЭМ!$B$39:$B$782,L$83)+'СЕТ СН'!$H$12+СВЦЭМ!$D$10+'СЕТ СН'!$H$6-'СЕТ СН'!$H$22</f>
        <v>1961.9766694799998</v>
      </c>
      <c r="M84" s="36">
        <f>SUMIFS(СВЦЭМ!$C$39:$C$782,СВЦЭМ!$A$39:$A$782,$A84,СВЦЭМ!$B$39:$B$782,M$83)+'СЕТ СН'!$H$12+СВЦЭМ!$D$10+'СЕТ СН'!$H$6-'СЕТ СН'!$H$22</f>
        <v>1990.4325722999999</v>
      </c>
      <c r="N84" s="36">
        <f>SUMIFS(СВЦЭМ!$C$39:$C$782,СВЦЭМ!$A$39:$A$782,$A84,СВЦЭМ!$B$39:$B$782,N$83)+'СЕТ СН'!$H$12+СВЦЭМ!$D$10+'СЕТ СН'!$H$6-'СЕТ СН'!$H$22</f>
        <v>2033.9451878399998</v>
      </c>
      <c r="O84" s="36">
        <f>SUMIFS(СВЦЭМ!$C$39:$C$782,СВЦЭМ!$A$39:$A$782,$A84,СВЦЭМ!$B$39:$B$782,O$83)+'СЕТ СН'!$H$12+СВЦЭМ!$D$10+'СЕТ СН'!$H$6-'СЕТ СН'!$H$22</f>
        <v>2031.6769149799998</v>
      </c>
      <c r="P84" s="36">
        <f>SUMIFS(СВЦЭМ!$C$39:$C$782,СВЦЭМ!$A$39:$A$782,$A84,СВЦЭМ!$B$39:$B$782,P$83)+'СЕТ СН'!$H$12+СВЦЭМ!$D$10+'СЕТ СН'!$H$6-'СЕТ СН'!$H$22</f>
        <v>2028.4766829499999</v>
      </c>
      <c r="Q84" s="36">
        <f>SUMIFS(СВЦЭМ!$C$39:$C$782,СВЦЭМ!$A$39:$A$782,$A84,СВЦЭМ!$B$39:$B$782,Q$83)+'СЕТ СН'!$H$12+СВЦЭМ!$D$10+'СЕТ СН'!$H$6-'СЕТ СН'!$H$22</f>
        <v>2023.3013059699999</v>
      </c>
      <c r="R84" s="36">
        <f>SUMIFS(СВЦЭМ!$C$39:$C$782,СВЦЭМ!$A$39:$A$782,$A84,СВЦЭМ!$B$39:$B$782,R$83)+'СЕТ СН'!$H$12+СВЦЭМ!$D$10+'СЕТ СН'!$H$6-'СЕТ СН'!$H$22</f>
        <v>2044.1596477799999</v>
      </c>
      <c r="S84" s="36">
        <f>SUMIFS(СВЦЭМ!$C$39:$C$782,СВЦЭМ!$A$39:$A$782,$A84,СВЦЭМ!$B$39:$B$782,S$83)+'СЕТ СН'!$H$12+СВЦЭМ!$D$10+'СЕТ СН'!$H$6-'СЕТ СН'!$H$22</f>
        <v>2052.8687014299999</v>
      </c>
      <c r="T84" s="36">
        <f>SUMIFS(СВЦЭМ!$C$39:$C$782,СВЦЭМ!$A$39:$A$782,$A84,СВЦЭМ!$B$39:$B$782,T$83)+'СЕТ СН'!$H$12+СВЦЭМ!$D$10+'СЕТ СН'!$H$6-'СЕТ СН'!$H$22</f>
        <v>2045.6225194399999</v>
      </c>
      <c r="U84" s="36">
        <f>SUMIFS(СВЦЭМ!$C$39:$C$782,СВЦЭМ!$A$39:$A$782,$A84,СВЦЭМ!$B$39:$B$782,U$83)+'СЕТ СН'!$H$12+СВЦЭМ!$D$10+'СЕТ СН'!$H$6-'СЕТ СН'!$H$22</f>
        <v>2042.3202697499999</v>
      </c>
      <c r="V84" s="36">
        <f>SUMIFS(СВЦЭМ!$C$39:$C$782,СВЦЭМ!$A$39:$A$782,$A84,СВЦЭМ!$B$39:$B$782,V$83)+'СЕТ СН'!$H$12+СВЦЭМ!$D$10+'СЕТ СН'!$H$6-'СЕТ СН'!$H$22</f>
        <v>2052.3631287899998</v>
      </c>
      <c r="W84" s="36">
        <f>SUMIFS(СВЦЭМ!$C$39:$C$782,СВЦЭМ!$A$39:$A$782,$A84,СВЦЭМ!$B$39:$B$782,W$83)+'СЕТ СН'!$H$12+СВЦЭМ!$D$10+'СЕТ СН'!$H$6-'СЕТ СН'!$H$22</f>
        <v>2020.7346936399999</v>
      </c>
      <c r="X84" s="36">
        <f>SUMIFS(СВЦЭМ!$C$39:$C$782,СВЦЭМ!$A$39:$A$782,$A84,СВЦЭМ!$B$39:$B$782,X$83)+'СЕТ СН'!$H$12+СВЦЭМ!$D$10+'СЕТ СН'!$H$6-'СЕТ СН'!$H$22</f>
        <v>2112.94772874</v>
      </c>
      <c r="Y84" s="36">
        <f>SUMIFS(СВЦЭМ!$C$39:$C$782,СВЦЭМ!$A$39:$A$782,$A84,СВЦЭМ!$B$39:$B$782,Y$83)+'СЕТ СН'!$H$12+СВЦЭМ!$D$10+'СЕТ СН'!$H$6-'СЕТ СН'!$H$22</f>
        <v>2225.3784060100002</v>
      </c>
    </row>
    <row r="85" spans="1:25" ht="15.75" x14ac:dyDescent="0.2">
      <c r="A85" s="35">
        <f>A84+1</f>
        <v>45506</v>
      </c>
      <c r="B85" s="36">
        <f>SUMIFS(СВЦЭМ!$C$39:$C$782,СВЦЭМ!$A$39:$A$782,$A85,СВЦЭМ!$B$39:$B$782,B$83)+'СЕТ СН'!$H$12+СВЦЭМ!$D$10+'СЕТ СН'!$H$6-'СЕТ СН'!$H$22</f>
        <v>2167.4522147100001</v>
      </c>
      <c r="C85" s="36">
        <f>SUMIFS(СВЦЭМ!$C$39:$C$782,СВЦЭМ!$A$39:$A$782,$A85,СВЦЭМ!$B$39:$B$782,C$83)+'СЕТ СН'!$H$12+СВЦЭМ!$D$10+'СЕТ СН'!$H$6-'СЕТ СН'!$H$22</f>
        <v>2253.40142492</v>
      </c>
      <c r="D85" s="36">
        <f>SUMIFS(СВЦЭМ!$C$39:$C$782,СВЦЭМ!$A$39:$A$782,$A85,СВЦЭМ!$B$39:$B$782,D$83)+'СЕТ СН'!$H$12+СВЦЭМ!$D$10+'СЕТ СН'!$H$6-'СЕТ СН'!$H$22</f>
        <v>2294.2260224699999</v>
      </c>
      <c r="E85" s="36">
        <f>SUMIFS(СВЦЭМ!$C$39:$C$782,СВЦЭМ!$A$39:$A$782,$A85,СВЦЭМ!$B$39:$B$782,E$83)+'СЕТ СН'!$H$12+СВЦЭМ!$D$10+'СЕТ СН'!$H$6-'СЕТ СН'!$H$22</f>
        <v>2322.1910212399998</v>
      </c>
      <c r="F85" s="36">
        <f>SUMIFS(СВЦЭМ!$C$39:$C$782,СВЦЭМ!$A$39:$A$782,$A85,СВЦЭМ!$B$39:$B$782,F$83)+'СЕТ СН'!$H$12+СВЦЭМ!$D$10+'СЕТ СН'!$H$6-'СЕТ СН'!$H$22</f>
        <v>2343.1538979699999</v>
      </c>
      <c r="G85" s="36">
        <f>SUMIFS(СВЦЭМ!$C$39:$C$782,СВЦЭМ!$A$39:$A$782,$A85,СВЦЭМ!$B$39:$B$782,G$83)+'СЕТ СН'!$H$12+СВЦЭМ!$D$10+'СЕТ СН'!$H$6-'СЕТ СН'!$H$22</f>
        <v>2323.9936544799998</v>
      </c>
      <c r="H85" s="36">
        <f>SUMIFS(СВЦЭМ!$C$39:$C$782,СВЦЭМ!$A$39:$A$782,$A85,СВЦЭМ!$B$39:$B$782,H$83)+'СЕТ СН'!$H$12+СВЦЭМ!$D$10+'СЕТ СН'!$H$6-'СЕТ СН'!$H$22</f>
        <v>2279.0098883000001</v>
      </c>
      <c r="I85" s="36">
        <f>SUMIFS(СВЦЭМ!$C$39:$C$782,СВЦЭМ!$A$39:$A$782,$A85,СВЦЭМ!$B$39:$B$782,I$83)+'СЕТ СН'!$H$12+СВЦЭМ!$D$10+'СЕТ СН'!$H$6-'СЕТ СН'!$H$22</f>
        <v>2200.1569349299998</v>
      </c>
      <c r="J85" s="36">
        <f>SUMIFS(СВЦЭМ!$C$39:$C$782,СВЦЭМ!$A$39:$A$782,$A85,СВЦЭМ!$B$39:$B$782,J$83)+'СЕТ СН'!$H$12+СВЦЭМ!$D$10+'СЕТ СН'!$H$6-'СЕТ СН'!$H$22</f>
        <v>2103.9116291999999</v>
      </c>
      <c r="K85" s="36">
        <f>SUMIFS(СВЦЭМ!$C$39:$C$782,СВЦЭМ!$A$39:$A$782,$A85,СВЦЭМ!$B$39:$B$782,K$83)+'СЕТ СН'!$H$12+СВЦЭМ!$D$10+'СЕТ СН'!$H$6-'СЕТ СН'!$H$22</f>
        <v>2030.1980260299999</v>
      </c>
      <c r="L85" s="36">
        <f>SUMIFS(СВЦЭМ!$C$39:$C$782,СВЦЭМ!$A$39:$A$782,$A85,СВЦЭМ!$B$39:$B$782,L$83)+'СЕТ СН'!$H$12+СВЦЭМ!$D$10+'СЕТ СН'!$H$6-'СЕТ СН'!$H$22</f>
        <v>1982.9691895899998</v>
      </c>
      <c r="M85" s="36">
        <f>SUMIFS(СВЦЭМ!$C$39:$C$782,СВЦЭМ!$A$39:$A$782,$A85,СВЦЭМ!$B$39:$B$782,M$83)+'СЕТ СН'!$H$12+СВЦЭМ!$D$10+'СЕТ СН'!$H$6-'СЕТ СН'!$H$22</f>
        <v>1966.0317080999998</v>
      </c>
      <c r="N85" s="36">
        <f>SUMIFS(СВЦЭМ!$C$39:$C$782,СВЦЭМ!$A$39:$A$782,$A85,СВЦЭМ!$B$39:$B$782,N$83)+'СЕТ СН'!$H$12+СВЦЭМ!$D$10+'СЕТ СН'!$H$6-'СЕТ СН'!$H$22</f>
        <v>1978.5582823299999</v>
      </c>
      <c r="O85" s="36">
        <f>SUMIFS(СВЦЭМ!$C$39:$C$782,СВЦЭМ!$A$39:$A$782,$A85,СВЦЭМ!$B$39:$B$782,O$83)+'СЕТ СН'!$H$12+СВЦЭМ!$D$10+'СЕТ СН'!$H$6-'СЕТ СН'!$H$22</f>
        <v>1982.2082944899998</v>
      </c>
      <c r="P85" s="36">
        <f>SUMIFS(СВЦЭМ!$C$39:$C$782,СВЦЭМ!$A$39:$A$782,$A85,СВЦЭМ!$B$39:$B$782,P$83)+'СЕТ СН'!$H$12+СВЦЭМ!$D$10+'СЕТ СН'!$H$6-'СЕТ СН'!$H$22</f>
        <v>1978.7244515799998</v>
      </c>
      <c r="Q85" s="36">
        <f>SUMIFS(СВЦЭМ!$C$39:$C$782,СВЦЭМ!$A$39:$A$782,$A85,СВЦЭМ!$B$39:$B$782,Q$83)+'СЕТ СН'!$H$12+СВЦЭМ!$D$10+'СЕТ СН'!$H$6-'СЕТ СН'!$H$22</f>
        <v>1976.8922052399998</v>
      </c>
      <c r="R85" s="36">
        <f>SUMIFS(СВЦЭМ!$C$39:$C$782,СВЦЭМ!$A$39:$A$782,$A85,СВЦЭМ!$B$39:$B$782,R$83)+'СЕТ СН'!$H$12+СВЦЭМ!$D$10+'СЕТ СН'!$H$6-'СЕТ СН'!$H$22</f>
        <v>1974.1931922699998</v>
      </c>
      <c r="S85" s="36">
        <f>SUMIFS(СВЦЭМ!$C$39:$C$782,СВЦЭМ!$A$39:$A$782,$A85,СВЦЭМ!$B$39:$B$782,S$83)+'СЕТ СН'!$H$12+СВЦЭМ!$D$10+'СЕТ СН'!$H$6-'СЕТ СН'!$H$22</f>
        <v>1972.7742897199998</v>
      </c>
      <c r="T85" s="36">
        <f>SUMIFS(СВЦЭМ!$C$39:$C$782,СВЦЭМ!$A$39:$A$782,$A85,СВЦЭМ!$B$39:$B$782,T$83)+'СЕТ СН'!$H$12+СВЦЭМ!$D$10+'СЕТ СН'!$H$6-'СЕТ СН'!$H$22</f>
        <v>1964.1273175899998</v>
      </c>
      <c r="U85" s="36">
        <f>SUMIFS(СВЦЭМ!$C$39:$C$782,СВЦЭМ!$A$39:$A$782,$A85,СВЦЭМ!$B$39:$B$782,U$83)+'СЕТ СН'!$H$12+СВЦЭМ!$D$10+'СЕТ СН'!$H$6-'СЕТ СН'!$H$22</f>
        <v>1997.6903009299999</v>
      </c>
      <c r="V85" s="36">
        <f>SUMIFS(СВЦЭМ!$C$39:$C$782,СВЦЭМ!$A$39:$A$782,$A85,СВЦЭМ!$B$39:$B$782,V$83)+'СЕТ СН'!$H$12+СВЦЭМ!$D$10+'СЕТ СН'!$H$6-'СЕТ СН'!$H$22</f>
        <v>2013.1647794099999</v>
      </c>
      <c r="W85" s="36">
        <f>SUMIFS(СВЦЭМ!$C$39:$C$782,СВЦЭМ!$A$39:$A$782,$A85,СВЦЭМ!$B$39:$B$782,W$83)+'СЕТ СН'!$H$12+СВЦЭМ!$D$10+'СЕТ СН'!$H$6-'СЕТ СН'!$H$22</f>
        <v>1988.918561</v>
      </c>
      <c r="X85" s="36">
        <f>SUMIFS(СВЦЭМ!$C$39:$C$782,СВЦЭМ!$A$39:$A$782,$A85,СВЦЭМ!$B$39:$B$782,X$83)+'СЕТ СН'!$H$12+СВЦЭМ!$D$10+'СЕТ СН'!$H$6-'СЕТ СН'!$H$22</f>
        <v>2019.2485741999999</v>
      </c>
      <c r="Y85" s="36">
        <f>SUMIFS(СВЦЭМ!$C$39:$C$782,СВЦЭМ!$A$39:$A$782,$A85,СВЦЭМ!$B$39:$B$782,Y$83)+'СЕТ СН'!$H$12+СВЦЭМ!$D$10+'СЕТ СН'!$H$6-'СЕТ СН'!$H$22</f>
        <v>2074.3235478400002</v>
      </c>
    </row>
    <row r="86" spans="1:25" ht="15.75" x14ac:dyDescent="0.2">
      <c r="A86" s="35">
        <f t="shared" ref="A86:A114" si="2">A85+1</f>
        <v>45507</v>
      </c>
      <c r="B86" s="36">
        <f>SUMIFS(СВЦЭМ!$C$39:$C$782,СВЦЭМ!$A$39:$A$782,$A86,СВЦЭМ!$B$39:$B$782,B$83)+'СЕТ СН'!$H$12+СВЦЭМ!$D$10+'СЕТ СН'!$H$6-'СЕТ СН'!$H$22</f>
        <v>2155.06585206</v>
      </c>
      <c r="C86" s="36">
        <f>SUMIFS(СВЦЭМ!$C$39:$C$782,СВЦЭМ!$A$39:$A$782,$A86,СВЦЭМ!$B$39:$B$782,C$83)+'СЕТ СН'!$H$12+СВЦЭМ!$D$10+'СЕТ СН'!$H$6-'СЕТ СН'!$H$22</f>
        <v>2289.5458189599999</v>
      </c>
      <c r="D86" s="36">
        <f>SUMIFS(СВЦЭМ!$C$39:$C$782,СВЦЭМ!$A$39:$A$782,$A86,СВЦЭМ!$B$39:$B$782,D$83)+'СЕТ СН'!$H$12+СВЦЭМ!$D$10+'СЕТ СН'!$H$6-'СЕТ СН'!$H$22</f>
        <v>2399.4202251299998</v>
      </c>
      <c r="E86" s="36">
        <f>SUMIFS(СВЦЭМ!$C$39:$C$782,СВЦЭМ!$A$39:$A$782,$A86,СВЦЭМ!$B$39:$B$782,E$83)+'СЕТ СН'!$H$12+СВЦЭМ!$D$10+'СЕТ СН'!$H$6-'СЕТ СН'!$H$22</f>
        <v>2482.4938910400001</v>
      </c>
      <c r="F86" s="36">
        <f>SUMIFS(СВЦЭМ!$C$39:$C$782,СВЦЭМ!$A$39:$A$782,$A86,СВЦЭМ!$B$39:$B$782,F$83)+'СЕТ СН'!$H$12+СВЦЭМ!$D$10+'СЕТ СН'!$H$6-'СЕТ СН'!$H$22</f>
        <v>2477.1250712999999</v>
      </c>
      <c r="G86" s="36">
        <f>SUMIFS(СВЦЭМ!$C$39:$C$782,СВЦЭМ!$A$39:$A$782,$A86,СВЦЭМ!$B$39:$B$782,G$83)+'СЕТ СН'!$H$12+СВЦЭМ!$D$10+'СЕТ СН'!$H$6-'СЕТ СН'!$H$22</f>
        <v>2437.1728250199999</v>
      </c>
      <c r="H86" s="36">
        <f>SUMIFS(СВЦЭМ!$C$39:$C$782,СВЦЭМ!$A$39:$A$782,$A86,СВЦЭМ!$B$39:$B$782,H$83)+'СЕТ СН'!$H$12+СВЦЭМ!$D$10+'СЕТ СН'!$H$6-'СЕТ СН'!$H$22</f>
        <v>2412.4591825299999</v>
      </c>
      <c r="I86" s="36">
        <f>SUMIFS(СВЦЭМ!$C$39:$C$782,СВЦЭМ!$A$39:$A$782,$A86,СВЦЭМ!$B$39:$B$782,I$83)+'СЕТ СН'!$H$12+СВЦЭМ!$D$10+'СЕТ СН'!$H$6-'СЕТ СН'!$H$22</f>
        <v>2285.2065191500001</v>
      </c>
      <c r="J86" s="36">
        <f>SUMIFS(СВЦЭМ!$C$39:$C$782,СВЦЭМ!$A$39:$A$782,$A86,СВЦЭМ!$B$39:$B$782,J$83)+'СЕТ СН'!$H$12+СВЦЭМ!$D$10+'СЕТ СН'!$H$6-'СЕТ СН'!$H$22</f>
        <v>2207.69835659</v>
      </c>
      <c r="K86" s="36">
        <f>SUMIFS(СВЦЭМ!$C$39:$C$782,СВЦЭМ!$A$39:$A$782,$A86,СВЦЭМ!$B$39:$B$782,K$83)+'СЕТ СН'!$H$12+СВЦЭМ!$D$10+'СЕТ СН'!$H$6-'СЕТ СН'!$H$22</f>
        <v>2101.72850303</v>
      </c>
      <c r="L86" s="36">
        <f>SUMIFS(СВЦЭМ!$C$39:$C$782,СВЦЭМ!$A$39:$A$782,$A86,СВЦЭМ!$B$39:$B$782,L$83)+'СЕТ СН'!$H$12+СВЦЭМ!$D$10+'СЕТ СН'!$H$6-'СЕТ СН'!$H$22</f>
        <v>1982.9213673299998</v>
      </c>
      <c r="M86" s="36">
        <f>SUMIFS(СВЦЭМ!$C$39:$C$782,СВЦЭМ!$A$39:$A$782,$A86,СВЦЭМ!$B$39:$B$782,M$83)+'СЕТ СН'!$H$12+СВЦЭМ!$D$10+'СЕТ СН'!$H$6-'СЕТ СН'!$H$22</f>
        <v>1959.2525335199998</v>
      </c>
      <c r="N86" s="36">
        <f>SUMIFS(СВЦЭМ!$C$39:$C$782,СВЦЭМ!$A$39:$A$782,$A86,СВЦЭМ!$B$39:$B$782,N$83)+'СЕТ СН'!$H$12+СВЦЭМ!$D$10+'СЕТ СН'!$H$6-'СЕТ СН'!$H$22</f>
        <v>1963.2433188099999</v>
      </c>
      <c r="O86" s="36">
        <f>SUMIFS(СВЦЭМ!$C$39:$C$782,СВЦЭМ!$A$39:$A$782,$A86,СВЦЭМ!$B$39:$B$782,O$83)+'СЕТ СН'!$H$12+СВЦЭМ!$D$10+'СЕТ СН'!$H$6-'СЕТ СН'!$H$22</f>
        <v>1974.4663296799999</v>
      </c>
      <c r="P86" s="36">
        <f>SUMIFS(СВЦЭМ!$C$39:$C$782,СВЦЭМ!$A$39:$A$782,$A86,СВЦЭМ!$B$39:$B$782,P$83)+'СЕТ СН'!$H$12+СВЦЭМ!$D$10+'СЕТ СН'!$H$6-'СЕТ СН'!$H$22</f>
        <v>1976.0958982099999</v>
      </c>
      <c r="Q86" s="36">
        <f>SUMIFS(СВЦЭМ!$C$39:$C$782,СВЦЭМ!$A$39:$A$782,$A86,СВЦЭМ!$B$39:$B$782,Q$83)+'СЕТ СН'!$H$12+СВЦЭМ!$D$10+'СЕТ СН'!$H$6-'СЕТ СН'!$H$22</f>
        <v>1980.50696204</v>
      </c>
      <c r="R86" s="36">
        <f>SUMIFS(СВЦЭМ!$C$39:$C$782,СВЦЭМ!$A$39:$A$782,$A86,СВЦЭМ!$B$39:$B$782,R$83)+'СЕТ СН'!$H$12+СВЦЭМ!$D$10+'СЕТ СН'!$H$6-'СЕТ СН'!$H$22</f>
        <v>2004.9809785199998</v>
      </c>
      <c r="S86" s="36">
        <f>SUMIFS(СВЦЭМ!$C$39:$C$782,СВЦЭМ!$A$39:$A$782,$A86,СВЦЭМ!$B$39:$B$782,S$83)+'СЕТ СН'!$H$12+СВЦЭМ!$D$10+'СЕТ СН'!$H$6-'СЕТ СН'!$H$22</f>
        <v>1988.4466408399999</v>
      </c>
      <c r="T86" s="36">
        <f>SUMIFS(СВЦЭМ!$C$39:$C$782,СВЦЭМ!$A$39:$A$782,$A86,СВЦЭМ!$B$39:$B$782,T$83)+'СЕТ СН'!$H$12+СВЦЭМ!$D$10+'СЕТ СН'!$H$6-'СЕТ СН'!$H$22</f>
        <v>1974.67993854</v>
      </c>
      <c r="U86" s="36">
        <f>SUMIFS(СВЦЭМ!$C$39:$C$782,СВЦЭМ!$A$39:$A$782,$A86,СВЦЭМ!$B$39:$B$782,U$83)+'СЕТ СН'!$H$12+СВЦЭМ!$D$10+'СЕТ СН'!$H$6-'СЕТ СН'!$H$22</f>
        <v>2019.8883330299998</v>
      </c>
      <c r="V86" s="36">
        <f>SUMIFS(СВЦЭМ!$C$39:$C$782,СВЦЭМ!$A$39:$A$782,$A86,СВЦЭМ!$B$39:$B$782,V$83)+'СЕТ СН'!$H$12+СВЦЭМ!$D$10+'СЕТ СН'!$H$6-'СЕТ СН'!$H$22</f>
        <v>2029.5610749999998</v>
      </c>
      <c r="W86" s="36">
        <f>SUMIFS(СВЦЭМ!$C$39:$C$782,СВЦЭМ!$A$39:$A$782,$A86,СВЦЭМ!$B$39:$B$782,W$83)+'СЕТ СН'!$H$12+СВЦЭМ!$D$10+'СЕТ СН'!$H$6-'СЕТ СН'!$H$22</f>
        <v>1996.35778246</v>
      </c>
      <c r="X86" s="36">
        <f>SUMIFS(СВЦЭМ!$C$39:$C$782,СВЦЭМ!$A$39:$A$782,$A86,СВЦЭМ!$B$39:$B$782,X$83)+'СЕТ СН'!$H$12+СВЦЭМ!$D$10+'СЕТ СН'!$H$6-'СЕТ СН'!$H$22</f>
        <v>2074.98982514</v>
      </c>
      <c r="Y86" s="36">
        <f>SUMIFS(СВЦЭМ!$C$39:$C$782,СВЦЭМ!$A$39:$A$782,$A86,СВЦЭМ!$B$39:$B$782,Y$83)+'СЕТ СН'!$H$12+СВЦЭМ!$D$10+'СЕТ СН'!$H$6-'СЕТ СН'!$H$22</f>
        <v>2171.6716369999999</v>
      </c>
    </row>
    <row r="87" spans="1:25" ht="15.75" x14ac:dyDescent="0.2">
      <c r="A87" s="35">
        <f t="shared" si="2"/>
        <v>45508</v>
      </c>
      <c r="B87" s="36">
        <f>SUMIFS(СВЦЭМ!$C$39:$C$782,СВЦЭМ!$A$39:$A$782,$A87,СВЦЭМ!$B$39:$B$782,B$83)+'СЕТ СН'!$H$12+СВЦЭМ!$D$10+'СЕТ СН'!$H$6-'СЕТ СН'!$H$22</f>
        <v>2255.15743686</v>
      </c>
      <c r="C87" s="36">
        <f>SUMIFS(СВЦЭМ!$C$39:$C$782,СВЦЭМ!$A$39:$A$782,$A87,СВЦЭМ!$B$39:$B$782,C$83)+'СЕТ СН'!$H$12+СВЦЭМ!$D$10+'СЕТ СН'!$H$6-'СЕТ СН'!$H$22</f>
        <v>2300.6902575499998</v>
      </c>
      <c r="D87" s="36">
        <f>SUMIFS(СВЦЭМ!$C$39:$C$782,СВЦЭМ!$A$39:$A$782,$A87,СВЦЭМ!$B$39:$B$782,D$83)+'СЕТ СН'!$H$12+СВЦЭМ!$D$10+'СЕТ СН'!$H$6-'СЕТ СН'!$H$22</f>
        <v>2342.66512491</v>
      </c>
      <c r="E87" s="36">
        <f>SUMIFS(СВЦЭМ!$C$39:$C$782,СВЦЭМ!$A$39:$A$782,$A87,СВЦЭМ!$B$39:$B$782,E$83)+'СЕТ СН'!$H$12+СВЦЭМ!$D$10+'СЕТ СН'!$H$6-'СЕТ СН'!$H$22</f>
        <v>2356.6775501799998</v>
      </c>
      <c r="F87" s="36">
        <f>SUMIFS(СВЦЭМ!$C$39:$C$782,СВЦЭМ!$A$39:$A$782,$A87,СВЦЭМ!$B$39:$B$782,F$83)+'СЕТ СН'!$H$12+СВЦЭМ!$D$10+'СЕТ СН'!$H$6-'СЕТ СН'!$H$22</f>
        <v>2380.3593007099998</v>
      </c>
      <c r="G87" s="36">
        <f>SUMIFS(СВЦЭМ!$C$39:$C$782,СВЦЭМ!$A$39:$A$782,$A87,СВЦЭМ!$B$39:$B$782,G$83)+'СЕТ СН'!$H$12+СВЦЭМ!$D$10+'СЕТ СН'!$H$6-'СЕТ СН'!$H$22</f>
        <v>2373.6669629799999</v>
      </c>
      <c r="H87" s="36">
        <f>SUMIFS(СВЦЭМ!$C$39:$C$782,СВЦЭМ!$A$39:$A$782,$A87,СВЦЭМ!$B$39:$B$782,H$83)+'СЕТ СН'!$H$12+СВЦЭМ!$D$10+'СЕТ СН'!$H$6-'СЕТ СН'!$H$22</f>
        <v>2353.1261389900001</v>
      </c>
      <c r="I87" s="36">
        <f>SUMIFS(СВЦЭМ!$C$39:$C$782,СВЦЭМ!$A$39:$A$782,$A87,СВЦЭМ!$B$39:$B$782,I$83)+'СЕТ СН'!$H$12+СВЦЭМ!$D$10+'СЕТ СН'!$H$6-'СЕТ СН'!$H$22</f>
        <v>2305.72829215</v>
      </c>
      <c r="J87" s="36">
        <f>SUMIFS(СВЦЭМ!$C$39:$C$782,СВЦЭМ!$A$39:$A$782,$A87,СВЦЭМ!$B$39:$B$782,J$83)+'СЕТ СН'!$H$12+СВЦЭМ!$D$10+'СЕТ СН'!$H$6-'СЕТ СН'!$H$22</f>
        <v>2231.7768409400001</v>
      </c>
      <c r="K87" s="36">
        <f>SUMIFS(СВЦЭМ!$C$39:$C$782,СВЦЭМ!$A$39:$A$782,$A87,СВЦЭМ!$B$39:$B$782,K$83)+'СЕТ СН'!$H$12+СВЦЭМ!$D$10+'СЕТ СН'!$H$6-'СЕТ СН'!$H$22</f>
        <v>2113.5974687500002</v>
      </c>
      <c r="L87" s="36">
        <f>SUMIFS(СВЦЭМ!$C$39:$C$782,СВЦЭМ!$A$39:$A$782,$A87,СВЦЭМ!$B$39:$B$782,L$83)+'СЕТ СН'!$H$12+СВЦЭМ!$D$10+'СЕТ СН'!$H$6-'СЕТ СН'!$H$22</f>
        <v>2030.3410820299998</v>
      </c>
      <c r="M87" s="36">
        <f>SUMIFS(СВЦЭМ!$C$39:$C$782,СВЦЭМ!$A$39:$A$782,$A87,СВЦЭМ!$B$39:$B$782,M$83)+'СЕТ СН'!$H$12+СВЦЭМ!$D$10+'СЕТ СН'!$H$6-'СЕТ СН'!$H$22</f>
        <v>2000.7368041699999</v>
      </c>
      <c r="N87" s="36">
        <f>SUMIFS(СВЦЭМ!$C$39:$C$782,СВЦЭМ!$A$39:$A$782,$A87,СВЦЭМ!$B$39:$B$782,N$83)+'СЕТ СН'!$H$12+СВЦЭМ!$D$10+'СЕТ СН'!$H$6-'СЕТ СН'!$H$22</f>
        <v>1997.2774778999999</v>
      </c>
      <c r="O87" s="36">
        <f>SUMIFS(СВЦЭМ!$C$39:$C$782,СВЦЭМ!$A$39:$A$782,$A87,СВЦЭМ!$B$39:$B$782,O$83)+'СЕТ СН'!$H$12+СВЦЭМ!$D$10+'СЕТ СН'!$H$6-'СЕТ СН'!$H$22</f>
        <v>2013.5996653599998</v>
      </c>
      <c r="P87" s="36">
        <f>SUMIFS(СВЦЭМ!$C$39:$C$782,СВЦЭМ!$A$39:$A$782,$A87,СВЦЭМ!$B$39:$B$782,P$83)+'СЕТ СН'!$H$12+СВЦЭМ!$D$10+'СЕТ СН'!$H$6-'СЕТ СН'!$H$22</f>
        <v>2031.8860057599998</v>
      </c>
      <c r="Q87" s="36">
        <f>SUMIFS(СВЦЭМ!$C$39:$C$782,СВЦЭМ!$A$39:$A$782,$A87,СВЦЭМ!$B$39:$B$782,Q$83)+'СЕТ СН'!$H$12+СВЦЭМ!$D$10+'СЕТ СН'!$H$6-'СЕТ СН'!$H$22</f>
        <v>2034.5779947499998</v>
      </c>
      <c r="R87" s="36">
        <f>SUMIFS(СВЦЭМ!$C$39:$C$782,СВЦЭМ!$A$39:$A$782,$A87,СВЦЭМ!$B$39:$B$782,R$83)+'СЕТ СН'!$H$12+СВЦЭМ!$D$10+'СЕТ СН'!$H$6-'СЕТ СН'!$H$22</f>
        <v>2079.8656963899998</v>
      </c>
      <c r="S87" s="36">
        <f>SUMIFS(СВЦЭМ!$C$39:$C$782,СВЦЭМ!$A$39:$A$782,$A87,СВЦЭМ!$B$39:$B$782,S$83)+'СЕТ СН'!$H$12+СВЦЭМ!$D$10+'СЕТ СН'!$H$6-'СЕТ СН'!$H$22</f>
        <v>2060.2893296900002</v>
      </c>
      <c r="T87" s="36">
        <f>SUMIFS(СВЦЭМ!$C$39:$C$782,СВЦЭМ!$A$39:$A$782,$A87,СВЦЭМ!$B$39:$B$782,T$83)+'СЕТ СН'!$H$12+СВЦЭМ!$D$10+'СЕТ СН'!$H$6-'СЕТ СН'!$H$22</f>
        <v>2040.4761268399998</v>
      </c>
      <c r="U87" s="36">
        <f>SUMIFS(СВЦЭМ!$C$39:$C$782,СВЦЭМ!$A$39:$A$782,$A87,СВЦЭМ!$B$39:$B$782,U$83)+'СЕТ СН'!$H$12+СВЦЭМ!$D$10+'СЕТ СН'!$H$6-'СЕТ СН'!$H$22</f>
        <v>2056.8318936599999</v>
      </c>
      <c r="V87" s="36">
        <f>SUMIFS(СВЦЭМ!$C$39:$C$782,СВЦЭМ!$A$39:$A$782,$A87,СВЦЭМ!$B$39:$B$782,V$83)+'СЕТ СН'!$H$12+СВЦЭМ!$D$10+'СЕТ СН'!$H$6-'СЕТ СН'!$H$22</f>
        <v>2070.1582410699998</v>
      </c>
      <c r="W87" s="36">
        <f>SUMIFS(СВЦЭМ!$C$39:$C$782,СВЦЭМ!$A$39:$A$782,$A87,СВЦЭМ!$B$39:$B$782,W$83)+'СЕТ СН'!$H$12+СВЦЭМ!$D$10+'СЕТ СН'!$H$6-'СЕТ СН'!$H$22</f>
        <v>2024.1684144999999</v>
      </c>
      <c r="X87" s="36">
        <f>SUMIFS(СВЦЭМ!$C$39:$C$782,СВЦЭМ!$A$39:$A$782,$A87,СВЦЭМ!$B$39:$B$782,X$83)+'СЕТ СН'!$H$12+СВЦЭМ!$D$10+'СЕТ СН'!$H$6-'СЕТ СН'!$H$22</f>
        <v>2079.1802723199999</v>
      </c>
      <c r="Y87" s="36">
        <f>SUMIFS(СВЦЭМ!$C$39:$C$782,СВЦЭМ!$A$39:$A$782,$A87,СВЦЭМ!$B$39:$B$782,Y$83)+'СЕТ СН'!$H$12+СВЦЭМ!$D$10+'СЕТ СН'!$H$6-'СЕТ СН'!$H$22</f>
        <v>2197.8306424900002</v>
      </c>
    </row>
    <row r="88" spans="1:25" ht="15.75" x14ac:dyDescent="0.2">
      <c r="A88" s="35">
        <f t="shared" si="2"/>
        <v>45509</v>
      </c>
      <c r="B88" s="36">
        <f>SUMIFS(СВЦЭМ!$C$39:$C$782,СВЦЭМ!$A$39:$A$782,$A88,СВЦЭМ!$B$39:$B$782,B$83)+'СЕТ СН'!$H$12+СВЦЭМ!$D$10+'СЕТ СН'!$H$6-'СЕТ СН'!$H$22</f>
        <v>2261.9789322799998</v>
      </c>
      <c r="C88" s="36">
        <f>SUMIFS(СВЦЭМ!$C$39:$C$782,СВЦЭМ!$A$39:$A$782,$A88,СВЦЭМ!$B$39:$B$782,C$83)+'СЕТ СН'!$H$12+СВЦЭМ!$D$10+'СЕТ СН'!$H$6-'СЕТ СН'!$H$22</f>
        <v>2371.7513071499998</v>
      </c>
      <c r="D88" s="36">
        <f>SUMIFS(СВЦЭМ!$C$39:$C$782,СВЦЭМ!$A$39:$A$782,$A88,СВЦЭМ!$B$39:$B$782,D$83)+'СЕТ СН'!$H$12+СВЦЭМ!$D$10+'СЕТ СН'!$H$6-'СЕТ СН'!$H$22</f>
        <v>2443.6469000299999</v>
      </c>
      <c r="E88" s="36">
        <f>SUMIFS(СВЦЭМ!$C$39:$C$782,СВЦЭМ!$A$39:$A$782,$A88,СВЦЭМ!$B$39:$B$782,E$83)+'СЕТ СН'!$H$12+СВЦЭМ!$D$10+'СЕТ СН'!$H$6-'СЕТ СН'!$H$22</f>
        <v>2465.3914872099999</v>
      </c>
      <c r="F88" s="36">
        <f>SUMIFS(СВЦЭМ!$C$39:$C$782,СВЦЭМ!$A$39:$A$782,$A88,СВЦЭМ!$B$39:$B$782,F$83)+'СЕТ СН'!$H$12+СВЦЭМ!$D$10+'СЕТ СН'!$H$6-'СЕТ СН'!$H$22</f>
        <v>2477.4229100900002</v>
      </c>
      <c r="G88" s="36">
        <f>SUMIFS(СВЦЭМ!$C$39:$C$782,СВЦЭМ!$A$39:$A$782,$A88,СВЦЭМ!$B$39:$B$782,G$83)+'СЕТ СН'!$H$12+СВЦЭМ!$D$10+'СЕТ СН'!$H$6-'СЕТ СН'!$H$22</f>
        <v>2469.7400305900001</v>
      </c>
      <c r="H88" s="36">
        <f>SUMIFS(СВЦЭМ!$C$39:$C$782,СВЦЭМ!$A$39:$A$782,$A88,СВЦЭМ!$B$39:$B$782,H$83)+'СЕТ СН'!$H$12+СВЦЭМ!$D$10+'СЕТ СН'!$H$6-'СЕТ СН'!$H$22</f>
        <v>2419.5046474400001</v>
      </c>
      <c r="I88" s="36">
        <f>SUMIFS(СВЦЭМ!$C$39:$C$782,СВЦЭМ!$A$39:$A$782,$A88,СВЦЭМ!$B$39:$B$782,I$83)+'СЕТ СН'!$H$12+СВЦЭМ!$D$10+'СЕТ СН'!$H$6-'СЕТ СН'!$H$22</f>
        <v>2345.02510824</v>
      </c>
      <c r="J88" s="36">
        <f>SUMIFS(СВЦЭМ!$C$39:$C$782,СВЦЭМ!$A$39:$A$782,$A88,СВЦЭМ!$B$39:$B$782,J$83)+'СЕТ СН'!$H$12+СВЦЭМ!$D$10+'СЕТ СН'!$H$6-'СЕТ СН'!$H$22</f>
        <v>2219.4186437499998</v>
      </c>
      <c r="K88" s="36">
        <f>SUMIFS(СВЦЭМ!$C$39:$C$782,СВЦЭМ!$A$39:$A$782,$A88,СВЦЭМ!$B$39:$B$782,K$83)+'СЕТ СН'!$H$12+СВЦЭМ!$D$10+'СЕТ СН'!$H$6-'СЕТ СН'!$H$22</f>
        <v>2143.8954909399999</v>
      </c>
      <c r="L88" s="36">
        <f>SUMIFS(СВЦЭМ!$C$39:$C$782,СВЦЭМ!$A$39:$A$782,$A88,СВЦЭМ!$B$39:$B$782,L$83)+'СЕТ СН'!$H$12+СВЦЭМ!$D$10+'СЕТ СН'!$H$6-'СЕТ СН'!$H$22</f>
        <v>2096.4250671099999</v>
      </c>
      <c r="M88" s="36">
        <f>SUMIFS(СВЦЭМ!$C$39:$C$782,СВЦЭМ!$A$39:$A$782,$A88,СВЦЭМ!$B$39:$B$782,M$83)+'СЕТ СН'!$H$12+СВЦЭМ!$D$10+'СЕТ СН'!$H$6-'СЕТ СН'!$H$22</f>
        <v>2056.8626843699999</v>
      </c>
      <c r="N88" s="36">
        <f>SUMIFS(СВЦЭМ!$C$39:$C$782,СВЦЭМ!$A$39:$A$782,$A88,СВЦЭМ!$B$39:$B$782,N$83)+'СЕТ СН'!$H$12+СВЦЭМ!$D$10+'СЕТ СН'!$H$6-'СЕТ СН'!$H$22</f>
        <v>2063.4693107600001</v>
      </c>
      <c r="O88" s="36">
        <f>SUMIFS(СВЦЭМ!$C$39:$C$782,СВЦЭМ!$A$39:$A$782,$A88,СВЦЭМ!$B$39:$B$782,O$83)+'СЕТ СН'!$H$12+СВЦЭМ!$D$10+'СЕТ СН'!$H$6-'СЕТ СН'!$H$22</f>
        <v>2069.2806020600001</v>
      </c>
      <c r="P88" s="36">
        <f>SUMIFS(СВЦЭМ!$C$39:$C$782,СВЦЭМ!$A$39:$A$782,$A88,СВЦЭМ!$B$39:$B$782,P$83)+'СЕТ СН'!$H$12+СВЦЭМ!$D$10+'СЕТ СН'!$H$6-'СЕТ СН'!$H$22</f>
        <v>2052.5435814500001</v>
      </c>
      <c r="Q88" s="36">
        <f>SUMIFS(СВЦЭМ!$C$39:$C$782,СВЦЭМ!$A$39:$A$782,$A88,СВЦЭМ!$B$39:$B$782,Q$83)+'СЕТ СН'!$H$12+СВЦЭМ!$D$10+'СЕТ СН'!$H$6-'СЕТ СН'!$H$22</f>
        <v>2075.2696040299998</v>
      </c>
      <c r="R88" s="36">
        <f>SUMIFS(СВЦЭМ!$C$39:$C$782,СВЦЭМ!$A$39:$A$782,$A88,СВЦЭМ!$B$39:$B$782,R$83)+'СЕТ СН'!$H$12+СВЦЭМ!$D$10+'СЕТ СН'!$H$6-'СЕТ СН'!$H$22</f>
        <v>2077.4661797600002</v>
      </c>
      <c r="S88" s="36">
        <f>SUMIFS(СВЦЭМ!$C$39:$C$782,СВЦЭМ!$A$39:$A$782,$A88,СВЦЭМ!$B$39:$B$782,S$83)+'СЕТ СН'!$H$12+СВЦЭМ!$D$10+'СЕТ СН'!$H$6-'СЕТ СН'!$H$22</f>
        <v>2078.4922265199998</v>
      </c>
      <c r="T88" s="36">
        <f>SUMIFS(СВЦЭМ!$C$39:$C$782,СВЦЭМ!$A$39:$A$782,$A88,СВЦЭМ!$B$39:$B$782,T$83)+'СЕТ СН'!$H$12+СВЦЭМ!$D$10+'СЕТ СН'!$H$6-'СЕТ СН'!$H$22</f>
        <v>2067.73215136</v>
      </c>
      <c r="U88" s="36">
        <f>SUMIFS(СВЦЭМ!$C$39:$C$782,СВЦЭМ!$A$39:$A$782,$A88,СВЦЭМ!$B$39:$B$782,U$83)+'СЕТ СН'!$H$12+СВЦЭМ!$D$10+'СЕТ СН'!$H$6-'СЕТ СН'!$H$22</f>
        <v>2070.1863210299998</v>
      </c>
      <c r="V88" s="36">
        <f>SUMIFS(СВЦЭМ!$C$39:$C$782,СВЦЭМ!$A$39:$A$782,$A88,СВЦЭМ!$B$39:$B$782,V$83)+'СЕТ СН'!$H$12+СВЦЭМ!$D$10+'СЕТ СН'!$H$6-'СЕТ СН'!$H$22</f>
        <v>2079.93773586</v>
      </c>
      <c r="W88" s="36">
        <f>SUMIFS(СВЦЭМ!$C$39:$C$782,СВЦЭМ!$A$39:$A$782,$A88,СВЦЭМ!$B$39:$B$782,W$83)+'СЕТ СН'!$H$12+СВЦЭМ!$D$10+'СЕТ СН'!$H$6-'СЕТ СН'!$H$22</f>
        <v>2052.3509859400001</v>
      </c>
      <c r="X88" s="36">
        <f>SUMIFS(СВЦЭМ!$C$39:$C$782,СВЦЭМ!$A$39:$A$782,$A88,СВЦЭМ!$B$39:$B$782,X$83)+'СЕТ СН'!$H$12+СВЦЭМ!$D$10+'СЕТ СН'!$H$6-'СЕТ СН'!$H$22</f>
        <v>2099.3812054300001</v>
      </c>
      <c r="Y88" s="36">
        <f>SUMIFS(СВЦЭМ!$C$39:$C$782,СВЦЭМ!$A$39:$A$782,$A88,СВЦЭМ!$B$39:$B$782,Y$83)+'СЕТ СН'!$H$12+СВЦЭМ!$D$10+'СЕТ СН'!$H$6-'СЕТ СН'!$H$22</f>
        <v>2199.9681004399999</v>
      </c>
    </row>
    <row r="89" spans="1:25" ht="15.75" x14ac:dyDescent="0.2">
      <c r="A89" s="35">
        <f t="shared" si="2"/>
        <v>45510</v>
      </c>
      <c r="B89" s="36">
        <f>SUMIFS(СВЦЭМ!$C$39:$C$782,СВЦЭМ!$A$39:$A$782,$A89,СВЦЭМ!$B$39:$B$782,B$83)+'СЕТ СН'!$H$12+СВЦЭМ!$D$10+'СЕТ СН'!$H$6-'СЕТ СН'!$H$22</f>
        <v>2295.5399837499999</v>
      </c>
      <c r="C89" s="36">
        <f>SUMIFS(СВЦЭМ!$C$39:$C$782,СВЦЭМ!$A$39:$A$782,$A89,СВЦЭМ!$B$39:$B$782,C$83)+'СЕТ СН'!$H$12+СВЦЭМ!$D$10+'СЕТ СН'!$H$6-'СЕТ СН'!$H$22</f>
        <v>2379.58006295</v>
      </c>
      <c r="D89" s="36">
        <f>SUMIFS(СВЦЭМ!$C$39:$C$782,СВЦЭМ!$A$39:$A$782,$A89,СВЦЭМ!$B$39:$B$782,D$83)+'СЕТ СН'!$H$12+СВЦЭМ!$D$10+'СЕТ СН'!$H$6-'СЕТ СН'!$H$22</f>
        <v>2421.5212165899998</v>
      </c>
      <c r="E89" s="36">
        <f>SUMIFS(СВЦЭМ!$C$39:$C$782,СВЦЭМ!$A$39:$A$782,$A89,СВЦЭМ!$B$39:$B$782,E$83)+'СЕТ СН'!$H$12+СВЦЭМ!$D$10+'СЕТ СН'!$H$6-'СЕТ СН'!$H$22</f>
        <v>2453.9363242100003</v>
      </c>
      <c r="F89" s="36">
        <f>SUMIFS(СВЦЭМ!$C$39:$C$782,СВЦЭМ!$A$39:$A$782,$A89,СВЦЭМ!$B$39:$B$782,F$83)+'СЕТ СН'!$H$12+СВЦЭМ!$D$10+'СЕТ СН'!$H$6-'СЕТ СН'!$H$22</f>
        <v>2445.4226329799999</v>
      </c>
      <c r="G89" s="36">
        <f>SUMIFS(СВЦЭМ!$C$39:$C$782,СВЦЭМ!$A$39:$A$782,$A89,СВЦЭМ!$B$39:$B$782,G$83)+'СЕТ СН'!$H$12+СВЦЭМ!$D$10+'СЕТ СН'!$H$6-'СЕТ СН'!$H$22</f>
        <v>2416.7943049400001</v>
      </c>
      <c r="H89" s="36">
        <f>SUMIFS(СВЦЭМ!$C$39:$C$782,СВЦЭМ!$A$39:$A$782,$A89,СВЦЭМ!$B$39:$B$782,H$83)+'СЕТ СН'!$H$12+СВЦЭМ!$D$10+'СЕТ СН'!$H$6-'СЕТ СН'!$H$22</f>
        <v>2363.2863608900002</v>
      </c>
      <c r="I89" s="36">
        <f>SUMIFS(СВЦЭМ!$C$39:$C$782,СВЦЭМ!$A$39:$A$782,$A89,СВЦЭМ!$B$39:$B$782,I$83)+'СЕТ СН'!$H$12+СВЦЭМ!$D$10+'СЕТ СН'!$H$6-'СЕТ СН'!$H$22</f>
        <v>2274.1001202900002</v>
      </c>
      <c r="J89" s="36">
        <f>SUMIFS(СВЦЭМ!$C$39:$C$782,СВЦЭМ!$A$39:$A$782,$A89,СВЦЭМ!$B$39:$B$782,J$83)+'СЕТ СН'!$H$12+СВЦЭМ!$D$10+'СЕТ СН'!$H$6-'СЕТ СН'!$H$22</f>
        <v>2170.9800776900001</v>
      </c>
      <c r="K89" s="36">
        <f>SUMIFS(СВЦЭМ!$C$39:$C$782,СВЦЭМ!$A$39:$A$782,$A89,СВЦЭМ!$B$39:$B$782,K$83)+'СЕТ СН'!$H$12+СВЦЭМ!$D$10+'СЕТ СН'!$H$6-'СЕТ СН'!$H$22</f>
        <v>2095.0407443099998</v>
      </c>
      <c r="L89" s="36">
        <f>SUMIFS(СВЦЭМ!$C$39:$C$782,СВЦЭМ!$A$39:$A$782,$A89,СВЦЭМ!$B$39:$B$782,L$83)+'СЕТ СН'!$H$12+СВЦЭМ!$D$10+'СЕТ СН'!$H$6-'СЕТ СН'!$H$22</f>
        <v>2057.7219067199999</v>
      </c>
      <c r="M89" s="36">
        <f>SUMIFS(СВЦЭМ!$C$39:$C$782,СВЦЭМ!$A$39:$A$782,$A89,СВЦЭМ!$B$39:$B$782,M$83)+'СЕТ СН'!$H$12+СВЦЭМ!$D$10+'СЕТ СН'!$H$6-'СЕТ СН'!$H$22</f>
        <v>2059.4203687300001</v>
      </c>
      <c r="N89" s="36">
        <f>SUMIFS(СВЦЭМ!$C$39:$C$782,СВЦЭМ!$A$39:$A$782,$A89,СВЦЭМ!$B$39:$B$782,N$83)+'СЕТ СН'!$H$12+СВЦЭМ!$D$10+'СЕТ СН'!$H$6-'СЕТ СН'!$H$22</f>
        <v>2043.83975343</v>
      </c>
      <c r="O89" s="36">
        <f>SUMIFS(СВЦЭМ!$C$39:$C$782,СВЦЭМ!$A$39:$A$782,$A89,СВЦЭМ!$B$39:$B$782,O$83)+'СЕТ СН'!$H$12+СВЦЭМ!$D$10+'СЕТ СН'!$H$6-'СЕТ СН'!$H$22</f>
        <v>2036.7649979099999</v>
      </c>
      <c r="P89" s="36">
        <f>SUMIFS(СВЦЭМ!$C$39:$C$782,СВЦЭМ!$A$39:$A$782,$A89,СВЦЭМ!$B$39:$B$782,P$83)+'СЕТ СН'!$H$12+СВЦЭМ!$D$10+'СЕТ СН'!$H$6-'СЕТ СН'!$H$22</f>
        <v>2034.7722662499998</v>
      </c>
      <c r="Q89" s="36">
        <f>SUMIFS(СВЦЭМ!$C$39:$C$782,СВЦЭМ!$A$39:$A$782,$A89,СВЦЭМ!$B$39:$B$782,Q$83)+'СЕТ СН'!$H$12+СВЦЭМ!$D$10+'СЕТ СН'!$H$6-'СЕТ СН'!$H$22</f>
        <v>2004.2764506999999</v>
      </c>
      <c r="R89" s="36">
        <f>SUMIFS(СВЦЭМ!$C$39:$C$782,СВЦЭМ!$A$39:$A$782,$A89,СВЦЭМ!$B$39:$B$782,R$83)+'СЕТ СН'!$H$12+СВЦЭМ!$D$10+'СЕТ СН'!$H$6-'СЕТ СН'!$H$22</f>
        <v>2018.0252607899999</v>
      </c>
      <c r="S89" s="36">
        <f>SUMIFS(СВЦЭМ!$C$39:$C$782,СВЦЭМ!$A$39:$A$782,$A89,СВЦЭМ!$B$39:$B$782,S$83)+'СЕТ СН'!$H$12+СВЦЭМ!$D$10+'СЕТ СН'!$H$6-'СЕТ СН'!$H$22</f>
        <v>2025.7658726</v>
      </c>
      <c r="T89" s="36">
        <f>SUMIFS(СВЦЭМ!$C$39:$C$782,СВЦЭМ!$A$39:$A$782,$A89,СВЦЭМ!$B$39:$B$782,T$83)+'СЕТ СН'!$H$12+СВЦЭМ!$D$10+'СЕТ СН'!$H$6-'СЕТ СН'!$H$22</f>
        <v>2007.8040938199999</v>
      </c>
      <c r="U89" s="36">
        <f>SUMIFS(СВЦЭМ!$C$39:$C$782,СВЦЭМ!$A$39:$A$782,$A89,СВЦЭМ!$B$39:$B$782,U$83)+'СЕТ СН'!$H$12+СВЦЭМ!$D$10+'СЕТ СН'!$H$6-'СЕТ СН'!$H$22</f>
        <v>2016.8618914599999</v>
      </c>
      <c r="V89" s="36">
        <f>SUMIFS(СВЦЭМ!$C$39:$C$782,СВЦЭМ!$A$39:$A$782,$A89,СВЦЭМ!$B$39:$B$782,V$83)+'СЕТ СН'!$H$12+СВЦЭМ!$D$10+'СЕТ СН'!$H$6-'СЕТ СН'!$H$22</f>
        <v>2029.7942082499999</v>
      </c>
      <c r="W89" s="36">
        <f>SUMIFS(СВЦЭМ!$C$39:$C$782,СВЦЭМ!$A$39:$A$782,$A89,СВЦЭМ!$B$39:$B$782,W$83)+'СЕТ СН'!$H$12+СВЦЭМ!$D$10+'СЕТ СН'!$H$6-'СЕТ СН'!$H$22</f>
        <v>2028.5023094999999</v>
      </c>
      <c r="X89" s="36">
        <f>SUMIFS(СВЦЭМ!$C$39:$C$782,СВЦЭМ!$A$39:$A$782,$A89,СВЦЭМ!$B$39:$B$782,X$83)+'СЕТ СН'!$H$12+СВЦЭМ!$D$10+'СЕТ СН'!$H$6-'СЕТ СН'!$H$22</f>
        <v>2087.44632976</v>
      </c>
      <c r="Y89" s="36">
        <f>SUMIFS(СВЦЭМ!$C$39:$C$782,СВЦЭМ!$A$39:$A$782,$A89,СВЦЭМ!$B$39:$B$782,Y$83)+'СЕТ СН'!$H$12+СВЦЭМ!$D$10+'СЕТ СН'!$H$6-'СЕТ СН'!$H$22</f>
        <v>2153.9246003899998</v>
      </c>
    </row>
    <row r="90" spans="1:25" ht="15.75" x14ac:dyDescent="0.2">
      <c r="A90" s="35">
        <f t="shared" si="2"/>
        <v>45511</v>
      </c>
      <c r="B90" s="36">
        <f>SUMIFS(СВЦЭМ!$C$39:$C$782,СВЦЭМ!$A$39:$A$782,$A90,СВЦЭМ!$B$39:$B$782,B$83)+'СЕТ СН'!$H$12+СВЦЭМ!$D$10+'СЕТ СН'!$H$6-'СЕТ СН'!$H$22</f>
        <v>2230.1238399700001</v>
      </c>
      <c r="C90" s="36">
        <f>SUMIFS(СВЦЭМ!$C$39:$C$782,СВЦЭМ!$A$39:$A$782,$A90,СВЦЭМ!$B$39:$B$782,C$83)+'СЕТ СН'!$H$12+СВЦЭМ!$D$10+'СЕТ СН'!$H$6-'СЕТ СН'!$H$22</f>
        <v>2324.9200101500001</v>
      </c>
      <c r="D90" s="36">
        <f>SUMIFS(СВЦЭМ!$C$39:$C$782,СВЦЭМ!$A$39:$A$782,$A90,СВЦЭМ!$B$39:$B$782,D$83)+'СЕТ СН'!$H$12+СВЦЭМ!$D$10+'СЕТ СН'!$H$6-'СЕТ СН'!$H$22</f>
        <v>2388.86718432</v>
      </c>
      <c r="E90" s="36">
        <f>SUMIFS(СВЦЭМ!$C$39:$C$782,СВЦЭМ!$A$39:$A$782,$A90,СВЦЭМ!$B$39:$B$782,E$83)+'СЕТ СН'!$H$12+СВЦЭМ!$D$10+'СЕТ СН'!$H$6-'СЕТ СН'!$H$22</f>
        <v>2415.7295009599998</v>
      </c>
      <c r="F90" s="36">
        <f>SUMIFS(СВЦЭМ!$C$39:$C$782,СВЦЭМ!$A$39:$A$782,$A90,СВЦЭМ!$B$39:$B$782,F$83)+'СЕТ СН'!$H$12+СВЦЭМ!$D$10+'СЕТ СН'!$H$6-'СЕТ СН'!$H$22</f>
        <v>2443.3112779400003</v>
      </c>
      <c r="G90" s="36">
        <f>SUMIFS(СВЦЭМ!$C$39:$C$782,СВЦЭМ!$A$39:$A$782,$A90,СВЦЭМ!$B$39:$B$782,G$83)+'СЕТ СН'!$H$12+СВЦЭМ!$D$10+'СЕТ СН'!$H$6-'СЕТ СН'!$H$22</f>
        <v>2413.00013846</v>
      </c>
      <c r="H90" s="36">
        <f>SUMIFS(СВЦЭМ!$C$39:$C$782,СВЦЭМ!$A$39:$A$782,$A90,СВЦЭМ!$B$39:$B$782,H$83)+'СЕТ СН'!$H$12+СВЦЭМ!$D$10+'СЕТ СН'!$H$6-'СЕТ СН'!$H$22</f>
        <v>2374.2071227800002</v>
      </c>
      <c r="I90" s="36">
        <f>SUMIFS(СВЦЭМ!$C$39:$C$782,СВЦЭМ!$A$39:$A$782,$A90,СВЦЭМ!$B$39:$B$782,I$83)+'СЕТ СН'!$H$12+СВЦЭМ!$D$10+'СЕТ СН'!$H$6-'СЕТ СН'!$H$22</f>
        <v>2282.0656854600002</v>
      </c>
      <c r="J90" s="36">
        <f>SUMIFS(СВЦЭМ!$C$39:$C$782,СВЦЭМ!$A$39:$A$782,$A90,СВЦЭМ!$B$39:$B$782,J$83)+'СЕТ СН'!$H$12+СВЦЭМ!$D$10+'СЕТ СН'!$H$6-'СЕТ СН'!$H$22</f>
        <v>2183.7443957800001</v>
      </c>
      <c r="K90" s="36">
        <f>SUMIFS(СВЦЭМ!$C$39:$C$782,СВЦЭМ!$A$39:$A$782,$A90,СВЦЭМ!$B$39:$B$782,K$83)+'СЕТ СН'!$H$12+СВЦЭМ!$D$10+'СЕТ СН'!$H$6-'СЕТ СН'!$H$22</f>
        <v>2103.5154447999998</v>
      </c>
      <c r="L90" s="36">
        <f>SUMIFS(СВЦЭМ!$C$39:$C$782,СВЦЭМ!$A$39:$A$782,$A90,СВЦЭМ!$B$39:$B$782,L$83)+'СЕТ СН'!$H$12+СВЦЭМ!$D$10+'СЕТ СН'!$H$6-'СЕТ СН'!$H$22</f>
        <v>2077.2666274600001</v>
      </c>
      <c r="M90" s="36">
        <f>SUMIFS(СВЦЭМ!$C$39:$C$782,СВЦЭМ!$A$39:$A$782,$A90,СВЦЭМ!$B$39:$B$782,M$83)+'СЕТ СН'!$H$12+СВЦЭМ!$D$10+'СЕТ СН'!$H$6-'СЕТ СН'!$H$22</f>
        <v>2059.5144242299998</v>
      </c>
      <c r="N90" s="36">
        <f>SUMIFS(СВЦЭМ!$C$39:$C$782,СВЦЭМ!$A$39:$A$782,$A90,СВЦЭМ!$B$39:$B$782,N$83)+'СЕТ СН'!$H$12+СВЦЭМ!$D$10+'СЕТ СН'!$H$6-'СЕТ СН'!$H$22</f>
        <v>2038.0287119599998</v>
      </c>
      <c r="O90" s="36">
        <f>SUMIFS(СВЦЭМ!$C$39:$C$782,СВЦЭМ!$A$39:$A$782,$A90,СВЦЭМ!$B$39:$B$782,O$83)+'СЕТ СН'!$H$12+СВЦЭМ!$D$10+'СЕТ СН'!$H$6-'СЕТ СН'!$H$22</f>
        <v>2039.6410025299999</v>
      </c>
      <c r="P90" s="36">
        <f>SUMIFS(СВЦЭМ!$C$39:$C$782,СВЦЭМ!$A$39:$A$782,$A90,СВЦЭМ!$B$39:$B$782,P$83)+'СЕТ СН'!$H$12+СВЦЭМ!$D$10+'СЕТ СН'!$H$6-'СЕТ СН'!$H$22</f>
        <v>2046.8979522899999</v>
      </c>
      <c r="Q90" s="36">
        <f>SUMIFS(СВЦЭМ!$C$39:$C$782,СВЦЭМ!$A$39:$A$782,$A90,СВЦЭМ!$B$39:$B$782,Q$83)+'СЕТ СН'!$H$12+СВЦЭМ!$D$10+'СЕТ СН'!$H$6-'СЕТ СН'!$H$22</f>
        <v>2057.58851185</v>
      </c>
      <c r="R90" s="36">
        <f>SUMIFS(СВЦЭМ!$C$39:$C$782,СВЦЭМ!$A$39:$A$782,$A90,СВЦЭМ!$B$39:$B$782,R$83)+'СЕТ СН'!$H$12+СВЦЭМ!$D$10+'СЕТ СН'!$H$6-'СЕТ СН'!$H$22</f>
        <v>2065.6424750000001</v>
      </c>
      <c r="S90" s="36">
        <f>SUMIFS(СВЦЭМ!$C$39:$C$782,СВЦЭМ!$A$39:$A$782,$A90,СВЦЭМ!$B$39:$B$782,S$83)+'СЕТ СН'!$H$12+СВЦЭМ!$D$10+'СЕТ СН'!$H$6-'СЕТ СН'!$H$22</f>
        <v>2062.0355909700002</v>
      </c>
      <c r="T90" s="36">
        <f>SUMIFS(СВЦЭМ!$C$39:$C$782,СВЦЭМ!$A$39:$A$782,$A90,СВЦЭМ!$B$39:$B$782,T$83)+'СЕТ СН'!$H$12+СВЦЭМ!$D$10+'СЕТ СН'!$H$6-'СЕТ СН'!$H$22</f>
        <v>2050.69156187</v>
      </c>
      <c r="U90" s="36">
        <f>SUMIFS(СВЦЭМ!$C$39:$C$782,СВЦЭМ!$A$39:$A$782,$A90,СВЦЭМ!$B$39:$B$782,U$83)+'СЕТ СН'!$H$12+СВЦЭМ!$D$10+'СЕТ СН'!$H$6-'СЕТ СН'!$H$22</f>
        <v>2064.7695268900002</v>
      </c>
      <c r="V90" s="36">
        <f>SUMIFS(СВЦЭМ!$C$39:$C$782,СВЦЭМ!$A$39:$A$782,$A90,СВЦЭМ!$B$39:$B$782,V$83)+'СЕТ СН'!$H$12+СВЦЭМ!$D$10+'СЕТ СН'!$H$6-'СЕТ СН'!$H$22</f>
        <v>2077.6977987199998</v>
      </c>
      <c r="W90" s="36">
        <f>SUMIFS(СВЦЭМ!$C$39:$C$782,СВЦЭМ!$A$39:$A$782,$A90,СВЦЭМ!$B$39:$B$782,W$83)+'СЕТ СН'!$H$12+СВЦЭМ!$D$10+'СЕТ СН'!$H$6-'СЕТ СН'!$H$22</f>
        <v>2063.2222635399999</v>
      </c>
      <c r="X90" s="36">
        <f>SUMIFS(СВЦЭМ!$C$39:$C$782,СВЦЭМ!$A$39:$A$782,$A90,СВЦЭМ!$B$39:$B$782,X$83)+'СЕТ СН'!$H$12+СВЦЭМ!$D$10+'СЕТ СН'!$H$6-'СЕТ СН'!$H$22</f>
        <v>2108.0573693199999</v>
      </c>
      <c r="Y90" s="36">
        <f>SUMIFS(СВЦЭМ!$C$39:$C$782,СВЦЭМ!$A$39:$A$782,$A90,СВЦЭМ!$B$39:$B$782,Y$83)+'СЕТ СН'!$H$12+СВЦЭМ!$D$10+'СЕТ СН'!$H$6-'СЕТ СН'!$H$22</f>
        <v>2148.5435290300002</v>
      </c>
    </row>
    <row r="91" spans="1:25" ht="15.75" x14ac:dyDescent="0.2">
      <c r="A91" s="35">
        <f t="shared" si="2"/>
        <v>45512</v>
      </c>
      <c r="B91" s="36">
        <f>SUMIFS(СВЦЭМ!$C$39:$C$782,СВЦЭМ!$A$39:$A$782,$A91,СВЦЭМ!$B$39:$B$782,B$83)+'СЕТ СН'!$H$12+СВЦЭМ!$D$10+'СЕТ СН'!$H$6-'СЕТ СН'!$H$22</f>
        <v>2297.6223581899999</v>
      </c>
      <c r="C91" s="36">
        <f>SUMIFS(СВЦЭМ!$C$39:$C$782,СВЦЭМ!$A$39:$A$782,$A91,СВЦЭМ!$B$39:$B$782,C$83)+'СЕТ СН'!$H$12+СВЦЭМ!$D$10+'СЕТ СН'!$H$6-'СЕТ СН'!$H$22</f>
        <v>2382.6230731999999</v>
      </c>
      <c r="D91" s="36">
        <f>SUMIFS(СВЦЭМ!$C$39:$C$782,СВЦЭМ!$A$39:$A$782,$A91,СВЦЭМ!$B$39:$B$782,D$83)+'СЕТ СН'!$H$12+СВЦЭМ!$D$10+'СЕТ СН'!$H$6-'СЕТ СН'!$H$22</f>
        <v>2445.41425093</v>
      </c>
      <c r="E91" s="36">
        <f>SUMIFS(СВЦЭМ!$C$39:$C$782,СВЦЭМ!$A$39:$A$782,$A91,СВЦЭМ!$B$39:$B$782,E$83)+'СЕТ СН'!$H$12+СВЦЭМ!$D$10+'СЕТ СН'!$H$6-'СЕТ СН'!$H$22</f>
        <v>2457.5232349799999</v>
      </c>
      <c r="F91" s="36">
        <f>SUMIFS(СВЦЭМ!$C$39:$C$782,СВЦЭМ!$A$39:$A$782,$A91,СВЦЭМ!$B$39:$B$782,F$83)+'СЕТ СН'!$H$12+СВЦЭМ!$D$10+'СЕТ СН'!$H$6-'СЕТ СН'!$H$22</f>
        <v>2456.6300783000002</v>
      </c>
      <c r="G91" s="36">
        <f>SUMIFS(СВЦЭМ!$C$39:$C$782,СВЦЭМ!$A$39:$A$782,$A91,СВЦЭМ!$B$39:$B$782,G$83)+'СЕТ СН'!$H$12+СВЦЭМ!$D$10+'СЕТ СН'!$H$6-'СЕТ СН'!$H$22</f>
        <v>2458.1472240900002</v>
      </c>
      <c r="H91" s="36">
        <f>SUMIFS(СВЦЭМ!$C$39:$C$782,СВЦЭМ!$A$39:$A$782,$A91,СВЦЭМ!$B$39:$B$782,H$83)+'СЕТ СН'!$H$12+СВЦЭМ!$D$10+'СЕТ СН'!$H$6-'СЕТ СН'!$H$22</f>
        <v>2392.2402823900002</v>
      </c>
      <c r="I91" s="36">
        <f>SUMIFS(СВЦЭМ!$C$39:$C$782,СВЦЭМ!$A$39:$A$782,$A91,СВЦЭМ!$B$39:$B$782,I$83)+'СЕТ СН'!$H$12+СВЦЭМ!$D$10+'СЕТ СН'!$H$6-'СЕТ СН'!$H$22</f>
        <v>2308.0086175599999</v>
      </c>
      <c r="J91" s="36">
        <f>SUMIFS(СВЦЭМ!$C$39:$C$782,СВЦЭМ!$A$39:$A$782,$A91,СВЦЭМ!$B$39:$B$782,J$83)+'СЕТ СН'!$H$12+СВЦЭМ!$D$10+'СЕТ СН'!$H$6-'СЕТ СН'!$H$22</f>
        <v>2193.82219227</v>
      </c>
      <c r="K91" s="36">
        <f>SUMIFS(СВЦЭМ!$C$39:$C$782,СВЦЭМ!$A$39:$A$782,$A91,СВЦЭМ!$B$39:$B$782,K$83)+'СЕТ СН'!$H$12+СВЦЭМ!$D$10+'СЕТ СН'!$H$6-'СЕТ СН'!$H$22</f>
        <v>2136.3137557700002</v>
      </c>
      <c r="L91" s="36">
        <f>SUMIFS(СВЦЭМ!$C$39:$C$782,СВЦЭМ!$A$39:$A$782,$A91,СВЦЭМ!$B$39:$B$782,L$83)+'СЕТ СН'!$H$12+СВЦЭМ!$D$10+'СЕТ СН'!$H$6-'СЕТ СН'!$H$22</f>
        <v>2100.19385848</v>
      </c>
      <c r="M91" s="36">
        <f>SUMIFS(СВЦЭМ!$C$39:$C$782,СВЦЭМ!$A$39:$A$782,$A91,СВЦЭМ!$B$39:$B$782,M$83)+'СЕТ СН'!$H$12+СВЦЭМ!$D$10+'СЕТ СН'!$H$6-'СЕТ СН'!$H$22</f>
        <v>2103.1857442300002</v>
      </c>
      <c r="N91" s="36">
        <f>SUMIFS(СВЦЭМ!$C$39:$C$782,СВЦЭМ!$A$39:$A$782,$A91,СВЦЭМ!$B$39:$B$782,N$83)+'СЕТ СН'!$H$12+СВЦЭМ!$D$10+'СЕТ СН'!$H$6-'СЕТ СН'!$H$22</f>
        <v>2099.24307374</v>
      </c>
      <c r="O91" s="36">
        <f>SUMIFS(СВЦЭМ!$C$39:$C$782,СВЦЭМ!$A$39:$A$782,$A91,СВЦЭМ!$B$39:$B$782,O$83)+'СЕТ СН'!$H$12+СВЦЭМ!$D$10+'СЕТ СН'!$H$6-'СЕТ СН'!$H$22</f>
        <v>2101.9001265900001</v>
      </c>
      <c r="P91" s="36">
        <f>SUMIFS(СВЦЭМ!$C$39:$C$782,СВЦЭМ!$A$39:$A$782,$A91,СВЦЭМ!$B$39:$B$782,P$83)+'СЕТ СН'!$H$12+СВЦЭМ!$D$10+'СЕТ СН'!$H$6-'СЕТ СН'!$H$22</f>
        <v>2109.2017272600001</v>
      </c>
      <c r="Q91" s="36">
        <f>SUMIFS(СВЦЭМ!$C$39:$C$782,СВЦЭМ!$A$39:$A$782,$A91,СВЦЭМ!$B$39:$B$782,Q$83)+'СЕТ СН'!$H$12+СВЦЭМ!$D$10+'СЕТ СН'!$H$6-'СЕТ СН'!$H$22</f>
        <v>2116.7768247399999</v>
      </c>
      <c r="R91" s="36">
        <f>SUMIFS(СВЦЭМ!$C$39:$C$782,СВЦЭМ!$A$39:$A$782,$A91,СВЦЭМ!$B$39:$B$782,R$83)+'СЕТ СН'!$H$12+СВЦЭМ!$D$10+'СЕТ СН'!$H$6-'СЕТ СН'!$H$22</f>
        <v>2127.5421928699998</v>
      </c>
      <c r="S91" s="36">
        <f>SUMIFS(СВЦЭМ!$C$39:$C$782,СВЦЭМ!$A$39:$A$782,$A91,СВЦЭМ!$B$39:$B$782,S$83)+'СЕТ СН'!$H$12+СВЦЭМ!$D$10+'СЕТ СН'!$H$6-'СЕТ СН'!$H$22</f>
        <v>2112.3517883300001</v>
      </c>
      <c r="T91" s="36">
        <f>SUMIFS(СВЦЭМ!$C$39:$C$782,СВЦЭМ!$A$39:$A$782,$A91,СВЦЭМ!$B$39:$B$782,T$83)+'СЕТ СН'!$H$12+СВЦЭМ!$D$10+'СЕТ СН'!$H$6-'СЕТ СН'!$H$22</f>
        <v>2107.5323099000002</v>
      </c>
      <c r="U91" s="36">
        <f>SUMIFS(СВЦЭМ!$C$39:$C$782,СВЦЭМ!$A$39:$A$782,$A91,СВЦЭМ!$B$39:$B$782,U$83)+'СЕТ СН'!$H$12+СВЦЭМ!$D$10+'СЕТ СН'!$H$6-'СЕТ СН'!$H$22</f>
        <v>2112.3716223800002</v>
      </c>
      <c r="V91" s="36">
        <f>SUMIFS(СВЦЭМ!$C$39:$C$782,СВЦЭМ!$A$39:$A$782,$A91,СВЦЭМ!$B$39:$B$782,V$83)+'СЕТ СН'!$H$12+СВЦЭМ!$D$10+'СЕТ СН'!$H$6-'СЕТ СН'!$H$22</f>
        <v>2120.8596722500001</v>
      </c>
      <c r="W91" s="36">
        <f>SUMIFS(СВЦЭМ!$C$39:$C$782,СВЦЭМ!$A$39:$A$782,$A91,СВЦЭМ!$B$39:$B$782,W$83)+'СЕТ СН'!$H$12+СВЦЭМ!$D$10+'СЕТ СН'!$H$6-'СЕТ СН'!$H$22</f>
        <v>2114.5730548699999</v>
      </c>
      <c r="X91" s="36">
        <f>SUMIFS(СВЦЭМ!$C$39:$C$782,СВЦЭМ!$A$39:$A$782,$A91,СВЦЭМ!$B$39:$B$782,X$83)+'СЕТ СН'!$H$12+СВЦЭМ!$D$10+'СЕТ СН'!$H$6-'СЕТ СН'!$H$22</f>
        <v>2166.5409246700001</v>
      </c>
      <c r="Y91" s="36">
        <f>SUMIFS(СВЦЭМ!$C$39:$C$782,СВЦЭМ!$A$39:$A$782,$A91,СВЦЭМ!$B$39:$B$782,Y$83)+'СЕТ СН'!$H$12+СВЦЭМ!$D$10+'СЕТ СН'!$H$6-'СЕТ СН'!$H$22</f>
        <v>2259.08349602</v>
      </c>
    </row>
    <row r="92" spans="1:25" ht="15.75" x14ac:dyDescent="0.2">
      <c r="A92" s="35">
        <f t="shared" si="2"/>
        <v>45513</v>
      </c>
      <c r="B92" s="36">
        <f>SUMIFS(СВЦЭМ!$C$39:$C$782,СВЦЭМ!$A$39:$A$782,$A92,СВЦЭМ!$B$39:$B$782,B$83)+'СЕТ СН'!$H$12+СВЦЭМ!$D$10+'СЕТ СН'!$H$6-'СЕТ СН'!$H$22</f>
        <v>2229.1026617799998</v>
      </c>
      <c r="C92" s="36">
        <f>SUMIFS(СВЦЭМ!$C$39:$C$782,СВЦЭМ!$A$39:$A$782,$A92,СВЦЭМ!$B$39:$B$782,C$83)+'СЕТ СН'!$H$12+СВЦЭМ!$D$10+'СЕТ СН'!$H$6-'СЕТ СН'!$H$22</f>
        <v>2338.0329193699999</v>
      </c>
      <c r="D92" s="36">
        <f>SUMIFS(СВЦЭМ!$C$39:$C$782,СВЦЭМ!$A$39:$A$782,$A92,СВЦЭМ!$B$39:$B$782,D$83)+'СЕТ СН'!$H$12+СВЦЭМ!$D$10+'СЕТ СН'!$H$6-'СЕТ СН'!$H$22</f>
        <v>2447.8742721800004</v>
      </c>
      <c r="E92" s="36">
        <f>SUMIFS(СВЦЭМ!$C$39:$C$782,СВЦЭМ!$A$39:$A$782,$A92,СВЦЭМ!$B$39:$B$782,E$83)+'СЕТ СН'!$H$12+СВЦЭМ!$D$10+'СЕТ СН'!$H$6-'СЕТ СН'!$H$22</f>
        <v>2487.8170130799999</v>
      </c>
      <c r="F92" s="36">
        <f>SUMIFS(СВЦЭМ!$C$39:$C$782,СВЦЭМ!$A$39:$A$782,$A92,СВЦЭМ!$B$39:$B$782,F$83)+'СЕТ СН'!$H$12+СВЦЭМ!$D$10+'СЕТ СН'!$H$6-'СЕТ СН'!$H$22</f>
        <v>2494.2952788699999</v>
      </c>
      <c r="G92" s="36">
        <f>SUMIFS(СВЦЭМ!$C$39:$C$782,СВЦЭМ!$A$39:$A$782,$A92,СВЦЭМ!$B$39:$B$782,G$83)+'СЕТ СН'!$H$12+СВЦЭМ!$D$10+'СЕТ СН'!$H$6-'СЕТ СН'!$H$22</f>
        <v>2486.7603607199999</v>
      </c>
      <c r="H92" s="36">
        <f>SUMIFS(СВЦЭМ!$C$39:$C$782,СВЦЭМ!$A$39:$A$782,$A92,СВЦЭМ!$B$39:$B$782,H$83)+'СЕТ СН'!$H$12+СВЦЭМ!$D$10+'СЕТ СН'!$H$6-'СЕТ СН'!$H$22</f>
        <v>2454.2620842900001</v>
      </c>
      <c r="I92" s="36">
        <f>SUMIFS(СВЦЭМ!$C$39:$C$782,СВЦЭМ!$A$39:$A$782,$A92,СВЦЭМ!$B$39:$B$782,I$83)+'СЕТ СН'!$H$12+СВЦЭМ!$D$10+'СЕТ СН'!$H$6-'СЕТ СН'!$H$22</f>
        <v>2352.6746233099998</v>
      </c>
      <c r="J92" s="36">
        <f>SUMIFS(СВЦЭМ!$C$39:$C$782,СВЦЭМ!$A$39:$A$782,$A92,СВЦЭМ!$B$39:$B$782,J$83)+'СЕТ СН'!$H$12+СВЦЭМ!$D$10+'СЕТ СН'!$H$6-'СЕТ СН'!$H$22</f>
        <v>2269.6760292499998</v>
      </c>
      <c r="K92" s="36">
        <f>SUMIFS(СВЦЭМ!$C$39:$C$782,СВЦЭМ!$A$39:$A$782,$A92,СВЦЭМ!$B$39:$B$782,K$83)+'СЕТ СН'!$H$12+СВЦЭМ!$D$10+'СЕТ СН'!$H$6-'СЕТ СН'!$H$22</f>
        <v>2178.1886645899999</v>
      </c>
      <c r="L92" s="36">
        <f>SUMIFS(СВЦЭМ!$C$39:$C$782,СВЦЭМ!$A$39:$A$782,$A92,СВЦЭМ!$B$39:$B$782,L$83)+'СЕТ СН'!$H$12+СВЦЭМ!$D$10+'СЕТ СН'!$H$6-'СЕТ СН'!$H$22</f>
        <v>2161.7474490099999</v>
      </c>
      <c r="M92" s="36">
        <f>SUMIFS(СВЦЭМ!$C$39:$C$782,СВЦЭМ!$A$39:$A$782,$A92,СВЦЭМ!$B$39:$B$782,M$83)+'СЕТ СН'!$H$12+СВЦЭМ!$D$10+'СЕТ СН'!$H$6-'СЕТ СН'!$H$22</f>
        <v>2157.9490132999999</v>
      </c>
      <c r="N92" s="36">
        <f>SUMIFS(СВЦЭМ!$C$39:$C$782,СВЦЭМ!$A$39:$A$782,$A92,СВЦЭМ!$B$39:$B$782,N$83)+'СЕТ СН'!$H$12+СВЦЭМ!$D$10+'СЕТ СН'!$H$6-'СЕТ СН'!$H$22</f>
        <v>2145.10851736</v>
      </c>
      <c r="O92" s="36">
        <f>SUMIFS(СВЦЭМ!$C$39:$C$782,СВЦЭМ!$A$39:$A$782,$A92,СВЦЭМ!$B$39:$B$782,O$83)+'СЕТ СН'!$H$12+СВЦЭМ!$D$10+'СЕТ СН'!$H$6-'СЕТ СН'!$H$22</f>
        <v>2145.21283933</v>
      </c>
      <c r="P92" s="36">
        <f>SUMIFS(СВЦЭМ!$C$39:$C$782,СВЦЭМ!$A$39:$A$782,$A92,СВЦЭМ!$B$39:$B$782,P$83)+'СЕТ СН'!$H$12+СВЦЭМ!$D$10+'СЕТ СН'!$H$6-'СЕТ СН'!$H$22</f>
        <v>2163.5836881700002</v>
      </c>
      <c r="Q92" s="36">
        <f>SUMIFS(СВЦЭМ!$C$39:$C$782,СВЦЭМ!$A$39:$A$782,$A92,СВЦЭМ!$B$39:$B$782,Q$83)+'СЕТ СН'!$H$12+СВЦЭМ!$D$10+'СЕТ СН'!$H$6-'СЕТ СН'!$H$22</f>
        <v>2175.24743377</v>
      </c>
      <c r="R92" s="36">
        <f>SUMIFS(СВЦЭМ!$C$39:$C$782,СВЦЭМ!$A$39:$A$782,$A92,СВЦЭМ!$B$39:$B$782,R$83)+'СЕТ СН'!$H$12+СВЦЭМ!$D$10+'СЕТ СН'!$H$6-'СЕТ СН'!$H$22</f>
        <v>2176.03818877</v>
      </c>
      <c r="S92" s="36">
        <f>SUMIFS(СВЦЭМ!$C$39:$C$782,СВЦЭМ!$A$39:$A$782,$A92,СВЦЭМ!$B$39:$B$782,S$83)+'СЕТ СН'!$H$12+СВЦЭМ!$D$10+'СЕТ СН'!$H$6-'СЕТ СН'!$H$22</f>
        <v>2166.1615448399998</v>
      </c>
      <c r="T92" s="36">
        <f>SUMIFS(СВЦЭМ!$C$39:$C$782,СВЦЭМ!$A$39:$A$782,$A92,СВЦЭМ!$B$39:$B$782,T$83)+'СЕТ СН'!$H$12+СВЦЭМ!$D$10+'СЕТ СН'!$H$6-'СЕТ СН'!$H$22</f>
        <v>2151.7125043000001</v>
      </c>
      <c r="U92" s="36">
        <f>SUMIFS(СВЦЭМ!$C$39:$C$782,СВЦЭМ!$A$39:$A$782,$A92,СВЦЭМ!$B$39:$B$782,U$83)+'СЕТ СН'!$H$12+СВЦЭМ!$D$10+'СЕТ СН'!$H$6-'СЕТ СН'!$H$22</f>
        <v>2152.82941239</v>
      </c>
      <c r="V92" s="36">
        <f>SUMIFS(СВЦЭМ!$C$39:$C$782,СВЦЭМ!$A$39:$A$782,$A92,СВЦЭМ!$B$39:$B$782,V$83)+'СЕТ СН'!$H$12+СВЦЭМ!$D$10+'СЕТ СН'!$H$6-'СЕТ СН'!$H$22</f>
        <v>2200.37398876</v>
      </c>
      <c r="W92" s="36">
        <f>SUMIFS(СВЦЭМ!$C$39:$C$782,СВЦЭМ!$A$39:$A$782,$A92,СВЦЭМ!$B$39:$B$782,W$83)+'СЕТ СН'!$H$12+СВЦЭМ!$D$10+'СЕТ СН'!$H$6-'СЕТ СН'!$H$22</f>
        <v>2173.8937308899999</v>
      </c>
      <c r="X92" s="36">
        <f>SUMIFS(СВЦЭМ!$C$39:$C$782,СВЦЭМ!$A$39:$A$782,$A92,СВЦЭМ!$B$39:$B$782,X$83)+'СЕТ СН'!$H$12+СВЦЭМ!$D$10+'СЕТ СН'!$H$6-'СЕТ СН'!$H$22</f>
        <v>2251.1382203200001</v>
      </c>
      <c r="Y92" s="36">
        <f>SUMIFS(СВЦЭМ!$C$39:$C$782,СВЦЭМ!$A$39:$A$782,$A92,СВЦЭМ!$B$39:$B$782,Y$83)+'СЕТ СН'!$H$12+СВЦЭМ!$D$10+'СЕТ СН'!$H$6-'СЕТ СН'!$H$22</f>
        <v>2304.1405132599998</v>
      </c>
    </row>
    <row r="93" spans="1:25" ht="15.75" x14ac:dyDescent="0.2">
      <c r="A93" s="35">
        <f t="shared" si="2"/>
        <v>45514</v>
      </c>
      <c r="B93" s="36">
        <f>SUMIFS(СВЦЭМ!$C$39:$C$782,СВЦЭМ!$A$39:$A$782,$A93,СВЦЭМ!$B$39:$B$782,B$83)+'СЕТ СН'!$H$12+СВЦЭМ!$D$10+'СЕТ СН'!$H$6-'СЕТ СН'!$H$22</f>
        <v>2295.25797341</v>
      </c>
      <c r="C93" s="36">
        <f>SUMIFS(СВЦЭМ!$C$39:$C$782,СВЦЭМ!$A$39:$A$782,$A93,СВЦЭМ!$B$39:$B$782,C$83)+'СЕТ СН'!$H$12+СВЦЭМ!$D$10+'СЕТ СН'!$H$6-'СЕТ СН'!$H$22</f>
        <v>2290.2974893999999</v>
      </c>
      <c r="D93" s="36">
        <f>SUMIFS(СВЦЭМ!$C$39:$C$782,СВЦЭМ!$A$39:$A$782,$A93,СВЦЭМ!$B$39:$B$782,D$83)+'СЕТ СН'!$H$12+СВЦЭМ!$D$10+'СЕТ СН'!$H$6-'СЕТ СН'!$H$22</f>
        <v>2344.80988742</v>
      </c>
      <c r="E93" s="36">
        <f>SUMIFS(СВЦЭМ!$C$39:$C$782,СВЦЭМ!$A$39:$A$782,$A93,СВЦЭМ!$B$39:$B$782,E$83)+'СЕТ СН'!$H$12+СВЦЭМ!$D$10+'СЕТ СН'!$H$6-'СЕТ СН'!$H$22</f>
        <v>2377.10475077</v>
      </c>
      <c r="F93" s="36">
        <f>SUMIFS(СВЦЭМ!$C$39:$C$782,СВЦЭМ!$A$39:$A$782,$A93,СВЦЭМ!$B$39:$B$782,F$83)+'СЕТ СН'!$H$12+СВЦЭМ!$D$10+'СЕТ СН'!$H$6-'СЕТ СН'!$H$22</f>
        <v>2412.13617398</v>
      </c>
      <c r="G93" s="36">
        <f>SUMIFS(СВЦЭМ!$C$39:$C$782,СВЦЭМ!$A$39:$A$782,$A93,СВЦЭМ!$B$39:$B$782,G$83)+'СЕТ СН'!$H$12+СВЦЭМ!$D$10+'СЕТ СН'!$H$6-'СЕТ СН'!$H$22</f>
        <v>2396.42013769</v>
      </c>
      <c r="H93" s="36">
        <f>SUMIFS(СВЦЭМ!$C$39:$C$782,СВЦЭМ!$A$39:$A$782,$A93,СВЦЭМ!$B$39:$B$782,H$83)+'СЕТ СН'!$H$12+СВЦЭМ!$D$10+'СЕТ СН'!$H$6-'СЕТ СН'!$H$22</f>
        <v>2366.9763599100002</v>
      </c>
      <c r="I93" s="36">
        <f>SUMIFS(СВЦЭМ!$C$39:$C$782,СВЦЭМ!$A$39:$A$782,$A93,СВЦЭМ!$B$39:$B$782,I$83)+'СЕТ СН'!$H$12+СВЦЭМ!$D$10+'СЕТ СН'!$H$6-'СЕТ СН'!$H$22</f>
        <v>2295.9908660400001</v>
      </c>
      <c r="J93" s="36">
        <f>SUMIFS(СВЦЭМ!$C$39:$C$782,СВЦЭМ!$A$39:$A$782,$A93,СВЦЭМ!$B$39:$B$782,J$83)+'СЕТ СН'!$H$12+СВЦЭМ!$D$10+'СЕТ СН'!$H$6-'СЕТ СН'!$H$22</f>
        <v>2199.3032726599999</v>
      </c>
      <c r="K93" s="36">
        <f>SUMIFS(СВЦЭМ!$C$39:$C$782,СВЦЭМ!$A$39:$A$782,$A93,СВЦЭМ!$B$39:$B$782,K$83)+'СЕТ СН'!$H$12+СВЦЭМ!$D$10+'СЕТ СН'!$H$6-'СЕТ СН'!$H$22</f>
        <v>2125.5767520200002</v>
      </c>
      <c r="L93" s="36">
        <f>SUMIFS(СВЦЭМ!$C$39:$C$782,СВЦЭМ!$A$39:$A$782,$A93,СВЦЭМ!$B$39:$B$782,L$83)+'СЕТ СН'!$H$12+СВЦЭМ!$D$10+'СЕТ СН'!$H$6-'СЕТ СН'!$H$22</f>
        <v>2030.1681224899999</v>
      </c>
      <c r="M93" s="36">
        <f>SUMIFS(СВЦЭМ!$C$39:$C$782,СВЦЭМ!$A$39:$A$782,$A93,СВЦЭМ!$B$39:$B$782,M$83)+'СЕТ СН'!$H$12+СВЦЭМ!$D$10+'СЕТ СН'!$H$6-'СЕТ СН'!$H$22</f>
        <v>2024.0819771999998</v>
      </c>
      <c r="N93" s="36">
        <f>SUMIFS(СВЦЭМ!$C$39:$C$782,СВЦЭМ!$A$39:$A$782,$A93,СВЦЭМ!$B$39:$B$782,N$83)+'СЕТ СН'!$H$12+СВЦЭМ!$D$10+'СЕТ СН'!$H$6-'СЕТ СН'!$H$22</f>
        <v>2016.1931837799998</v>
      </c>
      <c r="O93" s="36">
        <f>SUMIFS(СВЦЭМ!$C$39:$C$782,СВЦЭМ!$A$39:$A$782,$A93,СВЦЭМ!$B$39:$B$782,O$83)+'СЕТ СН'!$H$12+СВЦЭМ!$D$10+'СЕТ СН'!$H$6-'СЕТ СН'!$H$22</f>
        <v>2013.1422343199999</v>
      </c>
      <c r="P93" s="36">
        <f>SUMIFS(СВЦЭМ!$C$39:$C$782,СВЦЭМ!$A$39:$A$782,$A93,СВЦЭМ!$B$39:$B$782,P$83)+'СЕТ СН'!$H$12+СВЦЭМ!$D$10+'СЕТ СН'!$H$6-'СЕТ СН'!$H$22</f>
        <v>2013.3415890899998</v>
      </c>
      <c r="Q93" s="36">
        <f>SUMIFS(СВЦЭМ!$C$39:$C$782,СВЦЭМ!$A$39:$A$782,$A93,СВЦЭМ!$B$39:$B$782,Q$83)+'СЕТ СН'!$H$12+СВЦЭМ!$D$10+'СЕТ СН'!$H$6-'СЕТ СН'!$H$22</f>
        <v>2021.9565633599998</v>
      </c>
      <c r="R93" s="36">
        <f>SUMIFS(СВЦЭМ!$C$39:$C$782,СВЦЭМ!$A$39:$A$782,$A93,СВЦЭМ!$B$39:$B$782,R$83)+'СЕТ СН'!$H$12+СВЦЭМ!$D$10+'СЕТ СН'!$H$6-'СЕТ СН'!$H$22</f>
        <v>2028.0847019599998</v>
      </c>
      <c r="S93" s="36">
        <f>SUMIFS(СВЦЭМ!$C$39:$C$782,СВЦЭМ!$A$39:$A$782,$A93,СВЦЭМ!$B$39:$B$782,S$83)+'СЕТ СН'!$H$12+СВЦЭМ!$D$10+'СЕТ СН'!$H$6-'СЕТ СН'!$H$22</f>
        <v>2014.6051735899998</v>
      </c>
      <c r="T93" s="36">
        <f>SUMIFS(СВЦЭМ!$C$39:$C$782,СВЦЭМ!$A$39:$A$782,$A93,СВЦЭМ!$B$39:$B$782,T$83)+'СЕТ СН'!$H$12+СВЦЭМ!$D$10+'СЕТ СН'!$H$6-'СЕТ СН'!$H$22</f>
        <v>2001.4037064099998</v>
      </c>
      <c r="U93" s="36">
        <f>SUMIFS(СВЦЭМ!$C$39:$C$782,СВЦЭМ!$A$39:$A$782,$A93,СВЦЭМ!$B$39:$B$782,U$83)+'СЕТ СН'!$H$12+СВЦЭМ!$D$10+'СЕТ СН'!$H$6-'СЕТ СН'!$H$22</f>
        <v>2031.5620744099999</v>
      </c>
      <c r="V93" s="36">
        <f>SUMIFS(СВЦЭМ!$C$39:$C$782,СВЦЭМ!$A$39:$A$782,$A93,СВЦЭМ!$B$39:$B$782,V$83)+'СЕТ СН'!$H$12+СВЦЭМ!$D$10+'СЕТ СН'!$H$6-'СЕТ СН'!$H$22</f>
        <v>2018.6780338799999</v>
      </c>
      <c r="W93" s="36">
        <f>SUMIFS(СВЦЭМ!$C$39:$C$782,СВЦЭМ!$A$39:$A$782,$A93,СВЦЭМ!$B$39:$B$782,W$83)+'СЕТ СН'!$H$12+СВЦЭМ!$D$10+'СЕТ СН'!$H$6-'СЕТ СН'!$H$22</f>
        <v>1998.5752345599999</v>
      </c>
      <c r="X93" s="36">
        <f>SUMIFS(СВЦЭМ!$C$39:$C$782,СВЦЭМ!$A$39:$A$782,$A93,СВЦЭМ!$B$39:$B$782,X$83)+'СЕТ СН'!$H$12+СВЦЭМ!$D$10+'СЕТ СН'!$H$6-'СЕТ СН'!$H$22</f>
        <v>2035.9204593699999</v>
      </c>
      <c r="Y93" s="36">
        <f>SUMIFS(СВЦЭМ!$C$39:$C$782,СВЦЭМ!$A$39:$A$782,$A93,СВЦЭМ!$B$39:$B$782,Y$83)+'СЕТ СН'!$H$12+СВЦЭМ!$D$10+'СЕТ СН'!$H$6-'СЕТ СН'!$H$22</f>
        <v>2153.2689913899999</v>
      </c>
    </row>
    <row r="94" spans="1:25" ht="15.75" x14ac:dyDescent="0.2">
      <c r="A94" s="35">
        <f t="shared" si="2"/>
        <v>45515</v>
      </c>
      <c r="B94" s="36">
        <f>SUMIFS(СВЦЭМ!$C$39:$C$782,СВЦЭМ!$A$39:$A$782,$A94,СВЦЭМ!$B$39:$B$782,B$83)+'СЕТ СН'!$H$12+СВЦЭМ!$D$10+'СЕТ СН'!$H$6-'СЕТ СН'!$H$22</f>
        <v>2208.99492938</v>
      </c>
      <c r="C94" s="36">
        <f>SUMIFS(СВЦЭМ!$C$39:$C$782,СВЦЭМ!$A$39:$A$782,$A94,СВЦЭМ!$B$39:$B$782,C$83)+'СЕТ СН'!$H$12+СВЦЭМ!$D$10+'СЕТ СН'!$H$6-'СЕТ СН'!$H$22</f>
        <v>2276.2617240499999</v>
      </c>
      <c r="D94" s="36">
        <f>SUMIFS(СВЦЭМ!$C$39:$C$782,СВЦЭМ!$A$39:$A$782,$A94,СВЦЭМ!$B$39:$B$782,D$83)+'СЕТ СН'!$H$12+СВЦЭМ!$D$10+'СЕТ СН'!$H$6-'СЕТ СН'!$H$22</f>
        <v>2324.0052604299999</v>
      </c>
      <c r="E94" s="36">
        <f>SUMIFS(СВЦЭМ!$C$39:$C$782,СВЦЭМ!$A$39:$A$782,$A94,СВЦЭМ!$B$39:$B$782,E$83)+'СЕТ СН'!$H$12+СВЦЭМ!$D$10+'СЕТ СН'!$H$6-'СЕТ СН'!$H$22</f>
        <v>2351.1328921599998</v>
      </c>
      <c r="F94" s="36">
        <f>SUMIFS(СВЦЭМ!$C$39:$C$782,СВЦЭМ!$A$39:$A$782,$A94,СВЦЭМ!$B$39:$B$782,F$83)+'СЕТ СН'!$H$12+СВЦЭМ!$D$10+'СЕТ СН'!$H$6-'СЕТ СН'!$H$22</f>
        <v>2363.5166916200001</v>
      </c>
      <c r="G94" s="36">
        <f>SUMIFS(СВЦЭМ!$C$39:$C$782,СВЦЭМ!$A$39:$A$782,$A94,СВЦЭМ!$B$39:$B$782,G$83)+'СЕТ СН'!$H$12+СВЦЭМ!$D$10+'СЕТ СН'!$H$6-'СЕТ СН'!$H$22</f>
        <v>2358.7037178199998</v>
      </c>
      <c r="H94" s="36">
        <f>SUMIFS(СВЦЭМ!$C$39:$C$782,СВЦЭМ!$A$39:$A$782,$A94,СВЦЭМ!$B$39:$B$782,H$83)+'СЕТ СН'!$H$12+СВЦЭМ!$D$10+'СЕТ СН'!$H$6-'СЕТ СН'!$H$22</f>
        <v>2348.1769848399999</v>
      </c>
      <c r="I94" s="36">
        <f>SUMIFS(СВЦЭМ!$C$39:$C$782,СВЦЭМ!$A$39:$A$782,$A94,СВЦЭМ!$B$39:$B$782,I$83)+'СЕТ СН'!$H$12+СВЦЭМ!$D$10+'СЕТ СН'!$H$6-'СЕТ СН'!$H$22</f>
        <v>2309.7912209199999</v>
      </c>
      <c r="J94" s="36">
        <f>SUMIFS(СВЦЭМ!$C$39:$C$782,СВЦЭМ!$A$39:$A$782,$A94,СВЦЭМ!$B$39:$B$782,J$83)+'СЕТ СН'!$H$12+СВЦЭМ!$D$10+'СЕТ СН'!$H$6-'СЕТ СН'!$H$22</f>
        <v>2239.4887395400001</v>
      </c>
      <c r="K94" s="36">
        <f>SUMIFS(СВЦЭМ!$C$39:$C$782,СВЦЭМ!$A$39:$A$782,$A94,СВЦЭМ!$B$39:$B$782,K$83)+'СЕТ СН'!$H$12+СВЦЭМ!$D$10+'СЕТ СН'!$H$6-'СЕТ СН'!$H$22</f>
        <v>2162.0153133600002</v>
      </c>
      <c r="L94" s="36">
        <f>SUMIFS(СВЦЭМ!$C$39:$C$782,СВЦЭМ!$A$39:$A$782,$A94,СВЦЭМ!$B$39:$B$782,L$83)+'СЕТ СН'!$H$12+СВЦЭМ!$D$10+'СЕТ СН'!$H$6-'СЕТ СН'!$H$22</f>
        <v>2112.74551664</v>
      </c>
      <c r="M94" s="36">
        <f>SUMIFS(СВЦЭМ!$C$39:$C$782,СВЦЭМ!$A$39:$A$782,$A94,СВЦЭМ!$B$39:$B$782,M$83)+'СЕТ СН'!$H$12+СВЦЭМ!$D$10+'СЕТ СН'!$H$6-'СЕТ СН'!$H$22</f>
        <v>2093.0739477299999</v>
      </c>
      <c r="N94" s="36">
        <f>SUMIFS(СВЦЭМ!$C$39:$C$782,СВЦЭМ!$A$39:$A$782,$A94,СВЦЭМ!$B$39:$B$782,N$83)+'СЕТ СН'!$H$12+СВЦЭМ!$D$10+'СЕТ СН'!$H$6-'СЕТ СН'!$H$22</f>
        <v>2060.2193930799999</v>
      </c>
      <c r="O94" s="36">
        <f>SUMIFS(СВЦЭМ!$C$39:$C$782,СВЦЭМ!$A$39:$A$782,$A94,СВЦЭМ!$B$39:$B$782,O$83)+'СЕТ СН'!$H$12+СВЦЭМ!$D$10+'СЕТ СН'!$H$6-'СЕТ СН'!$H$22</f>
        <v>2059.0274490900001</v>
      </c>
      <c r="P94" s="36">
        <f>SUMIFS(СВЦЭМ!$C$39:$C$782,СВЦЭМ!$A$39:$A$782,$A94,СВЦЭМ!$B$39:$B$782,P$83)+'СЕТ СН'!$H$12+СВЦЭМ!$D$10+'СЕТ СН'!$H$6-'СЕТ СН'!$H$22</f>
        <v>2076.60757917</v>
      </c>
      <c r="Q94" s="36">
        <f>SUMIFS(СВЦЭМ!$C$39:$C$782,СВЦЭМ!$A$39:$A$782,$A94,СВЦЭМ!$B$39:$B$782,Q$83)+'СЕТ СН'!$H$12+СВЦЭМ!$D$10+'СЕТ СН'!$H$6-'СЕТ СН'!$H$22</f>
        <v>2081.0129200199999</v>
      </c>
      <c r="R94" s="36">
        <f>SUMIFS(СВЦЭМ!$C$39:$C$782,СВЦЭМ!$A$39:$A$782,$A94,СВЦЭМ!$B$39:$B$782,R$83)+'СЕТ СН'!$H$12+СВЦЭМ!$D$10+'СЕТ СН'!$H$6-'СЕТ СН'!$H$22</f>
        <v>2088.9757169200002</v>
      </c>
      <c r="S94" s="36">
        <f>SUMIFS(СВЦЭМ!$C$39:$C$782,СВЦЭМ!$A$39:$A$782,$A94,СВЦЭМ!$B$39:$B$782,S$83)+'СЕТ СН'!$H$12+СВЦЭМ!$D$10+'СЕТ СН'!$H$6-'СЕТ СН'!$H$22</f>
        <v>2046.5892137399999</v>
      </c>
      <c r="T94" s="36">
        <f>SUMIFS(СВЦЭМ!$C$39:$C$782,СВЦЭМ!$A$39:$A$782,$A94,СВЦЭМ!$B$39:$B$782,T$83)+'СЕТ СН'!$H$12+СВЦЭМ!$D$10+'СЕТ СН'!$H$6-'СЕТ СН'!$H$22</f>
        <v>2026.8603260499999</v>
      </c>
      <c r="U94" s="36">
        <f>SUMIFS(СВЦЭМ!$C$39:$C$782,СВЦЭМ!$A$39:$A$782,$A94,СВЦЭМ!$B$39:$B$782,U$83)+'СЕТ СН'!$H$12+СВЦЭМ!$D$10+'СЕТ СН'!$H$6-'СЕТ СН'!$H$22</f>
        <v>2044.5514263099999</v>
      </c>
      <c r="V94" s="36">
        <f>SUMIFS(СВЦЭМ!$C$39:$C$782,СВЦЭМ!$A$39:$A$782,$A94,СВЦЭМ!$B$39:$B$782,V$83)+'СЕТ СН'!$H$12+СВЦЭМ!$D$10+'СЕТ СН'!$H$6-'СЕТ СН'!$H$22</f>
        <v>2040.1666495899999</v>
      </c>
      <c r="W94" s="36">
        <f>SUMIFS(СВЦЭМ!$C$39:$C$782,СВЦЭМ!$A$39:$A$782,$A94,СВЦЭМ!$B$39:$B$782,W$83)+'СЕТ СН'!$H$12+СВЦЭМ!$D$10+'СЕТ СН'!$H$6-'СЕТ СН'!$H$22</f>
        <v>2023.8979028199999</v>
      </c>
      <c r="X94" s="36">
        <f>SUMIFS(СВЦЭМ!$C$39:$C$782,СВЦЭМ!$A$39:$A$782,$A94,СВЦЭМ!$B$39:$B$782,X$83)+'СЕТ СН'!$H$12+СВЦЭМ!$D$10+'СЕТ СН'!$H$6-'СЕТ СН'!$H$22</f>
        <v>2091.7795156699999</v>
      </c>
      <c r="Y94" s="36">
        <f>SUMIFS(СВЦЭМ!$C$39:$C$782,СВЦЭМ!$A$39:$A$782,$A94,СВЦЭМ!$B$39:$B$782,Y$83)+'СЕТ СН'!$H$12+СВЦЭМ!$D$10+'СЕТ СН'!$H$6-'СЕТ СН'!$H$22</f>
        <v>2176.2292892199998</v>
      </c>
    </row>
    <row r="95" spans="1:25" ht="15.75" x14ac:dyDescent="0.2">
      <c r="A95" s="35">
        <f t="shared" si="2"/>
        <v>45516</v>
      </c>
      <c r="B95" s="36">
        <f>SUMIFS(СВЦЭМ!$C$39:$C$782,СВЦЭМ!$A$39:$A$782,$A95,СВЦЭМ!$B$39:$B$782,B$83)+'СЕТ СН'!$H$12+СВЦЭМ!$D$10+'СЕТ СН'!$H$6-'СЕТ СН'!$H$22</f>
        <v>2252.62890057</v>
      </c>
      <c r="C95" s="36">
        <f>SUMIFS(СВЦЭМ!$C$39:$C$782,СВЦЭМ!$A$39:$A$782,$A95,СВЦЭМ!$B$39:$B$782,C$83)+'СЕТ СН'!$H$12+СВЦЭМ!$D$10+'СЕТ СН'!$H$6-'СЕТ СН'!$H$22</f>
        <v>2318.9168962399999</v>
      </c>
      <c r="D95" s="36">
        <f>SUMIFS(СВЦЭМ!$C$39:$C$782,СВЦЭМ!$A$39:$A$782,$A95,СВЦЭМ!$B$39:$B$782,D$83)+'СЕТ СН'!$H$12+СВЦЭМ!$D$10+'СЕТ СН'!$H$6-'СЕТ СН'!$H$22</f>
        <v>2371.9070588200002</v>
      </c>
      <c r="E95" s="36">
        <f>SUMIFS(СВЦЭМ!$C$39:$C$782,СВЦЭМ!$A$39:$A$782,$A95,СВЦЭМ!$B$39:$B$782,E$83)+'СЕТ СН'!$H$12+СВЦЭМ!$D$10+'СЕТ СН'!$H$6-'СЕТ СН'!$H$22</f>
        <v>2393.6307796199999</v>
      </c>
      <c r="F95" s="36">
        <f>SUMIFS(СВЦЭМ!$C$39:$C$782,СВЦЭМ!$A$39:$A$782,$A95,СВЦЭМ!$B$39:$B$782,F$83)+'СЕТ СН'!$H$12+СВЦЭМ!$D$10+'СЕТ СН'!$H$6-'СЕТ СН'!$H$22</f>
        <v>2407.5098247299998</v>
      </c>
      <c r="G95" s="36">
        <f>SUMIFS(СВЦЭМ!$C$39:$C$782,СВЦЭМ!$A$39:$A$782,$A95,СВЦЭМ!$B$39:$B$782,G$83)+'СЕТ СН'!$H$12+СВЦЭМ!$D$10+'СЕТ СН'!$H$6-'СЕТ СН'!$H$22</f>
        <v>2396.4615526299999</v>
      </c>
      <c r="H95" s="36">
        <f>SUMIFS(СВЦЭМ!$C$39:$C$782,СВЦЭМ!$A$39:$A$782,$A95,СВЦЭМ!$B$39:$B$782,H$83)+'СЕТ СН'!$H$12+СВЦЭМ!$D$10+'СЕТ СН'!$H$6-'СЕТ СН'!$H$22</f>
        <v>2344.5978631100002</v>
      </c>
      <c r="I95" s="36">
        <f>SUMIFS(СВЦЭМ!$C$39:$C$782,СВЦЭМ!$A$39:$A$782,$A95,СВЦЭМ!$B$39:$B$782,I$83)+'СЕТ СН'!$H$12+СВЦЭМ!$D$10+'СЕТ СН'!$H$6-'СЕТ СН'!$H$22</f>
        <v>2261.4307522499998</v>
      </c>
      <c r="J95" s="36">
        <f>SUMIFS(СВЦЭМ!$C$39:$C$782,СВЦЭМ!$A$39:$A$782,$A95,СВЦЭМ!$B$39:$B$782,J$83)+'СЕТ СН'!$H$12+СВЦЭМ!$D$10+'СЕТ СН'!$H$6-'СЕТ СН'!$H$22</f>
        <v>2184.7122444500001</v>
      </c>
      <c r="K95" s="36">
        <f>SUMIFS(СВЦЭМ!$C$39:$C$782,СВЦЭМ!$A$39:$A$782,$A95,СВЦЭМ!$B$39:$B$782,K$83)+'СЕТ СН'!$H$12+СВЦЭМ!$D$10+'СЕТ СН'!$H$6-'СЕТ СН'!$H$22</f>
        <v>2093.2914024900001</v>
      </c>
      <c r="L95" s="36">
        <f>SUMIFS(СВЦЭМ!$C$39:$C$782,СВЦЭМ!$A$39:$A$782,$A95,СВЦЭМ!$B$39:$B$782,L$83)+'СЕТ СН'!$H$12+СВЦЭМ!$D$10+'СЕТ СН'!$H$6-'СЕТ СН'!$H$22</f>
        <v>2063.6090401800002</v>
      </c>
      <c r="M95" s="36">
        <f>SUMIFS(СВЦЭМ!$C$39:$C$782,СВЦЭМ!$A$39:$A$782,$A95,СВЦЭМ!$B$39:$B$782,M$83)+'СЕТ СН'!$H$12+СВЦЭМ!$D$10+'СЕТ СН'!$H$6-'СЕТ СН'!$H$22</f>
        <v>2048.5231263999999</v>
      </c>
      <c r="N95" s="36">
        <f>SUMIFS(СВЦЭМ!$C$39:$C$782,СВЦЭМ!$A$39:$A$782,$A95,СВЦЭМ!$B$39:$B$782,N$83)+'СЕТ СН'!$H$12+СВЦЭМ!$D$10+'СЕТ СН'!$H$6-'СЕТ СН'!$H$22</f>
        <v>2035.5403137699998</v>
      </c>
      <c r="O95" s="36">
        <f>SUMIFS(СВЦЭМ!$C$39:$C$782,СВЦЭМ!$A$39:$A$782,$A95,СВЦЭМ!$B$39:$B$782,O$83)+'СЕТ СН'!$H$12+СВЦЭМ!$D$10+'СЕТ СН'!$H$6-'СЕТ СН'!$H$22</f>
        <v>2037.2004249999998</v>
      </c>
      <c r="P95" s="36">
        <f>SUMIFS(СВЦЭМ!$C$39:$C$782,СВЦЭМ!$A$39:$A$782,$A95,СВЦЭМ!$B$39:$B$782,P$83)+'СЕТ СН'!$H$12+СВЦЭМ!$D$10+'СЕТ СН'!$H$6-'СЕТ СН'!$H$22</f>
        <v>2034.4171834499998</v>
      </c>
      <c r="Q95" s="36">
        <f>SUMIFS(СВЦЭМ!$C$39:$C$782,СВЦЭМ!$A$39:$A$782,$A95,СВЦЭМ!$B$39:$B$782,Q$83)+'СЕТ СН'!$H$12+СВЦЭМ!$D$10+'СЕТ СН'!$H$6-'СЕТ СН'!$H$22</f>
        <v>2030.1308761499999</v>
      </c>
      <c r="R95" s="36">
        <f>SUMIFS(СВЦЭМ!$C$39:$C$782,СВЦЭМ!$A$39:$A$782,$A95,СВЦЭМ!$B$39:$B$782,R$83)+'СЕТ СН'!$H$12+СВЦЭМ!$D$10+'СЕТ СН'!$H$6-'СЕТ СН'!$H$22</f>
        <v>2035.1129865799999</v>
      </c>
      <c r="S95" s="36">
        <f>SUMIFS(СВЦЭМ!$C$39:$C$782,СВЦЭМ!$A$39:$A$782,$A95,СВЦЭМ!$B$39:$B$782,S$83)+'СЕТ СН'!$H$12+СВЦЭМ!$D$10+'СЕТ СН'!$H$6-'СЕТ СН'!$H$22</f>
        <v>1993.90965132</v>
      </c>
      <c r="T95" s="36">
        <f>SUMIFS(СВЦЭМ!$C$39:$C$782,СВЦЭМ!$A$39:$A$782,$A95,СВЦЭМ!$B$39:$B$782,T$83)+'СЕТ СН'!$H$12+СВЦЭМ!$D$10+'СЕТ СН'!$H$6-'СЕТ СН'!$H$22</f>
        <v>1967.4988540999998</v>
      </c>
      <c r="U95" s="36">
        <f>SUMIFS(СВЦЭМ!$C$39:$C$782,СВЦЭМ!$A$39:$A$782,$A95,СВЦЭМ!$B$39:$B$782,U$83)+'СЕТ СН'!$H$12+СВЦЭМ!$D$10+'СЕТ СН'!$H$6-'СЕТ СН'!$H$22</f>
        <v>1990.9684993399999</v>
      </c>
      <c r="V95" s="36">
        <f>SUMIFS(СВЦЭМ!$C$39:$C$782,СВЦЭМ!$A$39:$A$782,$A95,СВЦЭМ!$B$39:$B$782,V$83)+'СЕТ СН'!$H$12+СВЦЭМ!$D$10+'СЕТ СН'!$H$6-'СЕТ СН'!$H$22</f>
        <v>2001.3220479299998</v>
      </c>
      <c r="W95" s="36">
        <f>SUMIFS(СВЦЭМ!$C$39:$C$782,СВЦЭМ!$A$39:$A$782,$A95,СВЦЭМ!$B$39:$B$782,W$83)+'СЕТ СН'!$H$12+СВЦЭМ!$D$10+'СЕТ СН'!$H$6-'СЕТ СН'!$H$22</f>
        <v>1991.1390156399998</v>
      </c>
      <c r="X95" s="36">
        <f>SUMIFS(СВЦЭМ!$C$39:$C$782,СВЦЭМ!$A$39:$A$782,$A95,СВЦЭМ!$B$39:$B$782,X$83)+'СЕТ СН'!$H$12+СВЦЭМ!$D$10+'СЕТ СН'!$H$6-'СЕТ СН'!$H$22</f>
        <v>2034.1858969099999</v>
      </c>
      <c r="Y95" s="36">
        <f>SUMIFS(СВЦЭМ!$C$39:$C$782,СВЦЭМ!$A$39:$A$782,$A95,СВЦЭМ!$B$39:$B$782,Y$83)+'СЕТ СН'!$H$12+СВЦЭМ!$D$10+'СЕТ СН'!$H$6-'СЕТ СН'!$H$22</f>
        <v>2109.8022830599998</v>
      </c>
    </row>
    <row r="96" spans="1:25" ht="15.75" x14ac:dyDescent="0.2">
      <c r="A96" s="35">
        <f t="shared" si="2"/>
        <v>45517</v>
      </c>
      <c r="B96" s="36">
        <f>SUMIFS(СВЦЭМ!$C$39:$C$782,СВЦЭМ!$A$39:$A$782,$A96,СВЦЭМ!$B$39:$B$782,B$83)+'СЕТ СН'!$H$12+СВЦЭМ!$D$10+'СЕТ СН'!$H$6-'СЕТ СН'!$H$22</f>
        <v>2212.5130066799998</v>
      </c>
      <c r="C96" s="36">
        <f>SUMIFS(СВЦЭМ!$C$39:$C$782,СВЦЭМ!$A$39:$A$782,$A96,СВЦЭМ!$B$39:$B$782,C$83)+'СЕТ СН'!$H$12+СВЦЭМ!$D$10+'СЕТ СН'!$H$6-'СЕТ СН'!$H$22</f>
        <v>2351.2157591499999</v>
      </c>
      <c r="D96" s="36">
        <f>SUMIFS(СВЦЭМ!$C$39:$C$782,СВЦЭМ!$A$39:$A$782,$A96,СВЦЭМ!$B$39:$B$782,D$83)+'СЕТ СН'!$H$12+СВЦЭМ!$D$10+'СЕТ СН'!$H$6-'СЕТ СН'!$H$22</f>
        <v>2430.2587577999998</v>
      </c>
      <c r="E96" s="36">
        <f>SUMIFS(СВЦЭМ!$C$39:$C$782,СВЦЭМ!$A$39:$A$782,$A96,СВЦЭМ!$B$39:$B$782,E$83)+'СЕТ СН'!$H$12+СВЦЭМ!$D$10+'СЕТ СН'!$H$6-'СЕТ СН'!$H$22</f>
        <v>2467.2814712200002</v>
      </c>
      <c r="F96" s="36">
        <f>SUMIFS(СВЦЭМ!$C$39:$C$782,СВЦЭМ!$A$39:$A$782,$A96,СВЦЭМ!$B$39:$B$782,F$83)+'СЕТ СН'!$H$12+СВЦЭМ!$D$10+'СЕТ СН'!$H$6-'СЕТ СН'!$H$22</f>
        <v>2477.85940024</v>
      </c>
      <c r="G96" s="36">
        <f>SUMIFS(СВЦЭМ!$C$39:$C$782,СВЦЭМ!$A$39:$A$782,$A96,СВЦЭМ!$B$39:$B$782,G$83)+'СЕТ СН'!$H$12+СВЦЭМ!$D$10+'СЕТ СН'!$H$6-'СЕТ СН'!$H$22</f>
        <v>2470.9761790100001</v>
      </c>
      <c r="H96" s="36">
        <f>SUMIFS(СВЦЭМ!$C$39:$C$782,СВЦЭМ!$A$39:$A$782,$A96,СВЦЭМ!$B$39:$B$782,H$83)+'СЕТ СН'!$H$12+СВЦЭМ!$D$10+'СЕТ СН'!$H$6-'СЕТ СН'!$H$22</f>
        <v>2465.4752327700003</v>
      </c>
      <c r="I96" s="36">
        <f>SUMIFS(СВЦЭМ!$C$39:$C$782,СВЦЭМ!$A$39:$A$782,$A96,СВЦЭМ!$B$39:$B$782,I$83)+'СЕТ СН'!$H$12+СВЦЭМ!$D$10+'СЕТ СН'!$H$6-'СЕТ СН'!$H$22</f>
        <v>2340.86698497</v>
      </c>
      <c r="J96" s="36">
        <f>SUMIFS(СВЦЭМ!$C$39:$C$782,СВЦЭМ!$A$39:$A$782,$A96,СВЦЭМ!$B$39:$B$782,J$83)+'СЕТ СН'!$H$12+СВЦЭМ!$D$10+'СЕТ СН'!$H$6-'СЕТ СН'!$H$22</f>
        <v>2211.30946812</v>
      </c>
      <c r="K96" s="36">
        <f>SUMIFS(СВЦЭМ!$C$39:$C$782,СВЦЭМ!$A$39:$A$782,$A96,СВЦЭМ!$B$39:$B$782,K$83)+'СЕТ СН'!$H$12+СВЦЭМ!$D$10+'СЕТ СН'!$H$6-'СЕТ СН'!$H$22</f>
        <v>2120.61221088</v>
      </c>
      <c r="L96" s="36">
        <f>SUMIFS(СВЦЭМ!$C$39:$C$782,СВЦЭМ!$A$39:$A$782,$A96,СВЦЭМ!$B$39:$B$782,L$83)+'СЕТ СН'!$H$12+СВЦЭМ!$D$10+'СЕТ СН'!$H$6-'СЕТ СН'!$H$22</f>
        <v>2064.8710831200001</v>
      </c>
      <c r="M96" s="36">
        <f>SUMIFS(СВЦЭМ!$C$39:$C$782,СВЦЭМ!$A$39:$A$782,$A96,СВЦЭМ!$B$39:$B$782,M$83)+'СЕТ СН'!$H$12+СВЦЭМ!$D$10+'СЕТ СН'!$H$6-'СЕТ СН'!$H$22</f>
        <v>2060.7113719999998</v>
      </c>
      <c r="N96" s="36">
        <f>SUMIFS(СВЦЭМ!$C$39:$C$782,СВЦЭМ!$A$39:$A$782,$A96,СВЦЭМ!$B$39:$B$782,N$83)+'СЕТ СН'!$H$12+СВЦЭМ!$D$10+'СЕТ СН'!$H$6-'СЕТ СН'!$H$22</f>
        <v>2067.8680675199998</v>
      </c>
      <c r="O96" s="36">
        <f>SUMIFS(СВЦЭМ!$C$39:$C$782,СВЦЭМ!$A$39:$A$782,$A96,СВЦЭМ!$B$39:$B$782,O$83)+'СЕТ СН'!$H$12+СВЦЭМ!$D$10+'СЕТ СН'!$H$6-'СЕТ СН'!$H$22</f>
        <v>2047.7714926899998</v>
      </c>
      <c r="P96" s="36">
        <f>SUMIFS(СВЦЭМ!$C$39:$C$782,СВЦЭМ!$A$39:$A$782,$A96,СВЦЭМ!$B$39:$B$782,P$83)+'СЕТ СН'!$H$12+СВЦЭМ!$D$10+'СЕТ СН'!$H$6-'СЕТ СН'!$H$22</f>
        <v>2050.5872455799999</v>
      </c>
      <c r="Q96" s="36">
        <f>SUMIFS(СВЦЭМ!$C$39:$C$782,СВЦЭМ!$A$39:$A$782,$A96,СВЦЭМ!$B$39:$B$782,Q$83)+'СЕТ СН'!$H$12+СВЦЭМ!$D$10+'СЕТ СН'!$H$6-'СЕТ СН'!$H$22</f>
        <v>2056.9255407999999</v>
      </c>
      <c r="R96" s="36">
        <f>SUMIFS(СВЦЭМ!$C$39:$C$782,СВЦЭМ!$A$39:$A$782,$A96,СВЦЭМ!$B$39:$B$782,R$83)+'СЕТ СН'!$H$12+СВЦЭМ!$D$10+'СЕТ СН'!$H$6-'СЕТ СН'!$H$22</f>
        <v>2077.5139765700001</v>
      </c>
      <c r="S96" s="36">
        <f>SUMIFS(СВЦЭМ!$C$39:$C$782,СВЦЭМ!$A$39:$A$782,$A96,СВЦЭМ!$B$39:$B$782,S$83)+'СЕТ СН'!$H$12+СВЦЭМ!$D$10+'СЕТ СН'!$H$6-'СЕТ СН'!$H$22</f>
        <v>2037.6042865699999</v>
      </c>
      <c r="T96" s="36">
        <f>SUMIFS(СВЦЭМ!$C$39:$C$782,СВЦЭМ!$A$39:$A$782,$A96,СВЦЭМ!$B$39:$B$782,T$83)+'СЕТ СН'!$H$12+СВЦЭМ!$D$10+'СЕТ СН'!$H$6-'СЕТ СН'!$H$22</f>
        <v>2025.7545266499999</v>
      </c>
      <c r="U96" s="36">
        <f>SUMIFS(СВЦЭМ!$C$39:$C$782,СВЦЭМ!$A$39:$A$782,$A96,СВЦЭМ!$B$39:$B$782,U$83)+'СЕТ СН'!$H$12+СВЦЭМ!$D$10+'СЕТ СН'!$H$6-'СЕТ СН'!$H$22</f>
        <v>2071.0953773599999</v>
      </c>
      <c r="V96" s="36">
        <f>SUMIFS(СВЦЭМ!$C$39:$C$782,СВЦЭМ!$A$39:$A$782,$A96,СВЦЭМ!$B$39:$B$782,V$83)+'СЕТ СН'!$H$12+СВЦЭМ!$D$10+'СЕТ СН'!$H$6-'СЕТ СН'!$H$22</f>
        <v>2063.3444727900001</v>
      </c>
      <c r="W96" s="36">
        <f>SUMIFS(СВЦЭМ!$C$39:$C$782,СВЦЭМ!$A$39:$A$782,$A96,СВЦЭМ!$B$39:$B$782,W$83)+'СЕТ СН'!$H$12+СВЦЭМ!$D$10+'СЕТ СН'!$H$6-'СЕТ СН'!$H$22</f>
        <v>2058.11994241</v>
      </c>
      <c r="X96" s="36">
        <f>SUMIFS(СВЦЭМ!$C$39:$C$782,СВЦЭМ!$A$39:$A$782,$A96,СВЦЭМ!$B$39:$B$782,X$83)+'СЕТ СН'!$H$12+СВЦЭМ!$D$10+'СЕТ СН'!$H$6-'СЕТ СН'!$H$22</f>
        <v>2132.71274997</v>
      </c>
      <c r="Y96" s="36">
        <f>SUMIFS(СВЦЭМ!$C$39:$C$782,СВЦЭМ!$A$39:$A$782,$A96,СВЦЭМ!$B$39:$B$782,Y$83)+'СЕТ СН'!$H$12+СВЦЭМ!$D$10+'СЕТ СН'!$H$6-'СЕТ СН'!$H$22</f>
        <v>2193.6760064300001</v>
      </c>
    </row>
    <row r="97" spans="1:25" ht="15.75" x14ac:dyDescent="0.2">
      <c r="A97" s="35">
        <f t="shared" si="2"/>
        <v>45518</v>
      </c>
      <c r="B97" s="36">
        <f>SUMIFS(СВЦЭМ!$C$39:$C$782,СВЦЭМ!$A$39:$A$782,$A97,СВЦЭМ!$B$39:$B$782,B$83)+'СЕТ СН'!$H$12+СВЦЭМ!$D$10+'СЕТ СН'!$H$6-'СЕТ СН'!$H$22</f>
        <v>2368.4955112799998</v>
      </c>
      <c r="C97" s="36">
        <f>SUMIFS(СВЦЭМ!$C$39:$C$782,СВЦЭМ!$A$39:$A$782,$A97,СВЦЭМ!$B$39:$B$782,C$83)+'СЕТ СН'!$H$12+СВЦЭМ!$D$10+'СЕТ СН'!$H$6-'СЕТ СН'!$H$22</f>
        <v>2472.5855567799999</v>
      </c>
      <c r="D97" s="36">
        <f>SUMIFS(СВЦЭМ!$C$39:$C$782,СВЦЭМ!$A$39:$A$782,$A97,СВЦЭМ!$B$39:$B$782,D$83)+'СЕТ СН'!$H$12+СВЦЭМ!$D$10+'СЕТ СН'!$H$6-'СЕТ СН'!$H$22</f>
        <v>2567.1311648000001</v>
      </c>
      <c r="E97" s="36">
        <f>SUMIFS(СВЦЭМ!$C$39:$C$782,СВЦЭМ!$A$39:$A$782,$A97,СВЦЭМ!$B$39:$B$782,E$83)+'СЕТ СН'!$H$12+СВЦЭМ!$D$10+'СЕТ СН'!$H$6-'СЕТ СН'!$H$22</f>
        <v>2640.60605842</v>
      </c>
      <c r="F97" s="36">
        <f>SUMIFS(СВЦЭМ!$C$39:$C$782,СВЦЭМ!$A$39:$A$782,$A97,СВЦЭМ!$B$39:$B$782,F$83)+'СЕТ СН'!$H$12+СВЦЭМ!$D$10+'СЕТ СН'!$H$6-'СЕТ СН'!$H$22</f>
        <v>2650.86025165</v>
      </c>
      <c r="G97" s="36">
        <f>SUMIFS(СВЦЭМ!$C$39:$C$782,СВЦЭМ!$A$39:$A$782,$A97,СВЦЭМ!$B$39:$B$782,G$83)+'СЕТ СН'!$H$12+СВЦЭМ!$D$10+'СЕТ СН'!$H$6-'СЕТ СН'!$H$22</f>
        <v>2627.3737903700003</v>
      </c>
      <c r="H97" s="36">
        <f>SUMIFS(СВЦЭМ!$C$39:$C$782,СВЦЭМ!$A$39:$A$782,$A97,СВЦЭМ!$B$39:$B$782,H$83)+'СЕТ СН'!$H$12+СВЦЭМ!$D$10+'СЕТ СН'!$H$6-'СЕТ СН'!$H$22</f>
        <v>2615.3438820900001</v>
      </c>
      <c r="I97" s="36">
        <f>SUMIFS(СВЦЭМ!$C$39:$C$782,СВЦЭМ!$A$39:$A$782,$A97,СВЦЭМ!$B$39:$B$782,I$83)+'СЕТ СН'!$H$12+СВЦЭМ!$D$10+'СЕТ СН'!$H$6-'СЕТ СН'!$H$22</f>
        <v>2542.2944740900002</v>
      </c>
      <c r="J97" s="36">
        <f>SUMIFS(СВЦЭМ!$C$39:$C$782,СВЦЭМ!$A$39:$A$782,$A97,СВЦЭМ!$B$39:$B$782,J$83)+'СЕТ СН'!$H$12+СВЦЭМ!$D$10+'СЕТ СН'!$H$6-'СЕТ СН'!$H$22</f>
        <v>2419.2417235100002</v>
      </c>
      <c r="K97" s="36">
        <f>SUMIFS(СВЦЭМ!$C$39:$C$782,СВЦЭМ!$A$39:$A$782,$A97,СВЦЭМ!$B$39:$B$782,K$83)+'СЕТ СН'!$H$12+СВЦЭМ!$D$10+'СЕТ СН'!$H$6-'СЕТ СН'!$H$22</f>
        <v>2326.5207960500002</v>
      </c>
      <c r="L97" s="36">
        <f>SUMIFS(СВЦЭМ!$C$39:$C$782,СВЦЭМ!$A$39:$A$782,$A97,СВЦЭМ!$B$39:$B$782,L$83)+'СЕТ СН'!$H$12+СВЦЭМ!$D$10+'СЕТ СН'!$H$6-'СЕТ СН'!$H$22</f>
        <v>2252.7670028100001</v>
      </c>
      <c r="M97" s="36">
        <f>SUMIFS(СВЦЭМ!$C$39:$C$782,СВЦЭМ!$A$39:$A$782,$A97,СВЦЭМ!$B$39:$B$782,M$83)+'СЕТ СН'!$H$12+СВЦЭМ!$D$10+'СЕТ СН'!$H$6-'СЕТ СН'!$H$22</f>
        <v>2226.0625094299999</v>
      </c>
      <c r="N97" s="36">
        <f>SUMIFS(СВЦЭМ!$C$39:$C$782,СВЦЭМ!$A$39:$A$782,$A97,СВЦЭМ!$B$39:$B$782,N$83)+'СЕТ СН'!$H$12+СВЦЭМ!$D$10+'СЕТ СН'!$H$6-'СЕТ СН'!$H$22</f>
        <v>2231.5584804999999</v>
      </c>
      <c r="O97" s="36">
        <f>SUMIFS(СВЦЭМ!$C$39:$C$782,СВЦЭМ!$A$39:$A$782,$A97,СВЦЭМ!$B$39:$B$782,O$83)+'СЕТ СН'!$H$12+СВЦЭМ!$D$10+'СЕТ СН'!$H$6-'СЕТ СН'!$H$22</f>
        <v>2225.54453414</v>
      </c>
      <c r="P97" s="36">
        <f>SUMIFS(СВЦЭМ!$C$39:$C$782,СВЦЭМ!$A$39:$A$782,$A97,СВЦЭМ!$B$39:$B$782,P$83)+'СЕТ СН'!$H$12+СВЦЭМ!$D$10+'СЕТ СН'!$H$6-'СЕТ СН'!$H$22</f>
        <v>2218.7631261199999</v>
      </c>
      <c r="Q97" s="36">
        <f>SUMIFS(СВЦЭМ!$C$39:$C$782,СВЦЭМ!$A$39:$A$782,$A97,СВЦЭМ!$B$39:$B$782,Q$83)+'СЕТ СН'!$H$12+СВЦЭМ!$D$10+'СЕТ СН'!$H$6-'СЕТ СН'!$H$22</f>
        <v>2221.7948686300001</v>
      </c>
      <c r="R97" s="36">
        <f>SUMIFS(СВЦЭМ!$C$39:$C$782,СВЦЭМ!$A$39:$A$782,$A97,СВЦЭМ!$B$39:$B$782,R$83)+'СЕТ СН'!$H$12+СВЦЭМ!$D$10+'СЕТ СН'!$H$6-'СЕТ СН'!$H$22</f>
        <v>2229.2349196999999</v>
      </c>
      <c r="S97" s="36">
        <f>SUMIFS(СВЦЭМ!$C$39:$C$782,СВЦЭМ!$A$39:$A$782,$A97,СВЦЭМ!$B$39:$B$782,S$83)+'СЕТ СН'!$H$12+СВЦЭМ!$D$10+'СЕТ СН'!$H$6-'СЕТ СН'!$H$22</f>
        <v>2236.5564897300001</v>
      </c>
      <c r="T97" s="36">
        <f>SUMIFS(СВЦЭМ!$C$39:$C$782,СВЦЭМ!$A$39:$A$782,$A97,СВЦЭМ!$B$39:$B$782,T$83)+'СЕТ СН'!$H$12+СВЦЭМ!$D$10+'СЕТ СН'!$H$6-'СЕТ СН'!$H$22</f>
        <v>2223.25802454</v>
      </c>
      <c r="U97" s="36">
        <f>SUMIFS(СВЦЭМ!$C$39:$C$782,СВЦЭМ!$A$39:$A$782,$A97,СВЦЭМ!$B$39:$B$782,U$83)+'СЕТ СН'!$H$12+СВЦЭМ!$D$10+'СЕТ СН'!$H$6-'СЕТ СН'!$H$22</f>
        <v>2236.1033426899999</v>
      </c>
      <c r="V97" s="36">
        <f>SUMIFS(СВЦЭМ!$C$39:$C$782,СВЦЭМ!$A$39:$A$782,$A97,СВЦЭМ!$B$39:$B$782,V$83)+'СЕТ СН'!$H$12+СВЦЭМ!$D$10+'СЕТ СН'!$H$6-'СЕТ СН'!$H$22</f>
        <v>2241.8475584299999</v>
      </c>
      <c r="W97" s="36">
        <f>SUMIFS(СВЦЭМ!$C$39:$C$782,СВЦЭМ!$A$39:$A$782,$A97,СВЦЭМ!$B$39:$B$782,W$83)+'СЕТ СН'!$H$12+СВЦЭМ!$D$10+'СЕТ СН'!$H$6-'СЕТ СН'!$H$22</f>
        <v>2229.1566431199999</v>
      </c>
      <c r="X97" s="36">
        <f>SUMIFS(СВЦЭМ!$C$39:$C$782,СВЦЭМ!$A$39:$A$782,$A97,СВЦЭМ!$B$39:$B$782,X$83)+'СЕТ СН'!$H$12+СВЦЭМ!$D$10+'СЕТ СН'!$H$6-'СЕТ СН'!$H$22</f>
        <v>2309.9499065099999</v>
      </c>
      <c r="Y97" s="36">
        <f>SUMIFS(СВЦЭМ!$C$39:$C$782,СВЦЭМ!$A$39:$A$782,$A97,СВЦЭМ!$B$39:$B$782,Y$83)+'СЕТ СН'!$H$12+СВЦЭМ!$D$10+'СЕТ СН'!$H$6-'СЕТ СН'!$H$22</f>
        <v>2415.7465716400002</v>
      </c>
    </row>
    <row r="98" spans="1:25" ht="15.75" x14ac:dyDescent="0.2">
      <c r="A98" s="35">
        <f t="shared" si="2"/>
        <v>45519</v>
      </c>
      <c r="B98" s="36">
        <f>SUMIFS(СВЦЭМ!$C$39:$C$782,СВЦЭМ!$A$39:$A$782,$A98,СВЦЭМ!$B$39:$B$782,B$83)+'СЕТ СН'!$H$12+СВЦЭМ!$D$10+'СЕТ СН'!$H$6-'СЕТ СН'!$H$22</f>
        <v>2467.87342115</v>
      </c>
      <c r="C98" s="36">
        <f>SUMIFS(СВЦЭМ!$C$39:$C$782,СВЦЭМ!$A$39:$A$782,$A98,СВЦЭМ!$B$39:$B$782,C$83)+'СЕТ СН'!$H$12+СВЦЭМ!$D$10+'СЕТ СН'!$H$6-'СЕТ СН'!$H$22</f>
        <v>2536.2470630100001</v>
      </c>
      <c r="D98" s="36">
        <f>SUMIFS(СВЦЭМ!$C$39:$C$782,СВЦЭМ!$A$39:$A$782,$A98,СВЦЭМ!$B$39:$B$782,D$83)+'СЕТ СН'!$H$12+СВЦЭМ!$D$10+'СЕТ СН'!$H$6-'СЕТ СН'!$H$22</f>
        <v>2577.25251927</v>
      </c>
      <c r="E98" s="36">
        <f>SUMIFS(СВЦЭМ!$C$39:$C$782,СВЦЭМ!$A$39:$A$782,$A98,СВЦЭМ!$B$39:$B$782,E$83)+'СЕТ СН'!$H$12+СВЦЭМ!$D$10+'СЕТ СН'!$H$6-'СЕТ СН'!$H$22</f>
        <v>2586.9319116500001</v>
      </c>
      <c r="F98" s="36">
        <f>SUMIFS(СВЦЭМ!$C$39:$C$782,СВЦЭМ!$A$39:$A$782,$A98,СВЦЭМ!$B$39:$B$782,F$83)+'СЕТ СН'!$H$12+СВЦЭМ!$D$10+'СЕТ СН'!$H$6-'СЕТ СН'!$H$22</f>
        <v>2590.1950422200002</v>
      </c>
      <c r="G98" s="36">
        <f>SUMIFS(СВЦЭМ!$C$39:$C$782,СВЦЭМ!$A$39:$A$782,$A98,СВЦЭМ!$B$39:$B$782,G$83)+'СЕТ СН'!$H$12+СВЦЭМ!$D$10+'СЕТ СН'!$H$6-'СЕТ СН'!$H$22</f>
        <v>2570.71249562</v>
      </c>
      <c r="H98" s="36">
        <f>SUMIFS(СВЦЭМ!$C$39:$C$782,СВЦЭМ!$A$39:$A$782,$A98,СВЦЭМ!$B$39:$B$782,H$83)+'СЕТ СН'!$H$12+СВЦЭМ!$D$10+'СЕТ СН'!$H$6-'СЕТ СН'!$H$22</f>
        <v>2526.46968135</v>
      </c>
      <c r="I98" s="36">
        <f>SUMIFS(СВЦЭМ!$C$39:$C$782,СВЦЭМ!$A$39:$A$782,$A98,СВЦЭМ!$B$39:$B$782,I$83)+'СЕТ СН'!$H$12+СВЦЭМ!$D$10+'СЕТ СН'!$H$6-'СЕТ СН'!$H$22</f>
        <v>2435.9138219600004</v>
      </c>
      <c r="J98" s="36">
        <f>SUMIFS(СВЦЭМ!$C$39:$C$782,СВЦЭМ!$A$39:$A$782,$A98,СВЦЭМ!$B$39:$B$782,J$83)+'СЕТ СН'!$H$12+СВЦЭМ!$D$10+'СЕТ СН'!$H$6-'СЕТ СН'!$H$22</f>
        <v>2379.53848139</v>
      </c>
      <c r="K98" s="36">
        <f>SUMIFS(СВЦЭМ!$C$39:$C$782,СВЦЭМ!$A$39:$A$782,$A98,СВЦЭМ!$B$39:$B$782,K$83)+'СЕТ СН'!$H$12+СВЦЭМ!$D$10+'СЕТ СН'!$H$6-'СЕТ СН'!$H$22</f>
        <v>2292.4569907</v>
      </c>
      <c r="L98" s="36">
        <f>SUMIFS(СВЦЭМ!$C$39:$C$782,СВЦЭМ!$A$39:$A$782,$A98,СВЦЭМ!$B$39:$B$782,L$83)+'СЕТ СН'!$H$12+СВЦЭМ!$D$10+'СЕТ СН'!$H$6-'СЕТ СН'!$H$22</f>
        <v>2285.6155573599999</v>
      </c>
      <c r="M98" s="36">
        <f>SUMIFS(СВЦЭМ!$C$39:$C$782,СВЦЭМ!$A$39:$A$782,$A98,СВЦЭМ!$B$39:$B$782,M$83)+'СЕТ СН'!$H$12+СВЦЭМ!$D$10+'СЕТ СН'!$H$6-'СЕТ СН'!$H$22</f>
        <v>2309.57942607</v>
      </c>
      <c r="N98" s="36">
        <f>SUMIFS(СВЦЭМ!$C$39:$C$782,СВЦЭМ!$A$39:$A$782,$A98,СВЦЭМ!$B$39:$B$782,N$83)+'СЕТ СН'!$H$12+СВЦЭМ!$D$10+'СЕТ СН'!$H$6-'СЕТ СН'!$H$22</f>
        <v>2300.54297013</v>
      </c>
      <c r="O98" s="36">
        <f>SUMIFS(СВЦЭМ!$C$39:$C$782,СВЦЭМ!$A$39:$A$782,$A98,СВЦЭМ!$B$39:$B$782,O$83)+'СЕТ СН'!$H$12+СВЦЭМ!$D$10+'СЕТ СН'!$H$6-'СЕТ СН'!$H$22</f>
        <v>2288.7816647899999</v>
      </c>
      <c r="P98" s="36">
        <f>SUMIFS(СВЦЭМ!$C$39:$C$782,СВЦЭМ!$A$39:$A$782,$A98,СВЦЭМ!$B$39:$B$782,P$83)+'СЕТ СН'!$H$12+СВЦЭМ!$D$10+'СЕТ СН'!$H$6-'СЕТ СН'!$H$22</f>
        <v>2291.0024445499998</v>
      </c>
      <c r="Q98" s="36">
        <f>SUMIFS(СВЦЭМ!$C$39:$C$782,СВЦЭМ!$A$39:$A$782,$A98,СВЦЭМ!$B$39:$B$782,Q$83)+'СЕТ СН'!$H$12+СВЦЭМ!$D$10+'СЕТ СН'!$H$6-'СЕТ СН'!$H$22</f>
        <v>2280.3865262899999</v>
      </c>
      <c r="R98" s="36">
        <f>SUMIFS(СВЦЭМ!$C$39:$C$782,СВЦЭМ!$A$39:$A$782,$A98,СВЦЭМ!$B$39:$B$782,R$83)+'СЕТ СН'!$H$12+СВЦЭМ!$D$10+'СЕТ СН'!$H$6-'СЕТ СН'!$H$22</f>
        <v>2290.8941597100002</v>
      </c>
      <c r="S98" s="36">
        <f>SUMIFS(СВЦЭМ!$C$39:$C$782,СВЦЭМ!$A$39:$A$782,$A98,СВЦЭМ!$B$39:$B$782,S$83)+'СЕТ СН'!$H$12+СВЦЭМ!$D$10+'СЕТ СН'!$H$6-'СЕТ СН'!$H$22</f>
        <v>2289.7189791400001</v>
      </c>
      <c r="T98" s="36">
        <f>SUMIFS(СВЦЭМ!$C$39:$C$782,СВЦЭМ!$A$39:$A$782,$A98,СВЦЭМ!$B$39:$B$782,T$83)+'СЕТ СН'!$H$12+СВЦЭМ!$D$10+'СЕТ СН'!$H$6-'СЕТ СН'!$H$22</f>
        <v>2272.6446400499999</v>
      </c>
      <c r="U98" s="36">
        <f>SUMIFS(СВЦЭМ!$C$39:$C$782,СВЦЭМ!$A$39:$A$782,$A98,СВЦЭМ!$B$39:$B$782,U$83)+'СЕТ СН'!$H$12+СВЦЭМ!$D$10+'СЕТ СН'!$H$6-'СЕТ СН'!$H$22</f>
        <v>2279.89726767</v>
      </c>
      <c r="V98" s="36">
        <f>SUMIFS(СВЦЭМ!$C$39:$C$782,СВЦЭМ!$A$39:$A$782,$A98,СВЦЭМ!$B$39:$B$782,V$83)+'СЕТ СН'!$H$12+СВЦЭМ!$D$10+'СЕТ СН'!$H$6-'СЕТ СН'!$H$22</f>
        <v>2301.4162342499999</v>
      </c>
      <c r="W98" s="36">
        <f>SUMIFS(СВЦЭМ!$C$39:$C$782,СВЦЭМ!$A$39:$A$782,$A98,СВЦЭМ!$B$39:$B$782,W$83)+'СЕТ СН'!$H$12+СВЦЭМ!$D$10+'СЕТ СН'!$H$6-'СЕТ СН'!$H$22</f>
        <v>2293.8286321999999</v>
      </c>
      <c r="X98" s="36">
        <f>SUMIFS(СВЦЭМ!$C$39:$C$782,СВЦЭМ!$A$39:$A$782,$A98,СВЦЭМ!$B$39:$B$782,X$83)+'СЕТ СН'!$H$12+СВЦЭМ!$D$10+'СЕТ СН'!$H$6-'СЕТ СН'!$H$22</f>
        <v>2371.1399477199998</v>
      </c>
      <c r="Y98" s="36">
        <f>SUMIFS(СВЦЭМ!$C$39:$C$782,СВЦЭМ!$A$39:$A$782,$A98,СВЦЭМ!$B$39:$B$782,Y$83)+'СЕТ СН'!$H$12+СВЦЭМ!$D$10+'СЕТ СН'!$H$6-'СЕТ СН'!$H$22</f>
        <v>2444.6326875600002</v>
      </c>
    </row>
    <row r="99" spans="1:25" ht="15.75" x14ac:dyDescent="0.2">
      <c r="A99" s="35">
        <f t="shared" si="2"/>
        <v>45520</v>
      </c>
      <c r="B99" s="36">
        <f>SUMIFS(СВЦЭМ!$C$39:$C$782,СВЦЭМ!$A$39:$A$782,$A99,СВЦЭМ!$B$39:$B$782,B$83)+'СЕТ СН'!$H$12+СВЦЭМ!$D$10+'СЕТ СН'!$H$6-'СЕТ СН'!$H$22</f>
        <v>2597.48208445</v>
      </c>
      <c r="C99" s="36">
        <f>SUMIFS(СВЦЭМ!$C$39:$C$782,СВЦЭМ!$A$39:$A$782,$A99,СВЦЭМ!$B$39:$B$782,C$83)+'СЕТ СН'!$H$12+СВЦЭМ!$D$10+'СЕТ СН'!$H$6-'СЕТ СН'!$H$22</f>
        <v>2602.5523841700001</v>
      </c>
      <c r="D99" s="36">
        <f>SUMIFS(СВЦЭМ!$C$39:$C$782,СВЦЭМ!$A$39:$A$782,$A99,СВЦЭМ!$B$39:$B$782,D$83)+'СЕТ СН'!$H$12+СВЦЭМ!$D$10+'СЕТ СН'!$H$6-'СЕТ СН'!$H$22</f>
        <v>2641.16361955</v>
      </c>
      <c r="E99" s="36">
        <f>SUMIFS(СВЦЭМ!$C$39:$C$782,СВЦЭМ!$A$39:$A$782,$A99,СВЦЭМ!$B$39:$B$782,E$83)+'СЕТ СН'!$H$12+СВЦЭМ!$D$10+'СЕТ СН'!$H$6-'СЕТ СН'!$H$22</f>
        <v>2570.0159344500003</v>
      </c>
      <c r="F99" s="36">
        <f>SUMIFS(СВЦЭМ!$C$39:$C$782,СВЦЭМ!$A$39:$A$782,$A99,СВЦЭМ!$B$39:$B$782,F$83)+'СЕТ СН'!$H$12+СВЦЭМ!$D$10+'СЕТ СН'!$H$6-'СЕТ СН'!$H$22</f>
        <v>2541.7516042900002</v>
      </c>
      <c r="G99" s="36">
        <f>SUMIFS(СВЦЭМ!$C$39:$C$782,СВЦЭМ!$A$39:$A$782,$A99,СВЦЭМ!$B$39:$B$782,G$83)+'СЕТ СН'!$H$12+СВЦЭМ!$D$10+'СЕТ СН'!$H$6-'СЕТ СН'!$H$22</f>
        <v>2486.8005734900003</v>
      </c>
      <c r="H99" s="36">
        <f>SUMIFS(СВЦЭМ!$C$39:$C$782,СВЦЭМ!$A$39:$A$782,$A99,СВЦЭМ!$B$39:$B$782,H$83)+'СЕТ СН'!$H$12+СВЦЭМ!$D$10+'СЕТ СН'!$H$6-'СЕТ СН'!$H$22</f>
        <v>2443.6141100700002</v>
      </c>
      <c r="I99" s="36">
        <f>SUMIFS(СВЦЭМ!$C$39:$C$782,СВЦЭМ!$A$39:$A$782,$A99,СВЦЭМ!$B$39:$B$782,I$83)+'СЕТ СН'!$H$12+СВЦЭМ!$D$10+'СЕТ СН'!$H$6-'СЕТ СН'!$H$22</f>
        <v>2348.0426139599999</v>
      </c>
      <c r="J99" s="36">
        <f>SUMIFS(СВЦЭМ!$C$39:$C$782,СВЦЭМ!$A$39:$A$782,$A99,СВЦЭМ!$B$39:$B$782,J$83)+'СЕТ СН'!$H$12+СВЦЭМ!$D$10+'СЕТ СН'!$H$6-'СЕТ СН'!$H$22</f>
        <v>2263.0676728799999</v>
      </c>
      <c r="K99" s="36">
        <f>SUMIFS(СВЦЭМ!$C$39:$C$782,СВЦЭМ!$A$39:$A$782,$A99,СВЦЭМ!$B$39:$B$782,K$83)+'СЕТ СН'!$H$12+СВЦЭМ!$D$10+'СЕТ СН'!$H$6-'СЕТ СН'!$H$22</f>
        <v>2146.92427774</v>
      </c>
      <c r="L99" s="36">
        <f>SUMIFS(СВЦЭМ!$C$39:$C$782,СВЦЭМ!$A$39:$A$782,$A99,СВЦЭМ!$B$39:$B$782,L$83)+'СЕТ СН'!$H$12+СВЦЭМ!$D$10+'СЕТ СН'!$H$6-'СЕТ СН'!$H$22</f>
        <v>2111.8163456299999</v>
      </c>
      <c r="M99" s="36">
        <f>SUMIFS(СВЦЭМ!$C$39:$C$782,СВЦЭМ!$A$39:$A$782,$A99,СВЦЭМ!$B$39:$B$782,M$83)+'СЕТ СН'!$H$12+СВЦЭМ!$D$10+'СЕТ СН'!$H$6-'СЕТ СН'!$H$22</f>
        <v>2110.1403325199999</v>
      </c>
      <c r="N99" s="36">
        <f>SUMIFS(СВЦЭМ!$C$39:$C$782,СВЦЭМ!$A$39:$A$782,$A99,СВЦЭМ!$B$39:$B$782,N$83)+'СЕТ СН'!$H$12+СВЦЭМ!$D$10+'СЕТ СН'!$H$6-'СЕТ СН'!$H$22</f>
        <v>2105.14581748</v>
      </c>
      <c r="O99" s="36">
        <f>SUMIFS(СВЦЭМ!$C$39:$C$782,СВЦЭМ!$A$39:$A$782,$A99,СВЦЭМ!$B$39:$B$782,O$83)+'СЕТ СН'!$H$12+СВЦЭМ!$D$10+'СЕТ СН'!$H$6-'СЕТ СН'!$H$22</f>
        <v>2125.79330996</v>
      </c>
      <c r="P99" s="36">
        <f>SUMIFS(СВЦЭМ!$C$39:$C$782,СВЦЭМ!$A$39:$A$782,$A99,СВЦЭМ!$B$39:$B$782,P$83)+'СЕТ СН'!$H$12+СВЦЭМ!$D$10+'СЕТ СН'!$H$6-'СЕТ СН'!$H$22</f>
        <v>2163.8138431399998</v>
      </c>
      <c r="Q99" s="36">
        <f>SUMIFS(СВЦЭМ!$C$39:$C$782,СВЦЭМ!$A$39:$A$782,$A99,СВЦЭМ!$B$39:$B$782,Q$83)+'СЕТ СН'!$H$12+СВЦЭМ!$D$10+'СЕТ СН'!$H$6-'СЕТ СН'!$H$22</f>
        <v>2185.8574848799999</v>
      </c>
      <c r="R99" s="36">
        <f>SUMIFS(СВЦЭМ!$C$39:$C$782,СВЦЭМ!$A$39:$A$782,$A99,СВЦЭМ!$B$39:$B$782,R$83)+'СЕТ СН'!$H$12+СВЦЭМ!$D$10+'СЕТ СН'!$H$6-'СЕТ СН'!$H$22</f>
        <v>2188.6871842599999</v>
      </c>
      <c r="S99" s="36">
        <f>SUMIFS(СВЦЭМ!$C$39:$C$782,СВЦЭМ!$A$39:$A$782,$A99,СВЦЭМ!$B$39:$B$782,S$83)+'СЕТ СН'!$H$12+СВЦЭМ!$D$10+'СЕТ СН'!$H$6-'СЕТ СН'!$H$22</f>
        <v>2104.6207110800001</v>
      </c>
      <c r="T99" s="36">
        <f>SUMIFS(СВЦЭМ!$C$39:$C$782,СВЦЭМ!$A$39:$A$782,$A99,СВЦЭМ!$B$39:$B$782,T$83)+'СЕТ СН'!$H$12+СВЦЭМ!$D$10+'СЕТ СН'!$H$6-'СЕТ СН'!$H$22</f>
        <v>2077.8081428599999</v>
      </c>
      <c r="U99" s="36">
        <f>SUMIFS(СВЦЭМ!$C$39:$C$782,СВЦЭМ!$A$39:$A$782,$A99,СВЦЭМ!$B$39:$B$782,U$83)+'СЕТ СН'!$H$12+СВЦЭМ!$D$10+'СЕТ СН'!$H$6-'СЕТ СН'!$H$22</f>
        <v>2099.3208711799998</v>
      </c>
      <c r="V99" s="36">
        <f>SUMIFS(СВЦЭМ!$C$39:$C$782,СВЦЭМ!$A$39:$A$782,$A99,СВЦЭМ!$B$39:$B$782,V$83)+'СЕТ СН'!$H$12+СВЦЭМ!$D$10+'СЕТ СН'!$H$6-'СЕТ СН'!$H$22</f>
        <v>2144.2684254999999</v>
      </c>
      <c r="W99" s="36">
        <f>SUMIFS(СВЦЭМ!$C$39:$C$782,СВЦЭМ!$A$39:$A$782,$A99,СВЦЭМ!$B$39:$B$782,W$83)+'СЕТ СН'!$H$12+СВЦЭМ!$D$10+'СЕТ СН'!$H$6-'СЕТ СН'!$H$22</f>
        <v>2152.63771916</v>
      </c>
      <c r="X99" s="36">
        <f>SUMIFS(СВЦЭМ!$C$39:$C$782,СВЦЭМ!$A$39:$A$782,$A99,СВЦЭМ!$B$39:$B$782,X$83)+'СЕТ СН'!$H$12+СВЦЭМ!$D$10+'СЕТ СН'!$H$6-'СЕТ СН'!$H$22</f>
        <v>2201.9575429800002</v>
      </c>
      <c r="Y99" s="36">
        <f>SUMIFS(СВЦЭМ!$C$39:$C$782,СВЦЭМ!$A$39:$A$782,$A99,СВЦЭМ!$B$39:$B$782,Y$83)+'СЕТ СН'!$H$12+СВЦЭМ!$D$10+'СЕТ СН'!$H$6-'СЕТ СН'!$H$22</f>
        <v>2266.0243683899998</v>
      </c>
    </row>
    <row r="100" spans="1:25" ht="15.75" x14ac:dyDescent="0.2">
      <c r="A100" s="35">
        <f t="shared" si="2"/>
        <v>45521</v>
      </c>
      <c r="B100" s="36">
        <f>SUMIFS(СВЦЭМ!$C$39:$C$782,СВЦЭМ!$A$39:$A$782,$A100,СВЦЭМ!$B$39:$B$782,B$83)+'СЕТ СН'!$H$12+СВЦЭМ!$D$10+'СЕТ СН'!$H$6-'СЕТ СН'!$H$22</f>
        <v>2317.5236697400001</v>
      </c>
      <c r="C100" s="36">
        <f>SUMIFS(СВЦЭМ!$C$39:$C$782,СВЦЭМ!$A$39:$A$782,$A100,СВЦЭМ!$B$39:$B$782,C$83)+'СЕТ СН'!$H$12+СВЦЭМ!$D$10+'СЕТ СН'!$H$6-'СЕТ СН'!$H$22</f>
        <v>2425.2488594400002</v>
      </c>
      <c r="D100" s="36">
        <f>SUMIFS(СВЦЭМ!$C$39:$C$782,СВЦЭМ!$A$39:$A$782,$A100,СВЦЭМ!$B$39:$B$782,D$83)+'СЕТ СН'!$H$12+СВЦЭМ!$D$10+'СЕТ СН'!$H$6-'СЕТ СН'!$H$22</f>
        <v>2468.6352367200002</v>
      </c>
      <c r="E100" s="36">
        <f>SUMIFS(СВЦЭМ!$C$39:$C$782,СВЦЭМ!$A$39:$A$782,$A100,СВЦЭМ!$B$39:$B$782,E$83)+'СЕТ СН'!$H$12+СВЦЭМ!$D$10+'СЕТ СН'!$H$6-'СЕТ СН'!$H$22</f>
        <v>2476.94085993</v>
      </c>
      <c r="F100" s="36">
        <f>SUMIFS(СВЦЭМ!$C$39:$C$782,СВЦЭМ!$A$39:$A$782,$A100,СВЦЭМ!$B$39:$B$782,F$83)+'СЕТ СН'!$H$12+СВЦЭМ!$D$10+'СЕТ СН'!$H$6-'СЕТ СН'!$H$22</f>
        <v>2488.34496975</v>
      </c>
      <c r="G100" s="36">
        <f>SUMIFS(СВЦЭМ!$C$39:$C$782,СВЦЭМ!$A$39:$A$782,$A100,СВЦЭМ!$B$39:$B$782,G$83)+'СЕТ СН'!$H$12+СВЦЭМ!$D$10+'СЕТ СН'!$H$6-'СЕТ СН'!$H$22</f>
        <v>2472.3475857799999</v>
      </c>
      <c r="H100" s="36">
        <f>SUMIFS(СВЦЭМ!$C$39:$C$782,СВЦЭМ!$A$39:$A$782,$A100,СВЦЭМ!$B$39:$B$782,H$83)+'СЕТ СН'!$H$12+СВЦЭМ!$D$10+'СЕТ СН'!$H$6-'СЕТ СН'!$H$22</f>
        <v>2459.9017281300003</v>
      </c>
      <c r="I100" s="36">
        <f>SUMIFS(СВЦЭМ!$C$39:$C$782,СВЦЭМ!$A$39:$A$782,$A100,СВЦЭМ!$B$39:$B$782,I$83)+'СЕТ СН'!$H$12+СВЦЭМ!$D$10+'СЕТ СН'!$H$6-'СЕТ СН'!$H$22</f>
        <v>2435.2097332400003</v>
      </c>
      <c r="J100" s="36">
        <f>SUMIFS(СВЦЭМ!$C$39:$C$782,СВЦЭМ!$A$39:$A$782,$A100,СВЦЭМ!$B$39:$B$782,J$83)+'СЕТ СН'!$H$12+СВЦЭМ!$D$10+'СЕТ СН'!$H$6-'СЕТ СН'!$H$22</f>
        <v>2323.4241489599999</v>
      </c>
      <c r="K100" s="36">
        <f>SUMIFS(СВЦЭМ!$C$39:$C$782,СВЦЭМ!$A$39:$A$782,$A100,СВЦЭМ!$B$39:$B$782,K$83)+'СЕТ СН'!$H$12+СВЦЭМ!$D$10+'СЕТ СН'!$H$6-'СЕТ СН'!$H$22</f>
        <v>2240.7684363399999</v>
      </c>
      <c r="L100" s="36">
        <f>SUMIFS(СВЦЭМ!$C$39:$C$782,СВЦЭМ!$A$39:$A$782,$A100,СВЦЭМ!$B$39:$B$782,L$83)+'СЕТ СН'!$H$12+СВЦЭМ!$D$10+'СЕТ СН'!$H$6-'СЕТ СН'!$H$22</f>
        <v>2170.3654663500001</v>
      </c>
      <c r="M100" s="36">
        <f>SUMIFS(СВЦЭМ!$C$39:$C$782,СВЦЭМ!$A$39:$A$782,$A100,СВЦЭМ!$B$39:$B$782,M$83)+'СЕТ СН'!$H$12+СВЦЭМ!$D$10+'СЕТ СН'!$H$6-'СЕТ СН'!$H$22</f>
        <v>2156.3305473700002</v>
      </c>
      <c r="N100" s="36">
        <f>SUMIFS(СВЦЭМ!$C$39:$C$782,СВЦЭМ!$A$39:$A$782,$A100,СВЦЭМ!$B$39:$B$782,N$83)+'СЕТ СН'!$H$12+СВЦЭМ!$D$10+'СЕТ СН'!$H$6-'СЕТ СН'!$H$22</f>
        <v>2155.3549050799998</v>
      </c>
      <c r="O100" s="36">
        <f>SUMIFS(СВЦЭМ!$C$39:$C$782,СВЦЭМ!$A$39:$A$782,$A100,СВЦЭМ!$B$39:$B$782,O$83)+'СЕТ СН'!$H$12+СВЦЭМ!$D$10+'СЕТ СН'!$H$6-'СЕТ СН'!$H$22</f>
        <v>2148.8353740500002</v>
      </c>
      <c r="P100" s="36">
        <f>SUMIFS(СВЦЭМ!$C$39:$C$782,СВЦЭМ!$A$39:$A$782,$A100,СВЦЭМ!$B$39:$B$782,P$83)+'СЕТ СН'!$H$12+СВЦЭМ!$D$10+'СЕТ СН'!$H$6-'СЕТ СН'!$H$22</f>
        <v>2149.7944028699999</v>
      </c>
      <c r="Q100" s="36">
        <f>SUMIFS(СВЦЭМ!$C$39:$C$782,СВЦЭМ!$A$39:$A$782,$A100,СВЦЭМ!$B$39:$B$782,Q$83)+'СЕТ СН'!$H$12+СВЦЭМ!$D$10+'СЕТ СН'!$H$6-'СЕТ СН'!$H$22</f>
        <v>2159.9719357200001</v>
      </c>
      <c r="R100" s="36">
        <f>SUMIFS(СВЦЭМ!$C$39:$C$782,СВЦЭМ!$A$39:$A$782,$A100,СВЦЭМ!$B$39:$B$782,R$83)+'СЕТ СН'!$H$12+СВЦЭМ!$D$10+'СЕТ СН'!$H$6-'СЕТ СН'!$H$22</f>
        <v>2184.4123364299999</v>
      </c>
      <c r="S100" s="36">
        <f>SUMIFS(СВЦЭМ!$C$39:$C$782,СВЦЭМ!$A$39:$A$782,$A100,СВЦЭМ!$B$39:$B$782,S$83)+'СЕТ СН'!$H$12+СВЦЭМ!$D$10+'СЕТ СН'!$H$6-'СЕТ СН'!$H$22</f>
        <v>2163.8750859699999</v>
      </c>
      <c r="T100" s="36">
        <f>SUMIFS(СВЦЭМ!$C$39:$C$782,СВЦЭМ!$A$39:$A$782,$A100,СВЦЭМ!$B$39:$B$782,T$83)+'СЕТ СН'!$H$12+СВЦЭМ!$D$10+'СЕТ СН'!$H$6-'СЕТ СН'!$H$22</f>
        <v>2149.7723586699999</v>
      </c>
      <c r="U100" s="36">
        <f>SUMIFS(СВЦЭМ!$C$39:$C$782,СВЦЭМ!$A$39:$A$782,$A100,СВЦЭМ!$B$39:$B$782,U$83)+'СЕТ СН'!$H$12+СВЦЭМ!$D$10+'СЕТ СН'!$H$6-'СЕТ СН'!$H$22</f>
        <v>2146.5123570699998</v>
      </c>
      <c r="V100" s="36">
        <f>SUMIFS(СВЦЭМ!$C$39:$C$782,СВЦЭМ!$A$39:$A$782,$A100,СВЦЭМ!$B$39:$B$782,V$83)+'СЕТ СН'!$H$12+СВЦЭМ!$D$10+'СЕТ СН'!$H$6-'СЕТ СН'!$H$22</f>
        <v>2145.0756067500001</v>
      </c>
      <c r="W100" s="36">
        <f>SUMIFS(СВЦЭМ!$C$39:$C$782,СВЦЭМ!$A$39:$A$782,$A100,СВЦЭМ!$B$39:$B$782,W$83)+'СЕТ СН'!$H$12+СВЦЭМ!$D$10+'СЕТ СН'!$H$6-'СЕТ СН'!$H$22</f>
        <v>2133.48767223</v>
      </c>
      <c r="X100" s="36">
        <f>SUMIFS(СВЦЭМ!$C$39:$C$782,СВЦЭМ!$A$39:$A$782,$A100,СВЦЭМ!$B$39:$B$782,X$83)+'СЕТ СН'!$H$12+СВЦЭМ!$D$10+'СЕТ СН'!$H$6-'СЕТ СН'!$H$22</f>
        <v>2188.4995011699998</v>
      </c>
      <c r="Y100" s="36">
        <f>SUMIFS(СВЦЭМ!$C$39:$C$782,СВЦЭМ!$A$39:$A$782,$A100,СВЦЭМ!$B$39:$B$782,Y$83)+'СЕТ СН'!$H$12+СВЦЭМ!$D$10+'СЕТ СН'!$H$6-'СЕТ СН'!$H$22</f>
        <v>2272.2935956199999</v>
      </c>
    </row>
    <row r="101" spans="1:25" ht="15.75" x14ac:dyDescent="0.2">
      <c r="A101" s="35">
        <f t="shared" si="2"/>
        <v>45522</v>
      </c>
      <c r="B101" s="36">
        <f>SUMIFS(СВЦЭМ!$C$39:$C$782,СВЦЭМ!$A$39:$A$782,$A101,СВЦЭМ!$B$39:$B$782,B$83)+'СЕТ СН'!$H$12+СВЦЭМ!$D$10+'СЕТ СН'!$H$6-'СЕТ СН'!$H$22</f>
        <v>2260.4625940599999</v>
      </c>
      <c r="C101" s="36">
        <f>SUMIFS(СВЦЭМ!$C$39:$C$782,СВЦЭМ!$A$39:$A$782,$A101,СВЦЭМ!$B$39:$B$782,C$83)+'СЕТ СН'!$H$12+СВЦЭМ!$D$10+'СЕТ СН'!$H$6-'СЕТ СН'!$H$22</f>
        <v>2357.0053095100002</v>
      </c>
      <c r="D101" s="36">
        <f>SUMIFS(СВЦЭМ!$C$39:$C$782,СВЦЭМ!$A$39:$A$782,$A101,СВЦЭМ!$B$39:$B$782,D$83)+'СЕТ СН'!$H$12+СВЦЭМ!$D$10+'СЕТ СН'!$H$6-'СЕТ СН'!$H$22</f>
        <v>2416.2198676600001</v>
      </c>
      <c r="E101" s="36">
        <f>SUMIFS(СВЦЭМ!$C$39:$C$782,СВЦЭМ!$A$39:$A$782,$A101,СВЦЭМ!$B$39:$B$782,E$83)+'СЕТ СН'!$H$12+СВЦЭМ!$D$10+'СЕТ СН'!$H$6-'СЕТ СН'!$H$22</f>
        <v>2441.40727152</v>
      </c>
      <c r="F101" s="36">
        <f>SUMIFS(СВЦЭМ!$C$39:$C$782,СВЦЭМ!$A$39:$A$782,$A101,СВЦЭМ!$B$39:$B$782,F$83)+'СЕТ СН'!$H$12+СВЦЭМ!$D$10+'СЕТ СН'!$H$6-'СЕТ СН'!$H$22</f>
        <v>2473.6513892500002</v>
      </c>
      <c r="G101" s="36">
        <f>SUMIFS(СВЦЭМ!$C$39:$C$782,СВЦЭМ!$A$39:$A$782,$A101,СВЦЭМ!$B$39:$B$782,G$83)+'СЕТ СН'!$H$12+СВЦЭМ!$D$10+'СЕТ СН'!$H$6-'СЕТ СН'!$H$22</f>
        <v>2454.8120420499999</v>
      </c>
      <c r="H101" s="36">
        <f>SUMIFS(СВЦЭМ!$C$39:$C$782,СВЦЭМ!$A$39:$A$782,$A101,СВЦЭМ!$B$39:$B$782,H$83)+'СЕТ СН'!$H$12+СВЦЭМ!$D$10+'СЕТ СН'!$H$6-'СЕТ СН'!$H$22</f>
        <v>2433.53499057</v>
      </c>
      <c r="I101" s="36">
        <f>SUMIFS(СВЦЭМ!$C$39:$C$782,СВЦЭМ!$A$39:$A$782,$A101,СВЦЭМ!$B$39:$B$782,I$83)+'СЕТ СН'!$H$12+СВЦЭМ!$D$10+'СЕТ СН'!$H$6-'СЕТ СН'!$H$22</f>
        <v>2371.7585502400002</v>
      </c>
      <c r="J101" s="36">
        <f>SUMIFS(СВЦЭМ!$C$39:$C$782,СВЦЭМ!$A$39:$A$782,$A101,СВЦЭМ!$B$39:$B$782,J$83)+'СЕТ СН'!$H$12+СВЦЭМ!$D$10+'СЕТ СН'!$H$6-'СЕТ СН'!$H$22</f>
        <v>2276.61683176</v>
      </c>
      <c r="K101" s="36">
        <f>SUMIFS(СВЦЭМ!$C$39:$C$782,СВЦЭМ!$A$39:$A$782,$A101,СВЦЭМ!$B$39:$B$782,K$83)+'СЕТ СН'!$H$12+СВЦЭМ!$D$10+'СЕТ СН'!$H$6-'СЕТ СН'!$H$22</f>
        <v>2197.3927761099999</v>
      </c>
      <c r="L101" s="36">
        <f>SUMIFS(СВЦЭМ!$C$39:$C$782,СВЦЭМ!$A$39:$A$782,$A101,СВЦЭМ!$B$39:$B$782,L$83)+'СЕТ СН'!$H$12+СВЦЭМ!$D$10+'СЕТ СН'!$H$6-'СЕТ СН'!$H$22</f>
        <v>2155.5533340900001</v>
      </c>
      <c r="M101" s="36">
        <f>SUMIFS(СВЦЭМ!$C$39:$C$782,СВЦЭМ!$A$39:$A$782,$A101,СВЦЭМ!$B$39:$B$782,M$83)+'СЕТ СН'!$H$12+СВЦЭМ!$D$10+'СЕТ СН'!$H$6-'СЕТ СН'!$H$22</f>
        <v>2137.06393794</v>
      </c>
      <c r="N101" s="36">
        <f>SUMIFS(СВЦЭМ!$C$39:$C$782,СВЦЭМ!$A$39:$A$782,$A101,СВЦЭМ!$B$39:$B$782,N$83)+'СЕТ СН'!$H$12+СВЦЭМ!$D$10+'СЕТ СН'!$H$6-'СЕТ СН'!$H$22</f>
        <v>2113.15371822</v>
      </c>
      <c r="O101" s="36">
        <f>SUMIFS(СВЦЭМ!$C$39:$C$782,СВЦЭМ!$A$39:$A$782,$A101,СВЦЭМ!$B$39:$B$782,O$83)+'СЕТ СН'!$H$12+СВЦЭМ!$D$10+'СЕТ СН'!$H$6-'СЕТ СН'!$H$22</f>
        <v>2132.2991176</v>
      </c>
      <c r="P101" s="36">
        <f>SUMIFS(СВЦЭМ!$C$39:$C$782,СВЦЭМ!$A$39:$A$782,$A101,СВЦЭМ!$B$39:$B$782,P$83)+'СЕТ СН'!$H$12+СВЦЭМ!$D$10+'СЕТ СН'!$H$6-'СЕТ СН'!$H$22</f>
        <v>2180.8472991499998</v>
      </c>
      <c r="Q101" s="36">
        <f>SUMIFS(СВЦЭМ!$C$39:$C$782,СВЦЭМ!$A$39:$A$782,$A101,СВЦЭМ!$B$39:$B$782,Q$83)+'СЕТ СН'!$H$12+СВЦЭМ!$D$10+'СЕТ СН'!$H$6-'СЕТ СН'!$H$22</f>
        <v>2214.2108506999998</v>
      </c>
      <c r="R101" s="36">
        <f>SUMIFS(СВЦЭМ!$C$39:$C$782,СВЦЭМ!$A$39:$A$782,$A101,СВЦЭМ!$B$39:$B$782,R$83)+'СЕТ СН'!$H$12+СВЦЭМ!$D$10+'СЕТ СН'!$H$6-'СЕТ СН'!$H$22</f>
        <v>2213.1788890500002</v>
      </c>
      <c r="S101" s="36">
        <f>SUMIFS(СВЦЭМ!$C$39:$C$782,СВЦЭМ!$A$39:$A$782,$A101,СВЦЭМ!$B$39:$B$782,S$83)+'СЕТ СН'!$H$12+СВЦЭМ!$D$10+'СЕТ СН'!$H$6-'СЕТ СН'!$H$22</f>
        <v>2212.58307018</v>
      </c>
      <c r="T101" s="36">
        <f>SUMIFS(СВЦЭМ!$C$39:$C$782,СВЦЭМ!$A$39:$A$782,$A101,СВЦЭМ!$B$39:$B$782,T$83)+'СЕТ СН'!$H$12+СВЦЭМ!$D$10+'СЕТ СН'!$H$6-'СЕТ СН'!$H$22</f>
        <v>2195.7693881999999</v>
      </c>
      <c r="U101" s="36">
        <f>SUMIFS(СВЦЭМ!$C$39:$C$782,СВЦЭМ!$A$39:$A$782,$A101,СВЦЭМ!$B$39:$B$782,U$83)+'СЕТ СН'!$H$12+СВЦЭМ!$D$10+'СЕТ СН'!$H$6-'СЕТ СН'!$H$22</f>
        <v>2194.8626845099998</v>
      </c>
      <c r="V101" s="36">
        <f>SUMIFS(СВЦЭМ!$C$39:$C$782,СВЦЭМ!$A$39:$A$782,$A101,СВЦЭМ!$B$39:$B$782,V$83)+'СЕТ СН'!$H$12+СВЦЭМ!$D$10+'СЕТ СН'!$H$6-'СЕТ СН'!$H$22</f>
        <v>2201.09506741</v>
      </c>
      <c r="W101" s="36">
        <f>SUMIFS(СВЦЭМ!$C$39:$C$782,СВЦЭМ!$A$39:$A$782,$A101,СВЦЭМ!$B$39:$B$782,W$83)+'СЕТ СН'!$H$12+СВЦЭМ!$D$10+'СЕТ СН'!$H$6-'СЕТ СН'!$H$22</f>
        <v>2186.5958230599999</v>
      </c>
      <c r="X101" s="36">
        <f>SUMIFS(СВЦЭМ!$C$39:$C$782,СВЦЭМ!$A$39:$A$782,$A101,СВЦЭМ!$B$39:$B$782,X$83)+'СЕТ СН'!$H$12+СВЦЭМ!$D$10+'СЕТ СН'!$H$6-'СЕТ СН'!$H$22</f>
        <v>2251.76799157</v>
      </c>
      <c r="Y101" s="36">
        <f>SUMIFS(СВЦЭМ!$C$39:$C$782,СВЦЭМ!$A$39:$A$782,$A101,СВЦЭМ!$B$39:$B$782,Y$83)+'СЕТ СН'!$H$12+СВЦЭМ!$D$10+'СЕТ СН'!$H$6-'СЕТ СН'!$H$22</f>
        <v>2330.4832066200001</v>
      </c>
    </row>
    <row r="102" spans="1:25" ht="15.75" x14ac:dyDescent="0.2">
      <c r="A102" s="35">
        <f t="shared" si="2"/>
        <v>45523</v>
      </c>
      <c r="B102" s="36">
        <f>SUMIFS(СВЦЭМ!$C$39:$C$782,СВЦЭМ!$A$39:$A$782,$A102,СВЦЭМ!$B$39:$B$782,B$83)+'СЕТ СН'!$H$12+СВЦЭМ!$D$10+'СЕТ СН'!$H$6-'СЕТ СН'!$H$22</f>
        <v>2406.4396425300001</v>
      </c>
      <c r="C102" s="36">
        <f>SUMIFS(СВЦЭМ!$C$39:$C$782,СВЦЭМ!$A$39:$A$782,$A102,СВЦЭМ!$B$39:$B$782,C$83)+'СЕТ СН'!$H$12+СВЦЭМ!$D$10+'СЕТ СН'!$H$6-'СЕТ СН'!$H$22</f>
        <v>2533.1988149500003</v>
      </c>
      <c r="D102" s="36">
        <f>SUMIFS(СВЦЭМ!$C$39:$C$782,СВЦЭМ!$A$39:$A$782,$A102,СВЦЭМ!$B$39:$B$782,D$83)+'СЕТ СН'!$H$12+СВЦЭМ!$D$10+'СЕТ СН'!$H$6-'СЕТ СН'!$H$22</f>
        <v>2570.6153030700002</v>
      </c>
      <c r="E102" s="36">
        <f>SUMIFS(СВЦЭМ!$C$39:$C$782,СВЦЭМ!$A$39:$A$782,$A102,СВЦЭМ!$B$39:$B$782,E$83)+'СЕТ СН'!$H$12+СВЦЭМ!$D$10+'СЕТ СН'!$H$6-'СЕТ СН'!$H$22</f>
        <v>2528.7617865500001</v>
      </c>
      <c r="F102" s="36">
        <f>SUMIFS(СВЦЭМ!$C$39:$C$782,СВЦЭМ!$A$39:$A$782,$A102,СВЦЭМ!$B$39:$B$782,F$83)+'СЕТ СН'!$H$12+СВЦЭМ!$D$10+'СЕТ СН'!$H$6-'СЕТ СН'!$H$22</f>
        <v>2533.8511918899999</v>
      </c>
      <c r="G102" s="36">
        <f>SUMIFS(СВЦЭМ!$C$39:$C$782,СВЦЭМ!$A$39:$A$782,$A102,СВЦЭМ!$B$39:$B$782,G$83)+'СЕТ СН'!$H$12+СВЦЭМ!$D$10+'СЕТ СН'!$H$6-'СЕТ СН'!$H$22</f>
        <v>2545.1463561800001</v>
      </c>
      <c r="H102" s="36">
        <f>SUMIFS(СВЦЭМ!$C$39:$C$782,СВЦЭМ!$A$39:$A$782,$A102,СВЦЭМ!$B$39:$B$782,H$83)+'СЕТ СН'!$H$12+СВЦЭМ!$D$10+'СЕТ СН'!$H$6-'СЕТ СН'!$H$22</f>
        <v>2548.9206619900001</v>
      </c>
      <c r="I102" s="36">
        <f>SUMIFS(СВЦЭМ!$C$39:$C$782,СВЦЭМ!$A$39:$A$782,$A102,СВЦЭМ!$B$39:$B$782,I$83)+'СЕТ СН'!$H$12+СВЦЭМ!$D$10+'СЕТ СН'!$H$6-'СЕТ СН'!$H$22</f>
        <v>2476.4501878599999</v>
      </c>
      <c r="J102" s="36">
        <f>SUMIFS(СВЦЭМ!$C$39:$C$782,СВЦЭМ!$A$39:$A$782,$A102,СВЦЭМ!$B$39:$B$782,J$83)+'СЕТ СН'!$H$12+СВЦЭМ!$D$10+'СЕТ СН'!$H$6-'СЕТ СН'!$H$22</f>
        <v>2299.0845897700001</v>
      </c>
      <c r="K102" s="36">
        <f>SUMIFS(СВЦЭМ!$C$39:$C$782,СВЦЭМ!$A$39:$A$782,$A102,СВЦЭМ!$B$39:$B$782,K$83)+'СЕТ СН'!$H$12+СВЦЭМ!$D$10+'СЕТ СН'!$H$6-'СЕТ СН'!$H$22</f>
        <v>2259.30781432</v>
      </c>
      <c r="L102" s="36">
        <f>SUMIFS(СВЦЭМ!$C$39:$C$782,СВЦЭМ!$A$39:$A$782,$A102,СВЦЭМ!$B$39:$B$782,L$83)+'СЕТ СН'!$H$12+СВЦЭМ!$D$10+'СЕТ СН'!$H$6-'СЕТ СН'!$H$22</f>
        <v>2253.1302712199999</v>
      </c>
      <c r="M102" s="36">
        <f>SUMIFS(СВЦЭМ!$C$39:$C$782,СВЦЭМ!$A$39:$A$782,$A102,СВЦЭМ!$B$39:$B$782,M$83)+'СЕТ СН'!$H$12+СВЦЭМ!$D$10+'СЕТ СН'!$H$6-'СЕТ СН'!$H$22</f>
        <v>2240.2965891499998</v>
      </c>
      <c r="N102" s="36">
        <f>SUMIFS(СВЦЭМ!$C$39:$C$782,СВЦЭМ!$A$39:$A$782,$A102,СВЦЭМ!$B$39:$B$782,N$83)+'СЕТ СН'!$H$12+СВЦЭМ!$D$10+'СЕТ СН'!$H$6-'СЕТ СН'!$H$22</f>
        <v>2226.9581077399998</v>
      </c>
      <c r="O102" s="36">
        <f>SUMIFS(СВЦЭМ!$C$39:$C$782,СВЦЭМ!$A$39:$A$782,$A102,СВЦЭМ!$B$39:$B$782,O$83)+'СЕТ СН'!$H$12+СВЦЭМ!$D$10+'СЕТ СН'!$H$6-'СЕТ СН'!$H$22</f>
        <v>2219.6051256699998</v>
      </c>
      <c r="P102" s="36">
        <f>SUMIFS(СВЦЭМ!$C$39:$C$782,СВЦЭМ!$A$39:$A$782,$A102,СВЦЭМ!$B$39:$B$782,P$83)+'СЕТ СН'!$H$12+СВЦЭМ!$D$10+'СЕТ СН'!$H$6-'СЕТ СН'!$H$22</f>
        <v>2230.8053803799999</v>
      </c>
      <c r="Q102" s="36">
        <f>SUMIFS(СВЦЭМ!$C$39:$C$782,СВЦЭМ!$A$39:$A$782,$A102,СВЦЭМ!$B$39:$B$782,Q$83)+'СЕТ СН'!$H$12+СВЦЭМ!$D$10+'СЕТ СН'!$H$6-'СЕТ СН'!$H$22</f>
        <v>2223.20791912</v>
      </c>
      <c r="R102" s="36">
        <f>SUMIFS(СВЦЭМ!$C$39:$C$782,СВЦЭМ!$A$39:$A$782,$A102,СВЦЭМ!$B$39:$B$782,R$83)+'СЕТ СН'!$H$12+СВЦЭМ!$D$10+'СЕТ СН'!$H$6-'СЕТ СН'!$H$22</f>
        <v>2230.89142554</v>
      </c>
      <c r="S102" s="36">
        <f>SUMIFS(СВЦЭМ!$C$39:$C$782,СВЦЭМ!$A$39:$A$782,$A102,СВЦЭМ!$B$39:$B$782,S$83)+'СЕТ СН'!$H$12+СВЦЭМ!$D$10+'СЕТ СН'!$H$6-'СЕТ СН'!$H$22</f>
        <v>2217.5302040400002</v>
      </c>
      <c r="T102" s="36">
        <f>SUMIFS(СВЦЭМ!$C$39:$C$782,СВЦЭМ!$A$39:$A$782,$A102,СВЦЭМ!$B$39:$B$782,T$83)+'СЕТ СН'!$H$12+СВЦЭМ!$D$10+'СЕТ СН'!$H$6-'СЕТ СН'!$H$22</f>
        <v>2182.4826271100001</v>
      </c>
      <c r="U102" s="36">
        <f>SUMIFS(СВЦЭМ!$C$39:$C$782,СВЦЭМ!$A$39:$A$782,$A102,СВЦЭМ!$B$39:$B$782,U$83)+'СЕТ СН'!$H$12+СВЦЭМ!$D$10+'СЕТ СН'!$H$6-'СЕТ СН'!$H$22</f>
        <v>2208.0369434999998</v>
      </c>
      <c r="V102" s="36">
        <f>SUMIFS(СВЦЭМ!$C$39:$C$782,СВЦЭМ!$A$39:$A$782,$A102,СВЦЭМ!$B$39:$B$782,V$83)+'СЕТ СН'!$H$12+СВЦЭМ!$D$10+'СЕТ СН'!$H$6-'СЕТ СН'!$H$22</f>
        <v>2216.9052976200001</v>
      </c>
      <c r="W102" s="36">
        <f>SUMIFS(СВЦЭМ!$C$39:$C$782,СВЦЭМ!$A$39:$A$782,$A102,СВЦЭМ!$B$39:$B$782,W$83)+'СЕТ СН'!$H$12+СВЦЭМ!$D$10+'СЕТ СН'!$H$6-'СЕТ СН'!$H$22</f>
        <v>2182.01844635</v>
      </c>
      <c r="X102" s="36">
        <f>SUMIFS(СВЦЭМ!$C$39:$C$782,СВЦЭМ!$A$39:$A$782,$A102,СВЦЭМ!$B$39:$B$782,X$83)+'СЕТ СН'!$H$12+СВЦЭМ!$D$10+'СЕТ СН'!$H$6-'СЕТ СН'!$H$22</f>
        <v>2232.8091813699998</v>
      </c>
      <c r="Y102" s="36">
        <f>SUMIFS(СВЦЭМ!$C$39:$C$782,СВЦЭМ!$A$39:$A$782,$A102,СВЦЭМ!$B$39:$B$782,Y$83)+'СЕТ СН'!$H$12+СВЦЭМ!$D$10+'СЕТ СН'!$H$6-'СЕТ СН'!$H$22</f>
        <v>2318.5923756500001</v>
      </c>
    </row>
    <row r="103" spans="1:25" ht="15.75" x14ac:dyDescent="0.2">
      <c r="A103" s="35">
        <f t="shared" si="2"/>
        <v>45524</v>
      </c>
      <c r="B103" s="36">
        <f>SUMIFS(СВЦЭМ!$C$39:$C$782,СВЦЭМ!$A$39:$A$782,$A103,СВЦЭМ!$B$39:$B$782,B$83)+'СЕТ СН'!$H$12+СВЦЭМ!$D$10+'СЕТ СН'!$H$6-'СЕТ СН'!$H$22</f>
        <v>2303.98664469</v>
      </c>
      <c r="C103" s="36">
        <f>SUMIFS(СВЦЭМ!$C$39:$C$782,СВЦЭМ!$A$39:$A$782,$A103,СВЦЭМ!$B$39:$B$782,C$83)+'СЕТ СН'!$H$12+СВЦЭМ!$D$10+'СЕТ СН'!$H$6-'СЕТ СН'!$H$22</f>
        <v>2396.8784746900001</v>
      </c>
      <c r="D103" s="36">
        <f>SUMIFS(СВЦЭМ!$C$39:$C$782,СВЦЭМ!$A$39:$A$782,$A103,СВЦЭМ!$B$39:$B$782,D$83)+'СЕТ СН'!$H$12+СВЦЭМ!$D$10+'СЕТ СН'!$H$6-'СЕТ СН'!$H$22</f>
        <v>2468.2367236300001</v>
      </c>
      <c r="E103" s="36">
        <f>SUMIFS(СВЦЭМ!$C$39:$C$782,СВЦЭМ!$A$39:$A$782,$A103,СВЦЭМ!$B$39:$B$782,E$83)+'СЕТ СН'!$H$12+СВЦЭМ!$D$10+'СЕТ СН'!$H$6-'СЕТ СН'!$H$22</f>
        <v>2501.6354665700001</v>
      </c>
      <c r="F103" s="36">
        <f>SUMIFS(СВЦЭМ!$C$39:$C$782,СВЦЭМ!$A$39:$A$782,$A103,СВЦЭМ!$B$39:$B$782,F$83)+'СЕТ СН'!$H$12+СВЦЭМ!$D$10+'СЕТ СН'!$H$6-'СЕТ СН'!$H$22</f>
        <v>2489.30590158</v>
      </c>
      <c r="G103" s="36">
        <f>SUMIFS(СВЦЭМ!$C$39:$C$782,СВЦЭМ!$A$39:$A$782,$A103,СВЦЭМ!$B$39:$B$782,G$83)+'СЕТ СН'!$H$12+СВЦЭМ!$D$10+'СЕТ СН'!$H$6-'СЕТ СН'!$H$22</f>
        <v>2476.8859039100003</v>
      </c>
      <c r="H103" s="36">
        <f>SUMIFS(СВЦЭМ!$C$39:$C$782,СВЦЭМ!$A$39:$A$782,$A103,СВЦЭМ!$B$39:$B$782,H$83)+'СЕТ СН'!$H$12+СВЦЭМ!$D$10+'СЕТ СН'!$H$6-'СЕТ СН'!$H$22</f>
        <v>2470.0577897100002</v>
      </c>
      <c r="I103" s="36">
        <f>SUMIFS(СВЦЭМ!$C$39:$C$782,СВЦЭМ!$A$39:$A$782,$A103,СВЦЭМ!$B$39:$B$782,I$83)+'СЕТ СН'!$H$12+СВЦЭМ!$D$10+'СЕТ СН'!$H$6-'СЕТ СН'!$H$22</f>
        <v>2354.8443097599998</v>
      </c>
      <c r="J103" s="36">
        <f>SUMIFS(СВЦЭМ!$C$39:$C$782,СВЦЭМ!$A$39:$A$782,$A103,СВЦЭМ!$B$39:$B$782,J$83)+'СЕТ СН'!$H$12+СВЦЭМ!$D$10+'СЕТ СН'!$H$6-'СЕТ СН'!$H$22</f>
        <v>2224.1709863900001</v>
      </c>
      <c r="K103" s="36">
        <f>SUMIFS(СВЦЭМ!$C$39:$C$782,СВЦЭМ!$A$39:$A$782,$A103,СВЦЭМ!$B$39:$B$782,K$83)+'СЕТ СН'!$H$12+СВЦЭМ!$D$10+'СЕТ СН'!$H$6-'СЕТ СН'!$H$22</f>
        <v>2124.0759356499998</v>
      </c>
      <c r="L103" s="36">
        <f>SUMIFS(СВЦЭМ!$C$39:$C$782,СВЦЭМ!$A$39:$A$782,$A103,СВЦЭМ!$B$39:$B$782,L$83)+'СЕТ СН'!$H$12+СВЦЭМ!$D$10+'СЕТ СН'!$H$6-'СЕТ СН'!$H$22</f>
        <v>2102.4977010799998</v>
      </c>
      <c r="M103" s="36">
        <f>SUMIFS(СВЦЭМ!$C$39:$C$782,СВЦЭМ!$A$39:$A$782,$A103,СВЦЭМ!$B$39:$B$782,M$83)+'СЕТ СН'!$H$12+СВЦЭМ!$D$10+'СЕТ СН'!$H$6-'СЕТ СН'!$H$22</f>
        <v>2095.3959057699999</v>
      </c>
      <c r="N103" s="36">
        <f>SUMIFS(СВЦЭМ!$C$39:$C$782,СВЦЭМ!$A$39:$A$782,$A103,СВЦЭМ!$B$39:$B$782,N$83)+'СЕТ СН'!$H$12+СВЦЭМ!$D$10+'СЕТ СН'!$H$6-'СЕТ СН'!$H$22</f>
        <v>2104.0556972899999</v>
      </c>
      <c r="O103" s="36">
        <f>SUMIFS(СВЦЭМ!$C$39:$C$782,СВЦЭМ!$A$39:$A$782,$A103,СВЦЭМ!$B$39:$B$782,O$83)+'СЕТ СН'!$H$12+СВЦЭМ!$D$10+'СЕТ СН'!$H$6-'СЕТ СН'!$H$22</f>
        <v>2071.1122271499999</v>
      </c>
      <c r="P103" s="36">
        <f>SUMIFS(СВЦЭМ!$C$39:$C$782,СВЦЭМ!$A$39:$A$782,$A103,СВЦЭМ!$B$39:$B$782,P$83)+'СЕТ СН'!$H$12+СВЦЭМ!$D$10+'СЕТ СН'!$H$6-'СЕТ СН'!$H$22</f>
        <v>2075.80895788</v>
      </c>
      <c r="Q103" s="36">
        <f>SUMIFS(СВЦЭМ!$C$39:$C$782,СВЦЭМ!$A$39:$A$782,$A103,СВЦЭМ!$B$39:$B$782,Q$83)+'СЕТ СН'!$H$12+СВЦЭМ!$D$10+'СЕТ СН'!$H$6-'СЕТ СН'!$H$22</f>
        <v>2076.4173068099999</v>
      </c>
      <c r="R103" s="36">
        <f>SUMIFS(СВЦЭМ!$C$39:$C$782,СВЦЭМ!$A$39:$A$782,$A103,СВЦЭМ!$B$39:$B$782,R$83)+'СЕТ СН'!$H$12+СВЦЭМ!$D$10+'СЕТ СН'!$H$6-'СЕТ СН'!$H$22</f>
        <v>2097.1820864199999</v>
      </c>
      <c r="S103" s="36">
        <f>SUMIFS(СВЦЭМ!$C$39:$C$782,СВЦЭМ!$A$39:$A$782,$A103,СВЦЭМ!$B$39:$B$782,S$83)+'СЕТ СН'!$H$12+СВЦЭМ!$D$10+'СЕТ СН'!$H$6-'СЕТ СН'!$H$22</f>
        <v>2073.4621010999999</v>
      </c>
      <c r="T103" s="36">
        <f>SUMIFS(СВЦЭМ!$C$39:$C$782,СВЦЭМ!$A$39:$A$782,$A103,СВЦЭМ!$B$39:$B$782,T$83)+'СЕТ СН'!$H$12+СВЦЭМ!$D$10+'СЕТ СН'!$H$6-'СЕТ СН'!$H$22</f>
        <v>2051.9075492299999</v>
      </c>
      <c r="U103" s="36">
        <f>SUMIFS(СВЦЭМ!$C$39:$C$782,СВЦЭМ!$A$39:$A$782,$A103,СВЦЭМ!$B$39:$B$782,U$83)+'СЕТ СН'!$H$12+СВЦЭМ!$D$10+'СЕТ СН'!$H$6-'СЕТ СН'!$H$22</f>
        <v>2080.3262992700002</v>
      </c>
      <c r="V103" s="36">
        <f>SUMIFS(СВЦЭМ!$C$39:$C$782,СВЦЭМ!$A$39:$A$782,$A103,СВЦЭМ!$B$39:$B$782,V$83)+'СЕТ СН'!$H$12+СВЦЭМ!$D$10+'СЕТ СН'!$H$6-'СЕТ СН'!$H$22</f>
        <v>2055.2447527700001</v>
      </c>
      <c r="W103" s="36">
        <f>SUMIFS(СВЦЭМ!$C$39:$C$782,СВЦЭМ!$A$39:$A$782,$A103,СВЦЭМ!$B$39:$B$782,W$83)+'СЕТ СН'!$H$12+СВЦЭМ!$D$10+'СЕТ СН'!$H$6-'СЕТ СН'!$H$22</f>
        <v>2062.29014203</v>
      </c>
      <c r="X103" s="36">
        <f>SUMIFS(СВЦЭМ!$C$39:$C$782,СВЦЭМ!$A$39:$A$782,$A103,СВЦЭМ!$B$39:$B$782,X$83)+'СЕТ СН'!$H$12+СВЦЭМ!$D$10+'СЕТ СН'!$H$6-'СЕТ СН'!$H$22</f>
        <v>2163.3741888200002</v>
      </c>
      <c r="Y103" s="36">
        <f>SUMIFS(СВЦЭМ!$C$39:$C$782,СВЦЭМ!$A$39:$A$782,$A103,СВЦЭМ!$B$39:$B$782,Y$83)+'СЕТ СН'!$H$12+СВЦЭМ!$D$10+'СЕТ СН'!$H$6-'СЕТ СН'!$H$22</f>
        <v>2306.9487176500002</v>
      </c>
    </row>
    <row r="104" spans="1:25" ht="15.75" x14ac:dyDescent="0.2">
      <c r="A104" s="35">
        <f t="shared" si="2"/>
        <v>45525</v>
      </c>
      <c r="B104" s="36">
        <f>SUMIFS(СВЦЭМ!$C$39:$C$782,СВЦЭМ!$A$39:$A$782,$A104,СВЦЭМ!$B$39:$B$782,B$83)+'СЕТ СН'!$H$12+СВЦЭМ!$D$10+'СЕТ СН'!$H$6-'СЕТ СН'!$H$22</f>
        <v>2494.7862158100002</v>
      </c>
      <c r="C104" s="36">
        <f>SUMIFS(СВЦЭМ!$C$39:$C$782,СВЦЭМ!$A$39:$A$782,$A104,СВЦЭМ!$B$39:$B$782,C$83)+'СЕТ СН'!$H$12+СВЦЭМ!$D$10+'СЕТ СН'!$H$6-'СЕТ СН'!$H$22</f>
        <v>2545.7760122100003</v>
      </c>
      <c r="D104" s="36">
        <f>SUMIFS(СВЦЭМ!$C$39:$C$782,СВЦЭМ!$A$39:$A$782,$A104,СВЦЭМ!$B$39:$B$782,D$83)+'СЕТ СН'!$H$12+СВЦЭМ!$D$10+'СЕТ СН'!$H$6-'СЕТ СН'!$H$22</f>
        <v>2592.4634152600001</v>
      </c>
      <c r="E104" s="36">
        <f>SUMIFS(СВЦЭМ!$C$39:$C$782,СВЦЭМ!$A$39:$A$782,$A104,СВЦЭМ!$B$39:$B$782,E$83)+'СЕТ СН'!$H$12+СВЦЭМ!$D$10+'СЕТ СН'!$H$6-'СЕТ СН'!$H$22</f>
        <v>2555.7561391100003</v>
      </c>
      <c r="F104" s="36">
        <f>SUMIFS(СВЦЭМ!$C$39:$C$782,СВЦЭМ!$A$39:$A$782,$A104,СВЦЭМ!$B$39:$B$782,F$83)+'СЕТ СН'!$H$12+СВЦЭМ!$D$10+'СЕТ СН'!$H$6-'СЕТ СН'!$H$22</f>
        <v>2540.9433109500001</v>
      </c>
      <c r="G104" s="36">
        <f>SUMIFS(СВЦЭМ!$C$39:$C$782,СВЦЭМ!$A$39:$A$782,$A104,СВЦЭМ!$B$39:$B$782,G$83)+'СЕТ СН'!$H$12+СВЦЭМ!$D$10+'СЕТ СН'!$H$6-'СЕТ СН'!$H$22</f>
        <v>2550.9514616199999</v>
      </c>
      <c r="H104" s="36">
        <f>SUMIFS(СВЦЭМ!$C$39:$C$782,СВЦЭМ!$A$39:$A$782,$A104,СВЦЭМ!$B$39:$B$782,H$83)+'СЕТ СН'!$H$12+СВЦЭМ!$D$10+'СЕТ СН'!$H$6-'СЕТ СН'!$H$22</f>
        <v>2483.187238</v>
      </c>
      <c r="I104" s="36">
        <f>SUMIFS(СВЦЭМ!$C$39:$C$782,СВЦЭМ!$A$39:$A$782,$A104,СВЦЭМ!$B$39:$B$782,I$83)+'СЕТ СН'!$H$12+СВЦЭМ!$D$10+'СЕТ СН'!$H$6-'СЕТ СН'!$H$22</f>
        <v>2356.7180146999999</v>
      </c>
      <c r="J104" s="36">
        <f>SUMIFS(СВЦЭМ!$C$39:$C$782,СВЦЭМ!$A$39:$A$782,$A104,СВЦЭМ!$B$39:$B$782,J$83)+'СЕТ СН'!$H$12+СВЦЭМ!$D$10+'СЕТ СН'!$H$6-'СЕТ СН'!$H$22</f>
        <v>2268.5675451699999</v>
      </c>
      <c r="K104" s="36">
        <f>SUMIFS(СВЦЭМ!$C$39:$C$782,СВЦЭМ!$A$39:$A$782,$A104,СВЦЭМ!$B$39:$B$782,K$83)+'СЕТ СН'!$H$12+СВЦЭМ!$D$10+'СЕТ СН'!$H$6-'СЕТ СН'!$H$22</f>
        <v>2193.27604359</v>
      </c>
      <c r="L104" s="36">
        <f>SUMIFS(СВЦЭМ!$C$39:$C$782,СВЦЭМ!$A$39:$A$782,$A104,СВЦЭМ!$B$39:$B$782,L$83)+'СЕТ СН'!$H$12+СВЦЭМ!$D$10+'СЕТ СН'!$H$6-'СЕТ СН'!$H$22</f>
        <v>2177.7544059699999</v>
      </c>
      <c r="M104" s="36">
        <f>SUMIFS(СВЦЭМ!$C$39:$C$782,СВЦЭМ!$A$39:$A$782,$A104,СВЦЭМ!$B$39:$B$782,M$83)+'СЕТ СН'!$H$12+СВЦЭМ!$D$10+'СЕТ СН'!$H$6-'СЕТ СН'!$H$22</f>
        <v>2175.9276289200002</v>
      </c>
      <c r="N104" s="36">
        <f>SUMIFS(СВЦЭМ!$C$39:$C$782,СВЦЭМ!$A$39:$A$782,$A104,СВЦЭМ!$B$39:$B$782,N$83)+'СЕТ СН'!$H$12+СВЦЭМ!$D$10+'СЕТ СН'!$H$6-'СЕТ СН'!$H$22</f>
        <v>2160.3890470199999</v>
      </c>
      <c r="O104" s="36">
        <f>SUMIFS(СВЦЭМ!$C$39:$C$782,СВЦЭМ!$A$39:$A$782,$A104,СВЦЭМ!$B$39:$B$782,O$83)+'СЕТ СН'!$H$12+СВЦЭМ!$D$10+'СЕТ СН'!$H$6-'СЕТ СН'!$H$22</f>
        <v>2151.2573039700001</v>
      </c>
      <c r="P104" s="36">
        <f>SUMIFS(СВЦЭМ!$C$39:$C$782,СВЦЭМ!$A$39:$A$782,$A104,СВЦЭМ!$B$39:$B$782,P$83)+'СЕТ СН'!$H$12+СВЦЭМ!$D$10+'СЕТ СН'!$H$6-'СЕТ СН'!$H$22</f>
        <v>2188.9926584700002</v>
      </c>
      <c r="Q104" s="36">
        <f>SUMIFS(СВЦЭМ!$C$39:$C$782,СВЦЭМ!$A$39:$A$782,$A104,СВЦЭМ!$B$39:$B$782,Q$83)+'СЕТ СН'!$H$12+СВЦЭМ!$D$10+'СЕТ СН'!$H$6-'СЕТ СН'!$H$22</f>
        <v>2215.6807820200002</v>
      </c>
      <c r="R104" s="36">
        <f>SUMIFS(СВЦЭМ!$C$39:$C$782,СВЦЭМ!$A$39:$A$782,$A104,СВЦЭМ!$B$39:$B$782,R$83)+'СЕТ СН'!$H$12+СВЦЭМ!$D$10+'СЕТ СН'!$H$6-'СЕТ СН'!$H$22</f>
        <v>2205.4661073699999</v>
      </c>
      <c r="S104" s="36">
        <f>SUMIFS(СВЦЭМ!$C$39:$C$782,СВЦЭМ!$A$39:$A$782,$A104,СВЦЭМ!$B$39:$B$782,S$83)+'СЕТ СН'!$H$12+СВЦЭМ!$D$10+'СЕТ СН'!$H$6-'СЕТ СН'!$H$22</f>
        <v>2211.0079517499998</v>
      </c>
      <c r="T104" s="36">
        <f>SUMIFS(СВЦЭМ!$C$39:$C$782,СВЦЭМ!$A$39:$A$782,$A104,СВЦЭМ!$B$39:$B$782,T$83)+'СЕТ СН'!$H$12+СВЦЭМ!$D$10+'СЕТ СН'!$H$6-'СЕТ СН'!$H$22</f>
        <v>2202.4883288299998</v>
      </c>
      <c r="U104" s="36">
        <f>SUMIFS(СВЦЭМ!$C$39:$C$782,СВЦЭМ!$A$39:$A$782,$A104,СВЦЭМ!$B$39:$B$782,U$83)+'СЕТ СН'!$H$12+СВЦЭМ!$D$10+'СЕТ СН'!$H$6-'СЕТ СН'!$H$22</f>
        <v>2211.7416927300001</v>
      </c>
      <c r="V104" s="36">
        <f>SUMIFS(СВЦЭМ!$C$39:$C$782,СВЦЭМ!$A$39:$A$782,$A104,СВЦЭМ!$B$39:$B$782,V$83)+'СЕТ СН'!$H$12+СВЦЭМ!$D$10+'СЕТ СН'!$H$6-'СЕТ СН'!$H$22</f>
        <v>2202.85177961</v>
      </c>
      <c r="W104" s="36">
        <f>SUMIFS(СВЦЭМ!$C$39:$C$782,СВЦЭМ!$A$39:$A$782,$A104,СВЦЭМ!$B$39:$B$782,W$83)+'СЕТ СН'!$H$12+СВЦЭМ!$D$10+'СЕТ СН'!$H$6-'СЕТ СН'!$H$22</f>
        <v>2199.7005324400002</v>
      </c>
      <c r="X104" s="36">
        <f>SUMIFS(СВЦЭМ!$C$39:$C$782,СВЦЭМ!$A$39:$A$782,$A104,СВЦЭМ!$B$39:$B$782,X$83)+'СЕТ СН'!$H$12+СВЦЭМ!$D$10+'СЕТ СН'!$H$6-'СЕТ СН'!$H$22</f>
        <v>2219.4445904099998</v>
      </c>
      <c r="Y104" s="36">
        <f>SUMIFS(СВЦЭМ!$C$39:$C$782,СВЦЭМ!$A$39:$A$782,$A104,СВЦЭМ!$B$39:$B$782,Y$83)+'СЕТ СН'!$H$12+СВЦЭМ!$D$10+'СЕТ СН'!$H$6-'СЕТ СН'!$H$22</f>
        <v>2256.5208392200002</v>
      </c>
    </row>
    <row r="105" spans="1:25" ht="15.75" x14ac:dyDescent="0.2">
      <c r="A105" s="35">
        <f t="shared" si="2"/>
        <v>45526</v>
      </c>
      <c r="B105" s="36">
        <f>SUMIFS(СВЦЭМ!$C$39:$C$782,СВЦЭМ!$A$39:$A$782,$A105,СВЦЭМ!$B$39:$B$782,B$83)+'СЕТ СН'!$H$12+СВЦЭМ!$D$10+'СЕТ СН'!$H$6-'СЕТ СН'!$H$22</f>
        <v>2195.2873445499999</v>
      </c>
      <c r="C105" s="36">
        <f>SUMIFS(СВЦЭМ!$C$39:$C$782,СВЦЭМ!$A$39:$A$782,$A105,СВЦЭМ!$B$39:$B$782,C$83)+'СЕТ СН'!$H$12+СВЦЭМ!$D$10+'СЕТ СН'!$H$6-'СЕТ СН'!$H$22</f>
        <v>2291.76978861</v>
      </c>
      <c r="D105" s="36">
        <f>SUMIFS(СВЦЭМ!$C$39:$C$782,СВЦЭМ!$A$39:$A$782,$A105,СВЦЭМ!$B$39:$B$782,D$83)+'СЕТ СН'!$H$12+СВЦЭМ!$D$10+'СЕТ СН'!$H$6-'СЕТ СН'!$H$22</f>
        <v>2336.4787598100002</v>
      </c>
      <c r="E105" s="36">
        <f>SUMIFS(СВЦЭМ!$C$39:$C$782,СВЦЭМ!$A$39:$A$782,$A105,СВЦЭМ!$B$39:$B$782,E$83)+'СЕТ СН'!$H$12+СВЦЭМ!$D$10+'СЕТ СН'!$H$6-'СЕТ СН'!$H$22</f>
        <v>2369.8788810800002</v>
      </c>
      <c r="F105" s="36">
        <f>SUMIFS(СВЦЭМ!$C$39:$C$782,СВЦЭМ!$A$39:$A$782,$A105,СВЦЭМ!$B$39:$B$782,F$83)+'СЕТ СН'!$H$12+СВЦЭМ!$D$10+'СЕТ СН'!$H$6-'СЕТ СН'!$H$22</f>
        <v>2371.7559509799999</v>
      </c>
      <c r="G105" s="36">
        <f>SUMIFS(СВЦЭМ!$C$39:$C$782,СВЦЭМ!$A$39:$A$782,$A105,СВЦЭМ!$B$39:$B$782,G$83)+'СЕТ СН'!$H$12+СВЦЭМ!$D$10+'СЕТ СН'!$H$6-'СЕТ СН'!$H$22</f>
        <v>2338.2500048100001</v>
      </c>
      <c r="H105" s="36">
        <f>SUMIFS(СВЦЭМ!$C$39:$C$782,СВЦЭМ!$A$39:$A$782,$A105,СВЦЭМ!$B$39:$B$782,H$83)+'СЕТ СН'!$H$12+СВЦЭМ!$D$10+'СЕТ СН'!$H$6-'СЕТ СН'!$H$22</f>
        <v>2299.3875871199998</v>
      </c>
      <c r="I105" s="36">
        <f>SUMIFS(СВЦЭМ!$C$39:$C$782,СВЦЭМ!$A$39:$A$782,$A105,СВЦЭМ!$B$39:$B$782,I$83)+'СЕТ СН'!$H$12+СВЦЭМ!$D$10+'СЕТ СН'!$H$6-'СЕТ СН'!$H$22</f>
        <v>2211.1312101499998</v>
      </c>
      <c r="J105" s="36">
        <f>SUMIFS(СВЦЭМ!$C$39:$C$782,СВЦЭМ!$A$39:$A$782,$A105,СВЦЭМ!$B$39:$B$782,J$83)+'СЕТ СН'!$H$12+СВЦЭМ!$D$10+'СЕТ СН'!$H$6-'СЕТ СН'!$H$22</f>
        <v>2110.6206044599999</v>
      </c>
      <c r="K105" s="36">
        <f>SUMIFS(СВЦЭМ!$C$39:$C$782,СВЦЭМ!$A$39:$A$782,$A105,СВЦЭМ!$B$39:$B$782,K$83)+'СЕТ СН'!$H$12+СВЦЭМ!$D$10+'СЕТ СН'!$H$6-'СЕТ СН'!$H$22</f>
        <v>2038.6861854499998</v>
      </c>
      <c r="L105" s="36">
        <f>SUMIFS(СВЦЭМ!$C$39:$C$782,СВЦЭМ!$A$39:$A$782,$A105,СВЦЭМ!$B$39:$B$782,L$83)+'СЕТ СН'!$H$12+СВЦЭМ!$D$10+'СЕТ СН'!$H$6-'СЕТ СН'!$H$22</f>
        <v>2002.3326623699998</v>
      </c>
      <c r="M105" s="36">
        <f>SUMIFS(СВЦЭМ!$C$39:$C$782,СВЦЭМ!$A$39:$A$782,$A105,СВЦЭМ!$B$39:$B$782,M$83)+'СЕТ СН'!$H$12+СВЦЭМ!$D$10+'СЕТ СН'!$H$6-'СЕТ СН'!$H$22</f>
        <v>2007.9469023999998</v>
      </c>
      <c r="N105" s="36">
        <f>SUMIFS(СВЦЭМ!$C$39:$C$782,СВЦЭМ!$A$39:$A$782,$A105,СВЦЭМ!$B$39:$B$782,N$83)+'СЕТ СН'!$H$12+СВЦЭМ!$D$10+'СЕТ СН'!$H$6-'СЕТ СН'!$H$22</f>
        <v>1998.62088219</v>
      </c>
      <c r="O105" s="36">
        <f>SUMIFS(СВЦЭМ!$C$39:$C$782,СВЦЭМ!$A$39:$A$782,$A105,СВЦЭМ!$B$39:$B$782,O$83)+'СЕТ СН'!$H$12+СВЦЭМ!$D$10+'СЕТ СН'!$H$6-'СЕТ СН'!$H$22</f>
        <v>2004.5580545199998</v>
      </c>
      <c r="P105" s="36">
        <f>SUMIFS(СВЦЭМ!$C$39:$C$782,СВЦЭМ!$A$39:$A$782,$A105,СВЦЭМ!$B$39:$B$782,P$83)+'СЕТ СН'!$H$12+СВЦЭМ!$D$10+'СЕТ СН'!$H$6-'СЕТ СН'!$H$22</f>
        <v>2011.9566454299998</v>
      </c>
      <c r="Q105" s="36">
        <f>SUMIFS(СВЦЭМ!$C$39:$C$782,СВЦЭМ!$A$39:$A$782,$A105,СВЦЭМ!$B$39:$B$782,Q$83)+'СЕТ СН'!$H$12+СВЦЭМ!$D$10+'СЕТ СН'!$H$6-'СЕТ СН'!$H$22</f>
        <v>2015.9839520099999</v>
      </c>
      <c r="R105" s="36">
        <f>SUMIFS(СВЦЭМ!$C$39:$C$782,СВЦЭМ!$A$39:$A$782,$A105,СВЦЭМ!$B$39:$B$782,R$83)+'СЕТ СН'!$H$12+СВЦЭМ!$D$10+'СЕТ СН'!$H$6-'СЕТ СН'!$H$22</f>
        <v>2025.6439202699999</v>
      </c>
      <c r="S105" s="36">
        <f>SUMIFS(СВЦЭМ!$C$39:$C$782,СВЦЭМ!$A$39:$A$782,$A105,СВЦЭМ!$B$39:$B$782,S$83)+'СЕТ СН'!$H$12+СВЦЭМ!$D$10+'СЕТ СН'!$H$6-'СЕТ СН'!$H$22</f>
        <v>2018.9669094699998</v>
      </c>
      <c r="T105" s="36">
        <f>SUMIFS(СВЦЭМ!$C$39:$C$782,СВЦЭМ!$A$39:$A$782,$A105,СВЦЭМ!$B$39:$B$782,T$83)+'СЕТ СН'!$H$12+СВЦЭМ!$D$10+'СЕТ СН'!$H$6-'СЕТ СН'!$H$22</f>
        <v>2016.7350174199998</v>
      </c>
      <c r="U105" s="36">
        <f>SUMIFS(СВЦЭМ!$C$39:$C$782,СВЦЭМ!$A$39:$A$782,$A105,СВЦЭМ!$B$39:$B$782,U$83)+'СЕТ СН'!$H$12+СВЦЭМ!$D$10+'СЕТ СН'!$H$6-'СЕТ СН'!$H$22</f>
        <v>2023.3490198999998</v>
      </c>
      <c r="V105" s="36">
        <f>SUMIFS(СВЦЭМ!$C$39:$C$782,СВЦЭМ!$A$39:$A$782,$A105,СВЦЭМ!$B$39:$B$782,V$83)+'СЕТ СН'!$H$12+СВЦЭМ!$D$10+'СЕТ СН'!$H$6-'СЕТ СН'!$H$22</f>
        <v>2009.1894162999999</v>
      </c>
      <c r="W105" s="36">
        <f>SUMIFS(СВЦЭМ!$C$39:$C$782,СВЦЭМ!$A$39:$A$782,$A105,СВЦЭМ!$B$39:$B$782,W$83)+'СЕТ СН'!$H$12+СВЦЭМ!$D$10+'СЕТ СН'!$H$6-'СЕТ СН'!$H$22</f>
        <v>2006.7251909999998</v>
      </c>
      <c r="X105" s="36">
        <f>SUMIFS(СВЦЭМ!$C$39:$C$782,СВЦЭМ!$A$39:$A$782,$A105,СВЦЭМ!$B$39:$B$782,X$83)+'СЕТ СН'!$H$12+СВЦЭМ!$D$10+'СЕТ СН'!$H$6-'СЕТ СН'!$H$22</f>
        <v>2081.7737061899998</v>
      </c>
      <c r="Y105" s="36">
        <f>SUMIFS(СВЦЭМ!$C$39:$C$782,СВЦЭМ!$A$39:$A$782,$A105,СВЦЭМ!$B$39:$B$782,Y$83)+'СЕТ СН'!$H$12+СВЦЭМ!$D$10+'СЕТ СН'!$H$6-'СЕТ СН'!$H$22</f>
        <v>2121.5093639299998</v>
      </c>
    </row>
    <row r="106" spans="1:25" ht="15.75" x14ac:dyDescent="0.2">
      <c r="A106" s="35">
        <f t="shared" si="2"/>
        <v>45527</v>
      </c>
      <c r="B106" s="36">
        <f>SUMIFS(СВЦЭМ!$C$39:$C$782,СВЦЭМ!$A$39:$A$782,$A106,СВЦЭМ!$B$39:$B$782,B$83)+'СЕТ СН'!$H$12+СВЦЭМ!$D$10+'СЕТ СН'!$H$6-'СЕТ СН'!$H$22</f>
        <v>2274.56653693</v>
      </c>
      <c r="C106" s="36">
        <f>SUMIFS(СВЦЭМ!$C$39:$C$782,СВЦЭМ!$A$39:$A$782,$A106,СВЦЭМ!$B$39:$B$782,C$83)+'СЕТ СН'!$H$12+СВЦЭМ!$D$10+'СЕТ СН'!$H$6-'СЕТ СН'!$H$22</f>
        <v>2386.1500093899999</v>
      </c>
      <c r="D106" s="36">
        <f>SUMIFS(СВЦЭМ!$C$39:$C$782,СВЦЭМ!$A$39:$A$782,$A106,СВЦЭМ!$B$39:$B$782,D$83)+'СЕТ СН'!$H$12+СВЦЭМ!$D$10+'СЕТ СН'!$H$6-'СЕТ СН'!$H$22</f>
        <v>2418.2231348700002</v>
      </c>
      <c r="E106" s="36">
        <f>SUMIFS(СВЦЭМ!$C$39:$C$782,СВЦЭМ!$A$39:$A$782,$A106,СВЦЭМ!$B$39:$B$782,E$83)+'СЕТ СН'!$H$12+СВЦЭМ!$D$10+'СЕТ СН'!$H$6-'СЕТ СН'!$H$22</f>
        <v>2443.07775696</v>
      </c>
      <c r="F106" s="36">
        <f>SUMIFS(СВЦЭМ!$C$39:$C$782,СВЦЭМ!$A$39:$A$782,$A106,СВЦЭМ!$B$39:$B$782,F$83)+'СЕТ СН'!$H$12+СВЦЭМ!$D$10+'СЕТ СН'!$H$6-'СЕТ СН'!$H$22</f>
        <v>2452.92203857</v>
      </c>
      <c r="G106" s="36">
        <f>SUMIFS(СВЦЭМ!$C$39:$C$782,СВЦЭМ!$A$39:$A$782,$A106,СВЦЭМ!$B$39:$B$782,G$83)+'СЕТ СН'!$H$12+СВЦЭМ!$D$10+'СЕТ СН'!$H$6-'СЕТ СН'!$H$22</f>
        <v>2439.0262565899998</v>
      </c>
      <c r="H106" s="36">
        <f>SUMIFS(СВЦЭМ!$C$39:$C$782,СВЦЭМ!$A$39:$A$782,$A106,СВЦЭМ!$B$39:$B$782,H$83)+'СЕТ СН'!$H$12+СВЦЭМ!$D$10+'СЕТ СН'!$H$6-'СЕТ СН'!$H$22</f>
        <v>2411.8204351899999</v>
      </c>
      <c r="I106" s="36">
        <f>SUMIFS(СВЦЭМ!$C$39:$C$782,СВЦЭМ!$A$39:$A$782,$A106,СВЦЭМ!$B$39:$B$782,I$83)+'СЕТ СН'!$H$12+СВЦЭМ!$D$10+'СЕТ СН'!$H$6-'СЕТ СН'!$H$22</f>
        <v>2320.1674275800001</v>
      </c>
      <c r="J106" s="36">
        <f>SUMIFS(СВЦЭМ!$C$39:$C$782,СВЦЭМ!$A$39:$A$782,$A106,СВЦЭМ!$B$39:$B$782,J$83)+'СЕТ СН'!$H$12+СВЦЭМ!$D$10+'СЕТ СН'!$H$6-'СЕТ СН'!$H$22</f>
        <v>2207.7439534499999</v>
      </c>
      <c r="K106" s="36">
        <f>SUMIFS(СВЦЭМ!$C$39:$C$782,СВЦЭМ!$A$39:$A$782,$A106,СВЦЭМ!$B$39:$B$782,K$83)+'СЕТ СН'!$H$12+СВЦЭМ!$D$10+'СЕТ СН'!$H$6-'СЕТ СН'!$H$22</f>
        <v>2105.3697900299999</v>
      </c>
      <c r="L106" s="36">
        <f>SUMIFS(СВЦЭМ!$C$39:$C$782,СВЦЭМ!$A$39:$A$782,$A106,СВЦЭМ!$B$39:$B$782,L$83)+'СЕТ СН'!$H$12+СВЦЭМ!$D$10+'СЕТ СН'!$H$6-'СЕТ СН'!$H$22</f>
        <v>2097.5381030099998</v>
      </c>
      <c r="M106" s="36">
        <f>SUMIFS(СВЦЭМ!$C$39:$C$782,СВЦЭМ!$A$39:$A$782,$A106,СВЦЭМ!$B$39:$B$782,M$83)+'СЕТ СН'!$H$12+СВЦЭМ!$D$10+'СЕТ СН'!$H$6-'СЕТ СН'!$H$22</f>
        <v>2094.1834103900001</v>
      </c>
      <c r="N106" s="36">
        <f>SUMIFS(СВЦЭМ!$C$39:$C$782,СВЦЭМ!$A$39:$A$782,$A106,СВЦЭМ!$B$39:$B$782,N$83)+'СЕТ СН'!$H$12+СВЦЭМ!$D$10+'СЕТ СН'!$H$6-'СЕТ СН'!$H$22</f>
        <v>2086.2811869100001</v>
      </c>
      <c r="O106" s="36">
        <f>SUMIFS(СВЦЭМ!$C$39:$C$782,СВЦЭМ!$A$39:$A$782,$A106,СВЦЭМ!$B$39:$B$782,O$83)+'СЕТ СН'!$H$12+СВЦЭМ!$D$10+'СЕТ СН'!$H$6-'СЕТ СН'!$H$22</f>
        <v>2100.0755372499998</v>
      </c>
      <c r="P106" s="36">
        <f>SUMIFS(СВЦЭМ!$C$39:$C$782,СВЦЭМ!$A$39:$A$782,$A106,СВЦЭМ!$B$39:$B$782,P$83)+'СЕТ СН'!$H$12+СВЦЭМ!$D$10+'СЕТ СН'!$H$6-'СЕТ СН'!$H$22</f>
        <v>2117.4883419899998</v>
      </c>
      <c r="Q106" s="36">
        <f>SUMIFS(СВЦЭМ!$C$39:$C$782,СВЦЭМ!$A$39:$A$782,$A106,СВЦЭМ!$B$39:$B$782,Q$83)+'СЕТ СН'!$H$12+СВЦЭМ!$D$10+'СЕТ СН'!$H$6-'СЕТ СН'!$H$22</f>
        <v>2103.53886453</v>
      </c>
      <c r="R106" s="36">
        <f>SUMIFS(СВЦЭМ!$C$39:$C$782,СВЦЭМ!$A$39:$A$782,$A106,СВЦЭМ!$B$39:$B$782,R$83)+'СЕТ СН'!$H$12+СВЦЭМ!$D$10+'СЕТ СН'!$H$6-'СЕТ СН'!$H$22</f>
        <v>2091.4140809400001</v>
      </c>
      <c r="S106" s="36">
        <f>SUMIFS(СВЦЭМ!$C$39:$C$782,СВЦЭМ!$A$39:$A$782,$A106,СВЦЭМ!$B$39:$B$782,S$83)+'СЕТ СН'!$H$12+СВЦЭМ!$D$10+'СЕТ СН'!$H$6-'СЕТ СН'!$H$22</f>
        <v>2118.0235556100001</v>
      </c>
      <c r="T106" s="36">
        <f>SUMIFS(СВЦЭМ!$C$39:$C$782,СВЦЭМ!$A$39:$A$782,$A106,СВЦЭМ!$B$39:$B$782,T$83)+'СЕТ СН'!$H$12+СВЦЭМ!$D$10+'СЕТ СН'!$H$6-'СЕТ СН'!$H$22</f>
        <v>2106.9857382300002</v>
      </c>
      <c r="U106" s="36">
        <f>SUMIFS(СВЦЭМ!$C$39:$C$782,СВЦЭМ!$A$39:$A$782,$A106,СВЦЭМ!$B$39:$B$782,U$83)+'СЕТ СН'!$H$12+СВЦЭМ!$D$10+'СЕТ СН'!$H$6-'СЕТ СН'!$H$22</f>
        <v>2108.5040019799999</v>
      </c>
      <c r="V106" s="36">
        <f>SUMIFS(СВЦЭМ!$C$39:$C$782,СВЦЭМ!$A$39:$A$782,$A106,СВЦЭМ!$B$39:$B$782,V$83)+'СЕТ СН'!$H$12+СВЦЭМ!$D$10+'СЕТ СН'!$H$6-'СЕТ СН'!$H$22</f>
        <v>2106.7402729699998</v>
      </c>
      <c r="W106" s="36">
        <f>SUMIFS(СВЦЭМ!$C$39:$C$782,СВЦЭМ!$A$39:$A$782,$A106,СВЦЭМ!$B$39:$B$782,W$83)+'СЕТ СН'!$H$12+СВЦЭМ!$D$10+'СЕТ СН'!$H$6-'СЕТ СН'!$H$22</f>
        <v>2111.4882915899998</v>
      </c>
      <c r="X106" s="36">
        <f>SUMIFS(СВЦЭМ!$C$39:$C$782,СВЦЭМ!$A$39:$A$782,$A106,СВЦЭМ!$B$39:$B$782,X$83)+'СЕТ СН'!$H$12+СВЦЭМ!$D$10+'СЕТ СН'!$H$6-'СЕТ СН'!$H$22</f>
        <v>2184.7775631200002</v>
      </c>
      <c r="Y106" s="36">
        <f>SUMIFS(СВЦЭМ!$C$39:$C$782,СВЦЭМ!$A$39:$A$782,$A106,СВЦЭМ!$B$39:$B$782,Y$83)+'СЕТ СН'!$H$12+СВЦЭМ!$D$10+'СЕТ СН'!$H$6-'СЕТ СН'!$H$22</f>
        <v>2285.5993591500001</v>
      </c>
    </row>
    <row r="107" spans="1:25" ht="15.75" x14ac:dyDescent="0.2">
      <c r="A107" s="35">
        <f t="shared" si="2"/>
        <v>45528</v>
      </c>
      <c r="B107" s="36">
        <f>SUMIFS(СВЦЭМ!$C$39:$C$782,СВЦЭМ!$A$39:$A$782,$A107,СВЦЭМ!$B$39:$B$782,B$83)+'СЕТ СН'!$H$12+СВЦЭМ!$D$10+'СЕТ СН'!$H$6-'СЕТ СН'!$H$22</f>
        <v>2251.86544615</v>
      </c>
      <c r="C107" s="36">
        <f>SUMIFS(СВЦЭМ!$C$39:$C$782,СВЦЭМ!$A$39:$A$782,$A107,СВЦЭМ!$B$39:$B$782,C$83)+'СЕТ СН'!$H$12+СВЦЭМ!$D$10+'СЕТ СН'!$H$6-'СЕТ СН'!$H$22</f>
        <v>2324.89464357</v>
      </c>
      <c r="D107" s="36">
        <f>SUMIFS(СВЦЭМ!$C$39:$C$782,СВЦЭМ!$A$39:$A$782,$A107,СВЦЭМ!$B$39:$B$782,D$83)+'СЕТ СН'!$H$12+СВЦЭМ!$D$10+'СЕТ СН'!$H$6-'СЕТ СН'!$H$22</f>
        <v>2362.5115595399998</v>
      </c>
      <c r="E107" s="36">
        <f>SUMIFS(СВЦЭМ!$C$39:$C$782,СВЦЭМ!$A$39:$A$782,$A107,СВЦЭМ!$B$39:$B$782,E$83)+'СЕТ СН'!$H$12+СВЦЭМ!$D$10+'СЕТ СН'!$H$6-'СЕТ СН'!$H$22</f>
        <v>2403.0772655300002</v>
      </c>
      <c r="F107" s="36">
        <f>SUMIFS(СВЦЭМ!$C$39:$C$782,СВЦЭМ!$A$39:$A$782,$A107,СВЦЭМ!$B$39:$B$782,F$83)+'СЕТ СН'!$H$12+СВЦЭМ!$D$10+'СЕТ СН'!$H$6-'СЕТ СН'!$H$22</f>
        <v>2407.05550378</v>
      </c>
      <c r="G107" s="36">
        <f>SUMIFS(СВЦЭМ!$C$39:$C$782,СВЦЭМ!$A$39:$A$782,$A107,СВЦЭМ!$B$39:$B$782,G$83)+'СЕТ СН'!$H$12+СВЦЭМ!$D$10+'СЕТ СН'!$H$6-'СЕТ СН'!$H$22</f>
        <v>2389.5813821000002</v>
      </c>
      <c r="H107" s="36">
        <f>SUMIFS(СВЦЭМ!$C$39:$C$782,СВЦЭМ!$A$39:$A$782,$A107,СВЦЭМ!$B$39:$B$782,H$83)+'СЕТ СН'!$H$12+СВЦЭМ!$D$10+'СЕТ СН'!$H$6-'СЕТ СН'!$H$22</f>
        <v>2357.7820449299998</v>
      </c>
      <c r="I107" s="36">
        <f>SUMIFS(СВЦЭМ!$C$39:$C$782,СВЦЭМ!$A$39:$A$782,$A107,СВЦЭМ!$B$39:$B$782,I$83)+'СЕТ СН'!$H$12+СВЦЭМ!$D$10+'СЕТ СН'!$H$6-'СЕТ СН'!$H$22</f>
        <v>2259.9208729299999</v>
      </c>
      <c r="J107" s="36">
        <f>SUMIFS(СВЦЭМ!$C$39:$C$782,СВЦЭМ!$A$39:$A$782,$A107,СВЦЭМ!$B$39:$B$782,J$83)+'СЕТ СН'!$H$12+СВЦЭМ!$D$10+'СЕТ СН'!$H$6-'СЕТ СН'!$H$22</f>
        <v>2163.8108750400002</v>
      </c>
      <c r="K107" s="36">
        <f>SUMIFS(СВЦЭМ!$C$39:$C$782,СВЦЭМ!$A$39:$A$782,$A107,СВЦЭМ!$B$39:$B$782,K$83)+'СЕТ СН'!$H$12+СВЦЭМ!$D$10+'СЕТ СН'!$H$6-'СЕТ СН'!$H$22</f>
        <v>2044.4147680999999</v>
      </c>
      <c r="L107" s="36">
        <f>SUMIFS(СВЦЭМ!$C$39:$C$782,СВЦЭМ!$A$39:$A$782,$A107,СВЦЭМ!$B$39:$B$782,L$83)+'СЕТ СН'!$H$12+СВЦЭМ!$D$10+'СЕТ СН'!$H$6-'СЕТ СН'!$H$22</f>
        <v>2021.3310669399998</v>
      </c>
      <c r="M107" s="36">
        <f>SUMIFS(СВЦЭМ!$C$39:$C$782,СВЦЭМ!$A$39:$A$782,$A107,СВЦЭМ!$B$39:$B$782,M$83)+'СЕТ СН'!$H$12+СВЦЭМ!$D$10+'СЕТ СН'!$H$6-'СЕТ СН'!$H$22</f>
        <v>2046.1435577199998</v>
      </c>
      <c r="N107" s="36">
        <f>SUMIFS(СВЦЭМ!$C$39:$C$782,СВЦЭМ!$A$39:$A$782,$A107,СВЦЭМ!$B$39:$B$782,N$83)+'СЕТ СН'!$H$12+СВЦЭМ!$D$10+'СЕТ СН'!$H$6-'СЕТ СН'!$H$22</f>
        <v>2133.2699974100001</v>
      </c>
      <c r="O107" s="36">
        <f>SUMIFS(СВЦЭМ!$C$39:$C$782,СВЦЭМ!$A$39:$A$782,$A107,СВЦЭМ!$B$39:$B$782,O$83)+'СЕТ СН'!$H$12+СВЦЭМ!$D$10+'СЕТ СН'!$H$6-'СЕТ СН'!$H$22</f>
        <v>2125.37130243</v>
      </c>
      <c r="P107" s="36">
        <f>SUMIFS(СВЦЭМ!$C$39:$C$782,СВЦЭМ!$A$39:$A$782,$A107,СВЦЭМ!$B$39:$B$782,P$83)+'СЕТ СН'!$H$12+СВЦЭМ!$D$10+'СЕТ СН'!$H$6-'СЕТ СН'!$H$22</f>
        <v>2129.4469125000001</v>
      </c>
      <c r="Q107" s="36">
        <f>SUMIFS(СВЦЭМ!$C$39:$C$782,СВЦЭМ!$A$39:$A$782,$A107,СВЦЭМ!$B$39:$B$782,Q$83)+'СЕТ СН'!$H$12+СВЦЭМ!$D$10+'СЕТ СН'!$H$6-'СЕТ СН'!$H$22</f>
        <v>2142.5866753700002</v>
      </c>
      <c r="R107" s="36">
        <f>SUMIFS(СВЦЭМ!$C$39:$C$782,СВЦЭМ!$A$39:$A$782,$A107,СВЦЭМ!$B$39:$B$782,R$83)+'СЕТ СН'!$H$12+СВЦЭМ!$D$10+'СЕТ СН'!$H$6-'СЕТ СН'!$H$22</f>
        <v>2145.9553250099998</v>
      </c>
      <c r="S107" s="36">
        <f>SUMIFS(СВЦЭМ!$C$39:$C$782,СВЦЭМ!$A$39:$A$782,$A107,СВЦЭМ!$B$39:$B$782,S$83)+'СЕТ СН'!$H$12+СВЦЭМ!$D$10+'СЕТ СН'!$H$6-'СЕТ СН'!$H$22</f>
        <v>2160.50216473</v>
      </c>
      <c r="T107" s="36">
        <f>SUMIFS(СВЦЭМ!$C$39:$C$782,СВЦЭМ!$A$39:$A$782,$A107,СВЦЭМ!$B$39:$B$782,T$83)+'СЕТ СН'!$H$12+СВЦЭМ!$D$10+'СЕТ СН'!$H$6-'СЕТ СН'!$H$22</f>
        <v>2144.68853257</v>
      </c>
      <c r="U107" s="36">
        <f>SUMIFS(СВЦЭМ!$C$39:$C$782,СВЦЭМ!$A$39:$A$782,$A107,СВЦЭМ!$B$39:$B$782,U$83)+'СЕТ СН'!$H$12+СВЦЭМ!$D$10+'СЕТ СН'!$H$6-'СЕТ СН'!$H$22</f>
        <v>2158.6905934699998</v>
      </c>
      <c r="V107" s="36">
        <f>SUMIFS(СВЦЭМ!$C$39:$C$782,СВЦЭМ!$A$39:$A$782,$A107,СВЦЭМ!$B$39:$B$782,V$83)+'СЕТ СН'!$H$12+СВЦЭМ!$D$10+'СЕТ СН'!$H$6-'СЕТ СН'!$H$22</f>
        <v>2160.2762754300002</v>
      </c>
      <c r="W107" s="36">
        <f>SUMIFS(СВЦЭМ!$C$39:$C$782,СВЦЭМ!$A$39:$A$782,$A107,СВЦЭМ!$B$39:$B$782,W$83)+'СЕТ СН'!$H$12+СВЦЭМ!$D$10+'СЕТ СН'!$H$6-'СЕТ СН'!$H$22</f>
        <v>2146.1047080399999</v>
      </c>
      <c r="X107" s="36">
        <f>SUMIFS(СВЦЭМ!$C$39:$C$782,СВЦЭМ!$A$39:$A$782,$A107,СВЦЭМ!$B$39:$B$782,X$83)+'СЕТ СН'!$H$12+СВЦЭМ!$D$10+'СЕТ СН'!$H$6-'СЕТ СН'!$H$22</f>
        <v>2187.0411488</v>
      </c>
      <c r="Y107" s="36">
        <f>SUMIFS(СВЦЭМ!$C$39:$C$782,СВЦЭМ!$A$39:$A$782,$A107,СВЦЭМ!$B$39:$B$782,Y$83)+'СЕТ СН'!$H$12+СВЦЭМ!$D$10+'СЕТ СН'!$H$6-'СЕТ СН'!$H$22</f>
        <v>2277.1883756699999</v>
      </c>
    </row>
    <row r="108" spans="1:25" ht="15.75" x14ac:dyDescent="0.2">
      <c r="A108" s="35">
        <f t="shared" si="2"/>
        <v>45529</v>
      </c>
      <c r="B108" s="36">
        <f>SUMIFS(СВЦЭМ!$C$39:$C$782,СВЦЭМ!$A$39:$A$782,$A108,СВЦЭМ!$B$39:$B$782,B$83)+'СЕТ СН'!$H$12+СВЦЭМ!$D$10+'СЕТ СН'!$H$6-'СЕТ СН'!$H$22</f>
        <v>2256.1819264800001</v>
      </c>
      <c r="C108" s="36">
        <f>SUMIFS(СВЦЭМ!$C$39:$C$782,СВЦЭМ!$A$39:$A$782,$A108,СВЦЭМ!$B$39:$B$782,C$83)+'СЕТ СН'!$H$12+СВЦЭМ!$D$10+'СЕТ СН'!$H$6-'СЕТ СН'!$H$22</f>
        <v>2315.9278546599999</v>
      </c>
      <c r="D108" s="36">
        <f>SUMIFS(СВЦЭМ!$C$39:$C$782,СВЦЭМ!$A$39:$A$782,$A108,СВЦЭМ!$B$39:$B$782,D$83)+'СЕТ СН'!$H$12+СВЦЭМ!$D$10+'СЕТ СН'!$H$6-'СЕТ СН'!$H$22</f>
        <v>2336.2932729999998</v>
      </c>
      <c r="E108" s="36">
        <f>SUMIFS(СВЦЭМ!$C$39:$C$782,СВЦЭМ!$A$39:$A$782,$A108,СВЦЭМ!$B$39:$B$782,E$83)+'СЕТ СН'!$H$12+СВЦЭМ!$D$10+'СЕТ СН'!$H$6-'СЕТ СН'!$H$22</f>
        <v>2343.8612368099998</v>
      </c>
      <c r="F108" s="36">
        <f>SUMIFS(СВЦЭМ!$C$39:$C$782,СВЦЭМ!$A$39:$A$782,$A108,СВЦЭМ!$B$39:$B$782,F$83)+'СЕТ СН'!$H$12+СВЦЭМ!$D$10+'СЕТ СН'!$H$6-'СЕТ СН'!$H$22</f>
        <v>2391.1387490900001</v>
      </c>
      <c r="G108" s="36">
        <f>SUMIFS(СВЦЭМ!$C$39:$C$782,СВЦЭМ!$A$39:$A$782,$A108,СВЦЭМ!$B$39:$B$782,G$83)+'СЕТ СН'!$H$12+СВЦЭМ!$D$10+'СЕТ СН'!$H$6-'СЕТ СН'!$H$22</f>
        <v>2380.48236937</v>
      </c>
      <c r="H108" s="36">
        <f>SUMIFS(СВЦЭМ!$C$39:$C$782,СВЦЭМ!$A$39:$A$782,$A108,СВЦЭМ!$B$39:$B$782,H$83)+'СЕТ СН'!$H$12+СВЦЭМ!$D$10+'СЕТ СН'!$H$6-'СЕТ СН'!$H$22</f>
        <v>2353.8221720900001</v>
      </c>
      <c r="I108" s="36">
        <f>SUMIFS(СВЦЭМ!$C$39:$C$782,СВЦЭМ!$A$39:$A$782,$A108,СВЦЭМ!$B$39:$B$782,I$83)+'СЕТ СН'!$H$12+СВЦЭМ!$D$10+'СЕТ СН'!$H$6-'СЕТ СН'!$H$22</f>
        <v>2302.6313279800002</v>
      </c>
      <c r="J108" s="36">
        <f>SUMIFS(СВЦЭМ!$C$39:$C$782,СВЦЭМ!$A$39:$A$782,$A108,СВЦЭМ!$B$39:$B$782,J$83)+'СЕТ СН'!$H$12+СВЦЭМ!$D$10+'СЕТ СН'!$H$6-'СЕТ СН'!$H$22</f>
        <v>2226.0081237700001</v>
      </c>
      <c r="K108" s="36">
        <f>SUMIFS(СВЦЭМ!$C$39:$C$782,СВЦЭМ!$A$39:$A$782,$A108,СВЦЭМ!$B$39:$B$782,K$83)+'СЕТ СН'!$H$12+СВЦЭМ!$D$10+'СЕТ СН'!$H$6-'СЕТ СН'!$H$22</f>
        <v>2133.0618443100002</v>
      </c>
      <c r="L108" s="36">
        <f>SUMIFS(СВЦЭМ!$C$39:$C$782,СВЦЭМ!$A$39:$A$782,$A108,СВЦЭМ!$B$39:$B$782,L$83)+'СЕТ СН'!$H$12+СВЦЭМ!$D$10+'СЕТ СН'!$H$6-'СЕТ СН'!$H$22</f>
        <v>2081.1348420200002</v>
      </c>
      <c r="M108" s="36">
        <f>SUMIFS(СВЦЭМ!$C$39:$C$782,СВЦЭМ!$A$39:$A$782,$A108,СВЦЭМ!$B$39:$B$782,M$83)+'СЕТ СН'!$H$12+СВЦЭМ!$D$10+'СЕТ СН'!$H$6-'СЕТ СН'!$H$22</f>
        <v>2049.9167936899998</v>
      </c>
      <c r="N108" s="36">
        <f>SUMIFS(СВЦЭМ!$C$39:$C$782,СВЦЭМ!$A$39:$A$782,$A108,СВЦЭМ!$B$39:$B$782,N$83)+'СЕТ СН'!$H$12+СВЦЭМ!$D$10+'СЕТ СН'!$H$6-'СЕТ СН'!$H$22</f>
        <v>2033.3408154899998</v>
      </c>
      <c r="O108" s="36">
        <f>SUMIFS(СВЦЭМ!$C$39:$C$782,СВЦЭМ!$A$39:$A$782,$A108,СВЦЭМ!$B$39:$B$782,O$83)+'СЕТ СН'!$H$12+СВЦЭМ!$D$10+'СЕТ СН'!$H$6-'СЕТ СН'!$H$22</f>
        <v>2038.1593491199999</v>
      </c>
      <c r="P108" s="36">
        <f>SUMIFS(СВЦЭМ!$C$39:$C$782,СВЦЭМ!$A$39:$A$782,$A108,СВЦЭМ!$B$39:$B$782,P$83)+'СЕТ СН'!$H$12+СВЦЭМ!$D$10+'СЕТ СН'!$H$6-'СЕТ СН'!$H$22</f>
        <v>2038.9960588599999</v>
      </c>
      <c r="Q108" s="36">
        <f>SUMIFS(СВЦЭМ!$C$39:$C$782,СВЦЭМ!$A$39:$A$782,$A108,СВЦЭМ!$B$39:$B$782,Q$83)+'СЕТ СН'!$H$12+СВЦЭМ!$D$10+'СЕТ СН'!$H$6-'СЕТ СН'!$H$22</f>
        <v>2039.7946370599998</v>
      </c>
      <c r="R108" s="36">
        <f>SUMIFS(СВЦЭМ!$C$39:$C$782,СВЦЭМ!$A$39:$A$782,$A108,СВЦЭМ!$B$39:$B$782,R$83)+'СЕТ СН'!$H$12+СВЦЭМ!$D$10+'СЕТ СН'!$H$6-'СЕТ СН'!$H$22</f>
        <v>2063.1754029600002</v>
      </c>
      <c r="S108" s="36">
        <f>SUMIFS(СВЦЭМ!$C$39:$C$782,СВЦЭМ!$A$39:$A$782,$A108,СВЦЭМ!$B$39:$B$782,S$83)+'СЕТ СН'!$H$12+СВЦЭМ!$D$10+'СЕТ СН'!$H$6-'СЕТ СН'!$H$22</f>
        <v>2046.0086785999999</v>
      </c>
      <c r="T108" s="36">
        <f>SUMIFS(СВЦЭМ!$C$39:$C$782,СВЦЭМ!$A$39:$A$782,$A108,СВЦЭМ!$B$39:$B$782,T$83)+'СЕТ СН'!$H$12+СВЦЭМ!$D$10+'СЕТ СН'!$H$6-'СЕТ СН'!$H$22</f>
        <v>2028.6015864399999</v>
      </c>
      <c r="U108" s="36">
        <f>SUMIFS(СВЦЭМ!$C$39:$C$782,СВЦЭМ!$A$39:$A$782,$A108,СВЦЭМ!$B$39:$B$782,U$83)+'СЕТ СН'!$H$12+СВЦЭМ!$D$10+'СЕТ СН'!$H$6-'СЕТ СН'!$H$22</f>
        <v>2028.8487047799999</v>
      </c>
      <c r="V108" s="36">
        <f>SUMIFS(СВЦЭМ!$C$39:$C$782,СВЦЭМ!$A$39:$A$782,$A108,СВЦЭМ!$B$39:$B$782,V$83)+'СЕТ СН'!$H$12+СВЦЭМ!$D$10+'СЕТ СН'!$H$6-'СЕТ СН'!$H$22</f>
        <v>2019.9424025199999</v>
      </c>
      <c r="W108" s="36">
        <f>SUMIFS(СВЦЭМ!$C$39:$C$782,СВЦЭМ!$A$39:$A$782,$A108,СВЦЭМ!$B$39:$B$782,W$83)+'СЕТ СН'!$H$12+СВЦЭМ!$D$10+'СЕТ СН'!$H$6-'СЕТ СН'!$H$22</f>
        <v>2003.5442587799998</v>
      </c>
      <c r="X108" s="36">
        <f>SUMIFS(СВЦЭМ!$C$39:$C$782,СВЦЭМ!$A$39:$A$782,$A108,СВЦЭМ!$B$39:$B$782,X$83)+'СЕТ СН'!$H$12+СВЦЭМ!$D$10+'СЕТ СН'!$H$6-'СЕТ СН'!$H$22</f>
        <v>2080.2481630299999</v>
      </c>
      <c r="Y108" s="36">
        <f>SUMIFS(СВЦЭМ!$C$39:$C$782,СВЦЭМ!$A$39:$A$782,$A108,СВЦЭМ!$B$39:$B$782,Y$83)+'СЕТ СН'!$H$12+СВЦЭМ!$D$10+'СЕТ СН'!$H$6-'СЕТ СН'!$H$22</f>
        <v>2168.9387425599998</v>
      </c>
    </row>
    <row r="109" spans="1:25" ht="15.75" x14ac:dyDescent="0.2">
      <c r="A109" s="35">
        <f t="shared" si="2"/>
        <v>45530</v>
      </c>
      <c r="B109" s="36">
        <f>SUMIFS(СВЦЭМ!$C$39:$C$782,СВЦЭМ!$A$39:$A$782,$A109,СВЦЭМ!$B$39:$B$782,B$83)+'СЕТ СН'!$H$12+СВЦЭМ!$D$10+'СЕТ СН'!$H$6-'СЕТ СН'!$H$22</f>
        <v>2254.1064045399999</v>
      </c>
      <c r="C109" s="36">
        <f>SUMIFS(СВЦЭМ!$C$39:$C$782,СВЦЭМ!$A$39:$A$782,$A109,СВЦЭМ!$B$39:$B$782,C$83)+'СЕТ СН'!$H$12+СВЦЭМ!$D$10+'СЕТ СН'!$H$6-'СЕТ СН'!$H$22</f>
        <v>2345.0682909900002</v>
      </c>
      <c r="D109" s="36">
        <f>SUMIFS(СВЦЭМ!$C$39:$C$782,СВЦЭМ!$A$39:$A$782,$A109,СВЦЭМ!$B$39:$B$782,D$83)+'СЕТ СН'!$H$12+СВЦЭМ!$D$10+'СЕТ СН'!$H$6-'СЕТ СН'!$H$22</f>
        <v>2385.2648991199999</v>
      </c>
      <c r="E109" s="36">
        <f>SUMIFS(СВЦЭМ!$C$39:$C$782,СВЦЭМ!$A$39:$A$782,$A109,СВЦЭМ!$B$39:$B$782,E$83)+'СЕТ СН'!$H$12+СВЦЭМ!$D$10+'СЕТ СН'!$H$6-'СЕТ СН'!$H$22</f>
        <v>2397.8182666799999</v>
      </c>
      <c r="F109" s="36">
        <f>SUMIFS(СВЦЭМ!$C$39:$C$782,СВЦЭМ!$A$39:$A$782,$A109,СВЦЭМ!$B$39:$B$782,F$83)+'СЕТ СН'!$H$12+СВЦЭМ!$D$10+'СЕТ СН'!$H$6-'СЕТ СН'!$H$22</f>
        <v>2413.8828474000002</v>
      </c>
      <c r="G109" s="36">
        <f>SUMIFS(СВЦЭМ!$C$39:$C$782,СВЦЭМ!$A$39:$A$782,$A109,СВЦЭМ!$B$39:$B$782,G$83)+'СЕТ СН'!$H$12+СВЦЭМ!$D$10+'СЕТ СН'!$H$6-'СЕТ СН'!$H$22</f>
        <v>2376.7123185800001</v>
      </c>
      <c r="H109" s="36">
        <f>SUMIFS(СВЦЭМ!$C$39:$C$782,СВЦЭМ!$A$39:$A$782,$A109,СВЦЭМ!$B$39:$B$782,H$83)+'СЕТ СН'!$H$12+СВЦЭМ!$D$10+'СЕТ СН'!$H$6-'СЕТ СН'!$H$22</f>
        <v>2341.4406049999998</v>
      </c>
      <c r="I109" s="36">
        <f>SUMIFS(СВЦЭМ!$C$39:$C$782,СВЦЭМ!$A$39:$A$782,$A109,СВЦЭМ!$B$39:$B$782,I$83)+'СЕТ СН'!$H$12+СВЦЭМ!$D$10+'СЕТ СН'!$H$6-'СЕТ СН'!$H$22</f>
        <v>2252.2331298200002</v>
      </c>
      <c r="J109" s="36">
        <f>SUMIFS(СВЦЭМ!$C$39:$C$782,СВЦЭМ!$A$39:$A$782,$A109,СВЦЭМ!$B$39:$B$782,J$83)+'СЕТ СН'!$H$12+СВЦЭМ!$D$10+'СЕТ СН'!$H$6-'СЕТ СН'!$H$22</f>
        <v>2144.0089355099999</v>
      </c>
      <c r="K109" s="36">
        <f>SUMIFS(СВЦЭМ!$C$39:$C$782,СВЦЭМ!$A$39:$A$782,$A109,СВЦЭМ!$B$39:$B$782,K$83)+'СЕТ СН'!$H$12+СВЦЭМ!$D$10+'СЕТ СН'!$H$6-'СЕТ СН'!$H$22</f>
        <v>2059.7682215599998</v>
      </c>
      <c r="L109" s="36">
        <f>SUMIFS(СВЦЭМ!$C$39:$C$782,СВЦЭМ!$A$39:$A$782,$A109,СВЦЭМ!$B$39:$B$782,L$83)+'СЕТ СН'!$H$12+СВЦЭМ!$D$10+'СЕТ СН'!$H$6-'СЕТ СН'!$H$22</f>
        <v>2038.8465574899999</v>
      </c>
      <c r="M109" s="36">
        <f>SUMIFS(СВЦЭМ!$C$39:$C$782,СВЦЭМ!$A$39:$A$782,$A109,СВЦЭМ!$B$39:$B$782,M$83)+'СЕТ СН'!$H$12+СВЦЭМ!$D$10+'СЕТ СН'!$H$6-'СЕТ СН'!$H$22</f>
        <v>2027.1122274999998</v>
      </c>
      <c r="N109" s="36">
        <f>SUMIFS(СВЦЭМ!$C$39:$C$782,СВЦЭМ!$A$39:$A$782,$A109,СВЦЭМ!$B$39:$B$782,N$83)+'СЕТ СН'!$H$12+СВЦЭМ!$D$10+'СЕТ СН'!$H$6-'СЕТ СН'!$H$22</f>
        <v>2034.3574851599999</v>
      </c>
      <c r="O109" s="36">
        <f>SUMIFS(СВЦЭМ!$C$39:$C$782,СВЦЭМ!$A$39:$A$782,$A109,СВЦЭМ!$B$39:$B$782,O$83)+'СЕТ СН'!$H$12+СВЦЭМ!$D$10+'СЕТ СН'!$H$6-'СЕТ СН'!$H$22</f>
        <v>2029.7339689599999</v>
      </c>
      <c r="P109" s="36">
        <f>SUMIFS(СВЦЭМ!$C$39:$C$782,СВЦЭМ!$A$39:$A$782,$A109,СВЦЭМ!$B$39:$B$782,P$83)+'СЕТ СН'!$H$12+СВЦЭМ!$D$10+'СЕТ СН'!$H$6-'СЕТ СН'!$H$22</f>
        <v>2037.1006099599999</v>
      </c>
      <c r="Q109" s="36">
        <f>SUMIFS(СВЦЭМ!$C$39:$C$782,СВЦЭМ!$A$39:$A$782,$A109,СВЦЭМ!$B$39:$B$782,Q$83)+'СЕТ СН'!$H$12+СВЦЭМ!$D$10+'СЕТ СН'!$H$6-'СЕТ СН'!$H$22</f>
        <v>2033.4414921599998</v>
      </c>
      <c r="R109" s="36">
        <f>SUMIFS(СВЦЭМ!$C$39:$C$782,СВЦЭМ!$A$39:$A$782,$A109,СВЦЭМ!$B$39:$B$782,R$83)+'СЕТ СН'!$H$12+СВЦЭМ!$D$10+'СЕТ СН'!$H$6-'СЕТ СН'!$H$22</f>
        <v>2038.73993589</v>
      </c>
      <c r="S109" s="36">
        <f>SUMIFS(СВЦЭМ!$C$39:$C$782,СВЦЭМ!$A$39:$A$782,$A109,СВЦЭМ!$B$39:$B$782,S$83)+'СЕТ СН'!$H$12+СВЦЭМ!$D$10+'СЕТ СН'!$H$6-'СЕТ СН'!$H$22</f>
        <v>2052.9378884500002</v>
      </c>
      <c r="T109" s="36">
        <f>SUMIFS(СВЦЭМ!$C$39:$C$782,СВЦЭМ!$A$39:$A$782,$A109,СВЦЭМ!$B$39:$B$782,T$83)+'СЕТ СН'!$H$12+СВЦЭМ!$D$10+'СЕТ СН'!$H$6-'СЕТ СН'!$H$22</f>
        <v>2037.5561818499998</v>
      </c>
      <c r="U109" s="36">
        <f>SUMIFS(СВЦЭМ!$C$39:$C$782,СВЦЭМ!$A$39:$A$782,$A109,СВЦЭМ!$B$39:$B$782,U$83)+'СЕТ СН'!$H$12+СВЦЭМ!$D$10+'СЕТ СН'!$H$6-'СЕТ СН'!$H$22</f>
        <v>2037.8748959999998</v>
      </c>
      <c r="V109" s="36">
        <f>SUMIFS(СВЦЭМ!$C$39:$C$782,СВЦЭМ!$A$39:$A$782,$A109,СВЦЭМ!$B$39:$B$782,V$83)+'СЕТ СН'!$H$12+СВЦЭМ!$D$10+'СЕТ СН'!$H$6-'СЕТ СН'!$H$22</f>
        <v>2027.7996799499999</v>
      </c>
      <c r="W109" s="36">
        <f>SUMIFS(СВЦЭМ!$C$39:$C$782,СВЦЭМ!$A$39:$A$782,$A109,СВЦЭМ!$B$39:$B$782,W$83)+'СЕТ СН'!$H$12+СВЦЭМ!$D$10+'СЕТ СН'!$H$6-'СЕТ СН'!$H$22</f>
        <v>2029.2400655299998</v>
      </c>
      <c r="X109" s="36">
        <f>SUMIFS(СВЦЭМ!$C$39:$C$782,СВЦЭМ!$A$39:$A$782,$A109,СВЦЭМ!$B$39:$B$782,X$83)+'СЕТ СН'!$H$12+СВЦЭМ!$D$10+'СЕТ СН'!$H$6-'СЕТ СН'!$H$22</f>
        <v>2099.0899456699999</v>
      </c>
      <c r="Y109" s="36">
        <f>SUMIFS(СВЦЭМ!$C$39:$C$782,СВЦЭМ!$A$39:$A$782,$A109,СВЦЭМ!$B$39:$B$782,Y$83)+'СЕТ СН'!$H$12+СВЦЭМ!$D$10+'СЕТ СН'!$H$6-'СЕТ СН'!$H$22</f>
        <v>2148.2584307900001</v>
      </c>
    </row>
    <row r="110" spans="1:25" ht="15.75" x14ac:dyDescent="0.2">
      <c r="A110" s="35">
        <f t="shared" si="2"/>
        <v>45531</v>
      </c>
      <c r="B110" s="36">
        <f>SUMIFS(СВЦЭМ!$C$39:$C$782,СВЦЭМ!$A$39:$A$782,$A110,СВЦЭМ!$B$39:$B$782,B$83)+'СЕТ СН'!$H$12+СВЦЭМ!$D$10+'СЕТ СН'!$H$6-'СЕТ СН'!$H$22</f>
        <v>2076.2311707399999</v>
      </c>
      <c r="C110" s="36">
        <f>SUMIFS(СВЦЭМ!$C$39:$C$782,СВЦЭМ!$A$39:$A$782,$A110,СВЦЭМ!$B$39:$B$782,C$83)+'СЕТ СН'!$H$12+СВЦЭМ!$D$10+'СЕТ СН'!$H$6-'СЕТ СН'!$H$22</f>
        <v>2110.4716856199998</v>
      </c>
      <c r="D110" s="36">
        <f>SUMIFS(СВЦЭМ!$C$39:$C$782,СВЦЭМ!$A$39:$A$782,$A110,СВЦЭМ!$B$39:$B$782,D$83)+'СЕТ СН'!$H$12+СВЦЭМ!$D$10+'СЕТ СН'!$H$6-'СЕТ СН'!$H$22</f>
        <v>2168.9090337399998</v>
      </c>
      <c r="E110" s="36">
        <f>SUMIFS(СВЦЭМ!$C$39:$C$782,СВЦЭМ!$A$39:$A$782,$A110,СВЦЭМ!$B$39:$B$782,E$83)+'СЕТ СН'!$H$12+СВЦЭМ!$D$10+'СЕТ СН'!$H$6-'СЕТ СН'!$H$22</f>
        <v>2191.3599247299999</v>
      </c>
      <c r="F110" s="36">
        <f>SUMIFS(СВЦЭМ!$C$39:$C$782,СВЦЭМ!$A$39:$A$782,$A110,СВЦЭМ!$B$39:$B$782,F$83)+'СЕТ СН'!$H$12+СВЦЭМ!$D$10+'СЕТ СН'!$H$6-'СЕТ СН'!$H$22</f>
        <v>2193.6808057100002</v>
      </c>
      <c r="G110" s="36">
        <f>SUMIFS(СВЦЭМ!$C$39:$C$782,СВЦЭМ!$A$39:$A$782,$A110,СВЦЭМ!$B$39:$B$782,G$83)+'СЕТ СН'!$H$12+СВЦЭМ!$D$10+'СЕТ СН'!$H$6-'СЕТ СН'!$H$22</f>
        <v>2169.6853975700001</v>
      </c>
      <c r="H110" s="36">
        <f>SUMIFS(СВЦЭМ!$C$39:$C$782,СВЦЭМ!$A$39:$A$782,$A110,СВЦЭМ!$B$39:$B$782,H$83)+'СЕТ СН'!$H$12+СВЦЭМ!$D$10+'СЕТ СН'!$H$6-'СЕТ СН'!$H$22</f>
        <v>2174.99878863</v>
      </c>
      <c r="I110" s="36">
        <f>SUMIFS(СВЦЭМ!$C$39:$C$782,СВЦЭМ!$A$39:$A$782,$A110,СВЦЭМ!$B$39:$B$782,I$83)+'СЕТ СН'!$H$12+СВЦЭМ!$D$10+'СЕТ СН'!$H$6-'СЕТ СН'!$H$22</f>
        <v>2076.0058087699999</v>
      </c>
      <c r="J110" s="36">
        <f>SUMIFS(СВЦЭМ!$C$39:$C$782,СВЦЭМ!$A$39:$A$782,$A110,СВЦЭМ!$B$39:$B$782,J$83)+'СЕТ СН'!$H$12+СВЦЭМ!$D$10+'СЕТ СН'!$H$6-'СЕТ СН'!$H$22</f>
        <v>1990.8485807</v>
      </c>
      <c r="K110" s="36">
        <f>SUMIFS(СВЦЭМ!$C$39:$C$782,СВЦЭМ!$A$39:$A$782,$A110,СВЦЭМ!$B$39:$B$782,K$83)+'СЕТ СН'!$H$12+СВЦЭМ!$D$10+'СЕТ СН'!$H$6-'СЕТ СН'!$H$22</f>
        <v>1904.0738894899998</v>
      </c>
      <c r="L110" s="36">
        <f>SUMIFS(СВЦЭМ!$C$39:$C$782,СВЦЭМ!$A$39:$A$782,$A110,СВЦЭМ!$B$39:$B$782,L$83)+'СЕТ СН'!$H$12+СВЦЭМ!$D$10+'СЕТ СН'!$H$6-'СЕТ СН'!$H$22</f>
        <v>1845.2150813499998</v>
      </c>
      <c r="M110" s="36">
        <f>SUMIFS(СВЦЭМ!$C$39:$C$782,СВЦЭМ!$A$39:$A$782,$A110,СВЦЭМ!$B$39:$B$782,M$83)+'СЕТ СН'!$H$12+СВЦЭМ!$D$10+'СЕТ СН'!$H$6-'СЕТ СН'!$H$22</f>
        <v>1835.2206245699999</v>
      </c>
      <c r="N110" s="36">
        <f>SUMIFS(СВЦЭМ!$C$39:$C$782,СВЦЭМ!$A$39:$A$782,$A110,СВЦЭМ!$B$39:$B$782,N$83)+'СЕТ СН'!$H$12+СВЦЭМ!$D$10+'СЕТ СН'!$H$6-'СЕТ СН'!$H$22</f>
        <v>1842.3440063199998</v>
      </c>
      <c r="O110" s="36">
        <f>SUMIFS(СВЦЭМ!$C$39:$C$782,СВЦЭМ!$A$39:$A$782,$A110,СВЦЭМ!$B$39:$B$782,O$83)+'СЕТ СН'!$H$12+СВЦЭМ!$D$10+'СЕТ СН'!$H$6-'СЕТ СН'!$H$22</f>
        <v>1828.3147713799999</v>
      </c>
      <c r="P110" s="36">
        <f>SUMIFS(СВЦЭМ!$C$39:$C$782,СВЦЭМ!$A$39:$A$782,$A110,СВЦЭМ!$B$39:$B$782,P$83)+'СЕТ СН'!$H$12+СВЦЭМ!$D$10+'СЕТ СН'!$H$6-'СЕТ СН'!$H$22</f>
        <v>1829.0597196299998</v>
      </c>
      <c r="Q110" s="36">
        <f>SUMIFS(СВЦЭМ!$C$39:$C$782,СВЦЭМ!$A$39:$A$782,$A110,СВЦЭМ!$B$39:$B$782,Q$83)+'СЕТ СН'!$H$12+СВЦЭМ!$D$10+'СЕТ СН'!$H$6-'СЕТ СН'!$H$22</f>
        <v>1830.9482823599999</v>
      </c>
      <c r="R110" s="36">
        <f>SUMIFS(СВЦЭМ!$C$39:$C$782,СВЦЭМ!$A$39:$A$782,$A110,СВЦЭМ!$B$39:$B$782,R$83)+'СЕТ СН'!$H$12+СВЦЭМ!$D$10+'СЕТ СН'!$H$6-'СЕТ СН'!$H$22</f>
        <v>1840.6673531299998</v>
      </c>
      <c r="S110" s="36">
        <f>SUMIFS(СВЦЭМ!$C$39:$C$782,СВЦЭМ!$A$39:$A$782,$A110,СВЦЭМ!$B$39:$B$782,S$83)+'СЕТ СН'!$H$12+СВЦЭМ!$D$10+'СЕТ СН'!$H$6-'СЕТ СН'!$H$22</f>
        <v>1832.15651106</v>
      </c>
      <c r="T110" s="36">
        <f>SUMIFS(СВЦЭМ!$C$39:$C$782,СВЦЭМ!$A$39:$A$782,$A110,СВЦЭМ!$B$39:$B$782,T$83)+'СЕТ СН'!$H$12+СВЦЭМ!$D$10+'СЕТ СН'!$H$6-'СЕТ СН'!$H$22</f>
        <v>1822.2870036599998</v>
      </c>
      <c r="U110" s="36">
        <f>SUMIFS(СВЦЭМ!$C$39:$C$782,СВЦЭМ!$A$39:$A$782,$A110,СВЦЭМ!$B$39:$B$782,U$83)+'СЕТ СН'!$H$12+СВЦЭМ!$D$10+'СЕТ СН'!$H$6-'СЕТ СН'!$H$22</f>
        <v>1863.3433643199999</v>
      </c>
      <c r="V110" s="36">
        <f>SUMIFS(СВЦЭМ!$C$39:$C$782,СВЦЭМ!$A$39:$A$782,$A110,СВЦЭМ!$B$39:$B$782,V$83)+'СЕТ СН'!$H$12+СВЦЭМ!$D$10+'СЕТ СН'!$H$6-'СЕТ СН'!$H$22</f>
        <v>1849.8737897099998</v>
      </c>
      <c r="W110" s="36">
        <f>SUMIFS(СВЦЭМ!$C$39:$C$782,СВЦЭМ!$A$39:$A$782,$A110,СВЦЭМ!$B$39:$B$782,W$83)+'СЕТ СН'!$H$12+СВЦЭМ!$D$10+'СЕТ СН'!$H$6-'СЕТ СН'!$H$22</f>
        <v>1856.1999389099999</v>
      </c>
      <c r="X110" s="36">
        <f>SUMIFS(СВЦЭМ!$C$39:$C$782,СВЦЭМ!$A$39:$A$782,$A110,СВЦЭМ!$B$39:$B$782,X$83)+'СЕТ СН'!$H$12+СВЦЭМ!$D$10+'СЕТ СН'!$H$6-'СЕТ СН'!$H$22</f>
        <v>1921.9574887499998</v>
      </c>
      <c r="Y110" s="36">
        <f>SUMIFS(СВЦЭМ!$C$39:$C$782,СВЦЭМ!$A$39:$A$782,$A110,СВЦЭМ!$B$39:$B$782,Y$83)+'СЕТ СН'!$H$12+СВЦЭМ!$D$10+'СЕТ СН'!$H$6-'СЕТ СН'!$H$22</f>
        <v>1989.1424751899999</v>
      </c>
    </row>
    <row r="111" spans="1:25" ht="15.75" x14ac:dyDescent="0.2">
      <c r="A111" s="35">
        <f t="shared" si="2"/>
        <v>45532</v>
      </c>
      <c r="B111" s="36">
        <f>SUMIFS(СВЦЭМ!$C$39:$C$782,СВЦЭМ!$A$39:$A$782,$A111,СВЦЭМ!$B$39:$B$782,B$83)+'СЕТ СН'!$H$12+СВЦЭМ!$D$10+'СЕТ СН'!$H$6-'СЕТ СН'!$H$22</f>
        <v>2111.0141784699999</v>
      </c>
      <c r="C111" s="36">
        <f>SUMIFS(СВЦЭМ!$C$39:$C$782,СВЦЭМ!$A$39:$A$782,$A111,СВЦЭМ!$B$39:$B$782,C$83)+'СЕТ СН'!$H$12+СВЦЭМ!$D$10+'СЕТ СН'!$H$6-'СЕТ СН'!$H$22</f>
        <v>2162.5392903399998</v>
      </c>
      <c r="D111" s="36">
        <f>SUMIFS(СВЦЭМ!$C$39:$C$782,СВЦЭМ!$A$39:$A$782,$A111,СВЦЭМ!$B$39:$B$782,D$83)+'СЕТ СН'!$H$12+СВЦЭМ!$D$10+'СЕТ СН'!$H$6-'СЕТ СН'!$H$22</f>
        <v>2189.6026702200002</v>
      </c>
      <c r="E111" s="36">
        <f>SUMIFS(СВЦЭМ!$C$39:$C$782,СВЦЭМ!$A$39:$A$782,$A111,СВЦЭМ!$B$39:$B$782,E$83)+'СЕТ СН'!$H$12+СВЦЭМ!$D$10+'СЕТ СН'!$H$6-'СЕТ СН'!$H$22</f>
        <v>2216.5478758300001</v>
      </c>
      <c r="F111" s="36">
        <f>SUMIFS(СВЦЭМ!$C$39:$C$782,СВЦЭМ!$A$39:$A$782,$A111,СВЦЭМ!$B$39:$B$782,F$83)+'СЕТ СН'!$H$12+СВЦЭМ!$D$10+'СЕТ СН'!$H$6-'СЕТ СН'!$H$22</f>
        <v>2237.0926836499998</v>
      </c>
      <c r="G111" s="36">
        <f>SUMIFS(СВЦЭМ!$C$39:$C$782,СВЦЭМ!$A$39:$A$782,$A111,СВЦЭМ!$B$39:$B$782,G$83)+'СЕТ СН'!$H$12+СВЦЭМ!$D$10+'СЕТ СН'!$H$6-'СЕТ СН'!$H$22</f>
        <v>2213.0162170799999</v>
      </c>
      <c r="H111" s="36">
        <f>SUMIFS(СВЦЭМ!$C$39:$C$782,СВЦЭМ!$A$39:$A$782,$A111,СВЦЭМ!$B$39:$B$782,H$83)+'СЕТ СН'!$H$12+СВЦЭМ!$D$10+'СЕТ СН'!$H$6-'СЕТ СН'!$H$22</f>
        <v>2182.6466236199999</v>
      </c>
      <c r="I111" s="36">
        <f>SUMIFS(СВЦЭМ!$C$39:$C$782,СВЦЭМ!$A$39:$A$782,$A111,СВЦЭМ!$B$39:$B$782,I$83)+'СЕТ СН'!$H$12+СВЦЭМ!$D$10+'СЕТ СН'!$H$6-'СЕТ СН'!$H$22</f>
        <v>2098.7528465400001</v>
      </c>
      <c r="J111" s="36">
        <f>SUMIFS(СВЦЭМ!$C$39:$C$782,СВЦЭМ!$A$39:$A$782,$A111,СВЦЭМ!$B$39:$B$782,J$83)+'СЕТ СН'!$H$12+СВЦЭМ!$D$10+'СЕТ СН'!$H$6-'СЕТ СН'!$H$22</f>
        <v>2044.2872321999998</v>
      </c>
      <c r="K111" s="36">
        <f>SUMIFS(СВЦЭМ!$C$39:$C$782,СВЦЭМ!$A$39:$A$782,$A111,СВЦЭМ!$B$39:$B$782,K$83)+'СЕТ СН'!$H$12+СВЦЭМ!$D$10+'СЕТ СН'!$H$6-'СЕТ СН'!$H$22</f>
        <v>1962.0778603099998</v>
      </c>
      <c r="L111" s="36">
        <f>SUMIFS(СВЦЭМ!$C$39:$C$782,СВЦЭМ!$A$39:$A$782,$A111,СВЦЭМ!$B$39:$B$782,L$83)+'СЕТ СН'!$H$12+СВЦЭМ!$D$10+'СЕТ СН'!$H$6-'СЕТ СН'!$H$22</f>
        <v>1946.4207008899998</v>
      </c>
      <c r="M111" s="36">
        <f>SUMIFS(СВЦЭМ!$C$39:$C$782,СВЦЭМ!$A$39:$A$782,$A111,СВЦЭМ!$B$39:$B$782,M$83)+'СЕТ СН'!$H$12+СВЦЭМ!$D$10+'СЕТ СН'!$H$6-'СЕТ СН'!$H$22</f>
        <v>1937.9275448499998</v>
      </c>
      <c r="N111" s="36">
        <f>SUMIFS(СВЦЭМ!$C$39:$C$782,СВЦЭМ!$A$39:$A$782,$A111,СВЦЭМ!$B$39:$B$782,N$83)+'СЕТ СН'!$H$12+СВЦЭМ!$D$10+'СЕТ СН'!$H$6-'СЕТ СН'!$H$22</f>
        <v>1935.12529245</v>
      </c>
      <c r="O111" s="36">
        <f>SUMIFS(СВЦЭМ!$C$39:$C$782,СВЦЭМ!$A$39:$A$782,$A111,СВЦЭМ!$B$39:$B$782,O$83)+'СЕТ СН'!$H$12+СВЦЭМ!$D$10+'СЕТ СН'!$H$6-'СЕТ СН'!$H$22</f>
        <v>1922.8667330399999</v>
      </c>
      <c r="P111" s="36">
        <f>SUMIFS(СВЦЭМ!$C$39:$C$782,СВЦЭМ!$A$39:$A$782,$A111,СВЦЭМ!$B$39:$B$782,P$83)+'СЕТ СН'!$H$12+СВЦЭМ!$D$10+'СЕТ СН'!$H$6-'СЕТ СН'!$H$22</f>
        <v>1927.4817463699999</v>
      </c>
      <c r="Q111" s="36">
        <f>SUMIFS(СВЦЭМ!$C$39:$C$782,СВЦЭМ!$A$39:$A$782,$A111,СВЦЭМ!$B$39:$B$782,Q$83)+'СЕТ СН'!$H$12+СВЦЭМ!$D$10+'СЕТ СН'!$H$6-'СЕТ СН'!$H$22</f>
        <v>1932.6809029799999</v>
      </c>
      <c r="R111" s="36">
        <f>SUMIFS(СВЦЭМ!$C$39:$C$782,СВЦЭМ!$A$39:$A$782,$A111,СВЦЭМ!$B$39:$B$782,R$83)+'СЕТ СН'!$H$12+СВЦЭМ!$D$10+'СЕТ СН'!$H$6-'СЕТ СН'!$H$22</f>
        <v>1941.9084118799999</v>
      </c>
      <c r="S111" s="36">
        <f>SUMIFS(СВЦЭМ!$C$39:$C$782,СВЦЭМ!$A$39:$A$782,$A111,СВЦЭМ!$B$39:$B$782,S$83)+'СЕТ СН'!$H$12+СВЦЭМ!$D$10+'СЕТ СН'!$H$6-'СЕТ СН'!$H$22</f>
        <v>1922.0879956599999</v>
      </c>
      <c r="T111" s="36">
        <f>SUMIFS(СВЦЭМ!$C$39:$C$782,СВЦЭМ!$A$39:$A$782,$A111,СВЦЭМ!$B$39:$B$782,T$83)+'СЕТ СН'!$H$12+СВЦЭМ!$D$10+'СЕТ СН'!$H$6-'СЕТ СН'!$H$22</f>
        <v>1909.9968030199998</v>
      </c>
      <c r="U111" s="36">
        <f>SUMIFS(СВЦЭМ!$C$39:$C$782,СВЦЭМ!$A$39:$A$782,$A111,СВЦЭМ!$B$39:$B$782,U$83)+'СЕТ СН'!$H$12+СВЦЭМ!$D$10+'СЕТ СН'!$H$6-'СЕТ СН'!$H$22</f>
        <v>1919.1090376899999</v>
      </c>
      <c r="V111" s="36">
        <f>SUMIFS(СВЦЭМ!$C$39:$C$782,СВЦЭМ!$A$39:$A$782,$A111,СВЦЭМ!$B$39:$B$782,V$83)+'СЕТ СН'!$H$12+СВЦЭМ!$D$10+'СЕТ СН'!$H$6-'СЕТ СН'!$H$22</f>
        <v>1896.2416534499998</v>
      </c>
      <c r="W111" s="36">
        <f>SUMIFS(СВЦЭМ!$C$39:$C$782,СВЦЭМ!$A$39:$A$782,$A111,СВЦЭМ!$B$39:$B$782,W$83)+'СЕТ СН'!$H$12+СВЦЭМ!$D$10+'СЕТ СН'!$H$6-'СЕТ СН'!$H$22</f>
        <v>1908.5523077099999</v>
      </c>
      <c r="X111" s="36">
        <f>SUMIFS(СВЦЭМ!$C$39:$C$782,СВЦЭМ!$A$39:$A$782,$A111,СВЦЭМ!$B$39:$B$782,X$83)+'СЕТ СН'!$H$12+СВЦЭМ!$D$10+'СЕТ СН'!$H$6-'СЕТ СН'!$H$22</f>
        <v>1977.91942776</v>
      </c>
      <c r="Y111" s="36">
        <f>SUMIFS(СВЦЭМ!$C$39:$C$782,СВЦЭМ!$A$39:$A$782,$A111,СВЦЭМ!$B$39:$B$782,Y$83)+'СЕТ СН'!$H$12+СВЦЭМ!$D$10+'СЕТ СН'!$H$6-'СЕТ СН'!$H$22</f>
        <v>1996.6624772199998</v>
      </c>
    </row>
    <row r="112" spans="1:25" ht="15.75" x14ac:dyDescent="0.2">
      <c r="A112" s="35">
        <f t="shared" si="2"/>
        <v>45533</v>
      </c>
      <c r="B112" s="36">
        <f>SUMIFS(СВЦЭМ!$C$39:$C$782,СВЦЭМ!$A$39:$A$782,$A112,СВЦЭМ!$B$39:$B$782,B$83)+'СЕТ СН'!$H$12+СВЦЭМ!$D$10+'СЕТ СН'!$H$6-'СЕТ СН'!$H$22</f>
        <v>2032.5341579699998</v>
      </c>
      <c r="C112" s="36">
        <f>SUMIFS(СВЦЭМ!$C$39:$C$782,СВЦЭМ!$A$39:$A$782,$A112,СВЦЭМ!$B$39:$B$782,C$83)+'СЕТ СН'!$H$12+СВЦЭМ!$D$10+'СЕТ СН'!$H$6-'СЕТ СН'!$H$22</f>
        <v>2148.0981639000001</v>
      </c>
      <c r="D112" s="36">
        <f>SUMIFS(СВЦЭМ!$C$39:$C$782,СВЦЭМ!$A$39:$A$782,$A112,СВЦЭМ!$B$39:$B$782,D$83)+'СЕТ СН'!$H$12+СВЦЭМ!$D$10+'СЕТ СН'!$H$6-'СЕТ СН'!$H$22</f>
        <v>2277.0591716999998</v>
      </c>
      <c r="E112" s="36">
        <f>SUMIFS(СВЦЭМ!$C$39:$C$782,СВЦЭМ!$A$39:$A$782,$A112,СВЦЭМ!$B$39:$B$782,E$83)+'СЕТ СН'!$H$12+СВЦЭМ!$D$10+'СЕТ СН'!$H$6-'СЕТ СН'!$H$22</f>
        <v>2319.6076894100001</v>
      </c>
      <c r="F112" s="36">
        <f>SUMIFS(СВЦЭМ!$C$39:$C$782,СВЦЭМ!$A$39:$A$782,$A112,СВЦЭМ!$B$39:$B$782,F$83)+'СЕТ СН'!$H$12+СВЦЭМ!$D$10+'СЕТ СН'!$H$6-'СЕТ СН'!$H$22</f>
        <v>2332.74362148</v>
      </c>
      <c r="G112" s="36">
        <f>SUMIFS(СВЦЭМ!$C$39:$C$782,СВЦЭМ!$A$39:$A$782,$A112,СВЦЭМ!$B$39:$B$782,G$83)+'СЕТ СН'!$H$12+СВЦЭМ!$D$10+'СЕТ СН'!$H$6-'СЕТ СН'!$H$22</f>
        <v>2307.1512072599999</v>
      </c>
      <c r="H112" s="36">
        <f>SUMIFS(СВЦЭМ!$C$39:$C$782,СВЦЭМ!$A$39:$A$782,$A112,СВЦЭМ!$B$39:$B$782,H$83)+'СЕТ СН'!$H$12+СВЦЭМ!$D$10+'СЕТ СН'!$H$6-'СЕТ СН'!$H$22</f>
        <v>2254.7918365999999</v>
      </c>
      <c r="I112" s="36">
        <f>SUMIFS(СВЦЭМ!$C$39:$C$782,СВЦЭМ!$A$39:$A$782,$A112,СВЦЭМ!$B$39:$B$782,I$83)+'СЕТ СН'!$H$12+СВЦЭМ!$D$10+'СЕТ СН'!$H$6-'СЕТ СН'!$H$22</f>
        <v>2195.5790090099999</v>
      </c>
      <c r="J112" s="36">
        <f>SUMIFS(СВЦЭМ!$C$39:$C$782,СВЦЭМ!$A$39:$A$782,$A112,СВЦЭМ!$B$39:$B$782,J$83)+'СЕТ СН'!$H$12+СВЦЭМ!$D$10+'СЕТ СН'!$H$6-'СЕТ СН'!$H$22</f>
        <v>2096.9510733500001</v>
      </c>
      <c r="K112" s="36">
        <f>SUMIFS(СВЦЭМ!$C$39:$C$782,СВЦЭМ!$A$39:$A$782,$A112,СВЦЭМ!$B$39:$B$782,K$83)+'СЕТ СН'!$H$12+СВЦЭМ!$D$10+'СЕТ СН'!$H$6-'СЕТ СН'!$H$22</f>
        <v>2007.0674258899999</v>
      </c>
      <c r="L112" s="36">
        <f>SUMIFS(СВЦЭМ!$C$39:$C$782,СВЦЭМ!$A$39:$A$782,$A112,СВЦЭМ!$B$39:$B$782,L$83)+'СЕТ СН'!$H$12+СВЦЭМ!$D$10+'СЕТ СН'!$H$6-'СЕТ СН'!$H$22</f>
        <v>1936.8011058899999</v>
      </c>
      <c r="M112" s="36">
        <f>SUMIFS(СВЦЭМ!$C$39:$C$782,СВЦЭМ!$A$39:$A$782,$A112,СВЦЭМ!$B$39:$B$782,M$83)+'СЕТ СН'!$H$12+СВЦЭМ!$D$10+'СЕТ СН'!$H$6-'СЕТ СН'!$H$22</f>
        <v>1924.5225642899998</v>
      </c>
      <c r="N112" s="36">
        <f>SUMIFS(СВЦЭМ!$C$39:$C$782,СВЦЭМ!$A$39:$A$782,$A112,СВЦЭМ!$B$39:$B$782,N$83)+'СЕТ СН'!$H$12+СВЦЭМ!$D$10+'СЕТ СН'!$H$6-'СЕТ СН'!$H$22</f>
        <v>1940.9007770799999</v>
      </c>
      <c r="O112" s="36">
        <f>SUMIFS(СВЦЭМ!$C$39:$C$782,СВЦЭМ!$A$39:$A$782,$A112,СВЦЭМ!$B$39:$B$782,O$83)+'СЕТ СН'!$H$12+СВЦЭМ!$D$10+'СЕТ СН'!$H$6-'СЕТ СН'!$H$22</f>
        <v>1948.0690400799999</v>
      </c>
      <c r="P112" s="36">
        <f>SUMIFS(СВЦЭМ!$C$39:$C$782,СВЦЭМ!$A$39:$A$782,$A112,СВЦЭМ!$B$39:$B$782,P$83)+'СЕТ СН'!$H$12+СВЦЭМ!$D$10+'СЕТ СН'!$H$6-'СЕТ СН'!$H$22</f>
        <v>1958.6389455999999</v>
      </c>
      <c r="Q112" s="36">
        <f>SUMIFS(СВЦЭМ!$C$39:$C$782,СВЦЭМ!$A$39:$A$782,$A112,СВЦЭМ!$B$39:$B$782,Q$83)+'СЕТ СН'!$H$12+СВЦЭМ!$D$10+'СЕТ СН'!$H$6-'СЕТ СН'!$H$22</f>
        <v>1957.8159369099999</v>
      </c>
      <c r="R112" s="36">
        <f>SUMIFS(СВЦЭМ!$C$39:$C$782,СВЦЭМ!$A$39:$A$782,$A112,СВЦЭМ!$B$39:$B$782,R$83)+'СЕТ СН'!$H$12+СВЦЭМ!$D$10+'СЕТ СН'!$H$6-'СЕТ СН'!$H$22</f>
        <v>1968.7887844599998</v>
      </c>
      <c r="S112" s="36">
        <f>SUMIFS(СВЦЭМ!$C$39:$C$782,СВЦЭМ!$A$39:$A$782,$A112,СВЦЭМ!$B$39:$B$782,S$83)+'СЕТ СН'!$H$12+СВЦЭМ!$D$10+'СЕТ СН'!$H$6-'СЕТ СН'!$H$22</f>
        <v>1949.6839652599999</v>
      </c>
      <c r="T112" s="36">
        <f>SUMIFS(СВЦЭМ!$C$39:$C$782,СВЦЭМ!$A$39:$A$782,$A112,СВЦЭМ!$B$39:$B$782,T$83)+'СЕТ СН'!$H$12+СВЦЭМ!$D$10+'СЕТ СН'!$H$6-'СЕТ СН'!$H$22</f>
        <v>1946.1636581499999</v>
      </c>
      <c r="U112" s="36">
        <f>SUMIFS(СВЦЭМ!$C$39:$C$782,СВЦЭМ!$A$39:$A$782,$A112,СВЦЭМ!$B$39:$B$782,U$83)+'СЕТ СН'!$H$12+СВЦЭМ!$D$10+'СЕТ СН'!$H$6-'СЕТ СН'!$H$22</f>
        <v>1953.1416803</v>
      </c>
      <c r="V112" s="36">
        <f>SUMIFS(СВЦЭМ!$C$39:$C$782,СВЦЭМ!$A$39:$A$782,$A112,СВЦЭМ!$B$39:$B$782,V$83)+'СЕТ СН'!$H$12+СВЦЭМ!$D$10+'СЕТ СН'!$H$6-'СЕТ СН'!$H$22</f>
        <v>1935.9317550599999</v>
      </c>
      <c r="W112" s="36">
        <f>SUMIFS(СВЦЭМ!$C$39:$C$782,СВЦЭМ!$A$39:$A$782,$A112,СВЦЭМ!$B$39:$B$782,W$83)+'СЕТ СН'!$H$12+СВЦЭМ!$D$10+'СЕТ СН'!$H$6-'СЕТ СН'!$H$22</f>
        <v>1940.76311713</v>
      </c>
      <c r="X112" s="36">
        <f>SUMIFS(СВЦЭМ!$C$39:$C$782,СВЦЭМ!$A$39:$A$782,$A112,СВЦЭМ!$B$39:$B$782,X$83)+'СЕТ СН'!$H$12+СВЦЭМ!$D$10+'СЕТ СН'!$H$6-'СЕТ СН'!$H$22</f>
        <v>2015.1376766399999</v>
      </c>
      <c r="Y112" s="36">
        <f>SUMIFS(СВЦЭМ!$C$39:$C$782,СВЦЭМ!$A$39:$A$782,$A112,СВЦЭМ!$B$39:$B$782,Y$83)+'СЕТ СН'!$H$12+СВЦЭМ!$D$10+'СЕТ СН'!$H$6-'СЕТ СН'!$H$22</f>
        <v>2083.6113171900001</v>
      </c>
    </row>
    <row r="113" spans="1:27" ht="15.75" x14ac:dyDescent="0.2">
      <c r="A113" s="35">
        <f t="shared" si="2"/>
        <v>45534</v>
      </c>
      <c r="B113" s="36">
        <f>SUMIFS(СВЦЭМ!$C$39:$C$782,СВЦЭМ!$A$39:$A$782,$A113,СВЦЭМ!$B$39:$B$782,B$83)+'СЕТ СН'!$H$12+СВЦЭМ!$D$10+'СЕТ СН'!$H$6-'СЕТ СН'!$H$22</f>
        <v>2151.4231585699999</v>
      </c>
      <c r="C113" s="36">
        <f>SUMIFS(СВЦЭМ!$C$39:$C$782,СВЦЭМ!$A$39:$A$782,$A113,СВЦЭМ!$B$39:$B$782,C$83)+'СЕТ СН'!$H$12+СВЦЭМ!$D$10+'СЕТ СН'!$H$6-'СЕТ СН'!$H$22</f>
        <v>2226.7792705000002</v>
      </c>
      <c r="D113" s="36">
        <f>SUMIFS(СВЦЭМ!$C$39:$C$782,СВЦЭМ!$A$39:$A$782,$A113,СВЦЭМ!$B$39:$B$782,D$83)+'СЕТ СН'!$H$12+СВЦЭМ!$D$10+'СЕТ СН'!$H$6-'СЕТ СН'!$H$22</f>
        <v>2246.8812114299999</v>
      </c>
      <c r="E113" s="36">
        <f>SUMIFS(СВЦЭМ!$C$39:$C$782,СВЦЭМ!$A$39:$A$782,$A113,СВЦЭМ!$B$39:$B$782,E$83)+'СЕТ СН'!$H$12+СВЦЭМ!$D$10+'СЕТ СН'!$H$6-'СЕТ СН'!$H$22</f>
        <v>2267.3278433999999</v>
      </c>
      <c r="F113" s="36">
        <f>SUMIFS(СВЦЭМ!$C$39:$C$782,СВЦЭМ!$A$39:$A$782,$A113,СВЦЭМ!$B$39:$B$782,F$83)+'СЕТ СН'!$H$12+СВЦЭМ!$D$10+'СЕТ СН'!$H$6-'СЕТ СН'!$H$22</f>
        <v>2258.6871422499999</v>
      </c>
      <c r="G113" s="36">
        <f>SUMIFS(СВЦЭМ!$C$39:$C$782,СВЦЭМ!$A$39:$A$782,$A113,СВЦЭМ!$B$39:$B$782,G$83)+'СЕТ СН'!$H$12+СВЦЭМ!$D$10+'СЕТ СН'!$H$6-'СЕТ СН'!$H$22</f>
        <v>2256.3049276299998</v>
      </c>
      <c r="H113" s="36">
        <f>SUMIFS(СВЦЭМ!$C$39:$C$782,СВЦЭМ!$A$39:$A$782,$A113,СВЦЭМ!$B$39:$B$782,H$83)+'СЕТ СН'!$H$12+СВЦЭМ!$D$10+'СЕТ СН'!$H$6-'СЕТ СН'!$H$22</f>
        <v>2220.3008908100001</v>
      </c>
      <c r="I113" s="36">
        <f>SUMIFS(СВЦЭМ!$C$39:$C$782,СВЦЭМ!$A$39:$A$782,$A113,СВЦЭМ!$B$39:$B$782,I$83)+'СЕТ СН'!$H$12+СВЦЭМ!$D$10+'СЕТ СН'!$H$6-'СЕТ СН'!$H$22</f>
        <v>2125.3347233599998</v>
      </c>
      <c r="J113" s="36">
        <f>SUMIFS(СВЦЭМ!$C$39:$C$782,СВЦЭМ!$A$39:$A$782,$A113,СВЦЭМ!$B$39:$B$782,J$83)+'СЕТ СН'!$H$12+СВЦЭМ!$D$10+'СЕТ СН'!$H$6-'СЕТ СН'!$H$22</f>
        <v>2030.9980366</v>
      </c>
      <c r="K113" s="36">
        <f>SUMIFS(СВЦЭМ!$C$39:$C$782,СВЦЭМ!$A$39:$A$782,$A113,СВЦЭМ!$B$39:$B$782,K$83)+'СЕТ СН'!$H$12+СВЦЭМ!$D$10+'СЕТ СН'!$H$6-'СЕТ СН'!$H$22</f>
        <v>1958.2707193699998</v>
      </c>
      <c r="L113" s="36">
        <f>SUMIFS(СВЦЭМ!$C$39:$C$782,СВЦЭМ!$A$39:$A$782,$A113,СВЦЭМ!$B$39:$B$782,L$83)+'СЕТ СН'!$H$12+СВЦЭМ!$D$10+'СЕТ СН'!$H$6-'СЕТ СН'!$H$22</f>
        <v>1928.6838930899999</v>
      </c>
      <c r="M113" s="36">
        <f>SUMIFS(СВЦЭМ!$C$39:$C$782,СВЦЭМ!$A$39:$A$782,$A113,СВЦЭМ!$B$39:$B$782,M$83)+'СЕТ СН'!$H$12+СВЦЭМ!$D$10+'СЕТ СН'!$H$6-'СЕТ СН'!$H$22</f>
        <v>1939.40765885</v>
      </c>
      <c r="N113" s="36">
        <f>SUMIFS(СВЦЭМ!$C$39:$C$782,СВЦЭМ!$A$39:$A$782,$A113,СВЦЭМ!$B$39:$B$782,N$83)+'СЕТ СН'!$H$12+СВЦЭМ!$D$10+'СЕТ СН'!$H$6-'СЕТ СН'!$H$22</f>
        <v>1938.4152456799998</v>
      </c>
      <c r="O113" s="36">
        <f>SUMIFS(СВЦЭМ!$C$39:$C$782,СВЦЭМ!$A$39:$A$782,$A113,СВЦЭМ!$B$39:$B$782,O$83)+'СЕТ СН'!$H$12+СВЦЭМ!$D$10+'СЕТ СН'!$H$6-'СЕТ СН'!$H$22</f>
        <v>1938.7607776299999</v>
      </c>
      <c r="P113" s="36">
        <f>SUMIFS(СВЦЭМ!$C$39:$C$782,СВЦЭМ!$A$39:$A$782,$A113,СВЦЭМ!$B$39:$B$782,P$83)+'СЕТ СН'!$H$12+СВЦЭМ!$D$10+'СЕТ СН'!$H$6-'СЕТ СН'!$H$22</f>
        <v>1945.1729522399999</v>
      </c>
      <c r="Q113" s="36">
        <f>SUMIFS(СВЦЭМ!$C$39:$C$782,СВЦЭМ!$A$39:$A$782,$A113,СВЦЭМ!$B$39:$B$782,Q$83)+'СЕТ СН'!$H$12+СВЦЭМ!$D$10+'СЕТ СН'!$H$6-'СЕТ СН'!$H$22</f>
        <v>1950.2339497599999</v>
      </c>
      <c r="R113" s="36">
        <f>SUMIFS(СВЦЭМ!$C$39:$C$782,СВЦЭМ!$A$39:$A$782,$A113,СВЦЭМ!$B$39:$B$782,R$83)+'СЕТ СН'!$H$12+СВЦЭМ!$D$10+'СЕТ СН'!$H$6-'СЕТ СН'!$H$22</f>
        <v>1944.5677185899999</v>
      </c>
      <c r="S113" s="36">
        <f>SUMIFS(СВЦЭМ!$C$39:$C$782,СВЦЭМ!$A$39:$A$782,$A113,СВЦЭМ!$B$39:$B$782,S$83)+'СЕТ СН'!$H$12+СВЦЭМ!$D$10+'СЕТ СН'!$H$6-'СЕТ СН'!$H$22</f>
        <v>1957.0247038599998</v>
      </c>
      <c r="T113" s="36">
        <f>SUMIFS(СВЦЭМ!$C$39:$C$782,СВЦЭМ!$A$39:$A$782,$A113,СВЦЭМ!$B$39:$B$782,T$83)+'СЕТ СН'!$H$12+СВЦЭМ!$D$10+'СЕТ СН'!$H$6-'СЕТ СН'!$H$22</f>
        <v>1954.7754107199999</v>
      </c>
      <c r="U113" s="36">
        <f>SUMIFS(СВЦЭМ!$C$39:$C$782,СВЦЭМ!$A$39:$A$782,$A113,СВЦЭМ!$B$39:$B$782,U$83)+'СЕТ СН'!$H$12+СВЦЭМ!$D$10+'СЕТ СН'!$H$6-'СЕТ СН'!$H$22</f>
        <v>1953.3518707399999</v>
      </c>
      <c r="V113" s="36">
        <f>SUMIFS(СВЦЭМ!$C$39:$C$782,СВЦЭМ!$A$39:$A$782,$A113,СВЦЭМ!$B$39:$B$782,V$83)+'СЕТ СН'!$H$12+СВЦЭМ!$D$10+'СЕТ СН'!$H$6-'СЕТ СН'!$H$22</f>
        <v>1933.3662106299998</v>
      </c>
      <c r="W113" s="36">
        <f>SUMIFS(СВЦЭМ!$C$39:$C$782,СВЦЭМ!$A$39:$A$782,$A113,СВЦЭМ!$B$39:$B$782,W$83)+'СЕТ СН'!$H$12+СВЦЭМ!$D$10+'СЕТ СН'!$H$6-'СЕТ СН'!$H$22</f>
        <v>1941.0784324399999</v>
      </c>
      <c r="X113" s="36">
        <f>SUMIFS(СВЦЭМ!$C$39:$C$782,СВЦЭМ!$A$39:$A$782,$A113,СВЦЭМ!$B$39:$B$782,X$83)+'СЕТ СН'!$H$12+СВЦЭМ!$D$10+'СЕТ СН'!$H$6-'СЕТ СН'!$H$22</f>
        <v>2011.2205863999998</v>
      </c>
      <c r="Y113" s="36">
        <f>SUMIFS(СВЦЭМ!$C$39:$C$782,СВЦЭМ!$A$39:$A$782,$A113,СВЦЭМ!$B$39:$B$782,Y$83)+'СЕТ СН'!$H$12+СВЦЭМ!$D$10+'СЕТ СН'!$H$6-'СЕТ СН'!$H$22</f>
        <v>2084.3322177</v>
      </c>
      <c r="AA113" s="37"/>
    </row>
    <row r="114" spans="1:27" ht="15.75" x14ac:dyDescent="0.2">
      <c r="A114" s="35">
        <f t="shared" si="2"/>
        <v>45535</v>
      </c>
      <c r="B114" s="36">
        <f>SUMIFS(СВЦЭМ!$C$39:$C$782,СВЦЭМ!$A$39:$A$782,$A114,СВЦЭМ!$B$39:$B$782,B$83)+'СЕТ СН'!$H$12+СВЦЭМ!$D$10+'СЕТ СН'!$H$6-'СЕТ СН'!$H$22</f>
        <v>2116.6341710799998</v>
      </c>
      <c r="C114" s="36">
        <f>SUMIFS(СВЦЭМ!$C$39:$C$782,СВЦЭМ!$A$39:$A$782,$A114,СВЦЭМ!$B$39:$B$782,C$83)+'СЕТ СН'!$H$12+СВЦЭМ!$D$10+'СЕТ СН'!$H$6-'СЕТ СН'!$H$22</f>
        <v>2163.39318538</v>
      </c>
      <c r="D114" s="36">
        <f>SUMIFS(СВЦЭМ!$C$39:$C$782,СВЦЭМ!$A$39:$A$782,$A114,СВЦЭМ!$B$39:$B$782,D$83)+'СЕТ СН'!$H$12+СВЦЭМ!$D$10+'СЕТ СН'!$H$6-'СЕТ СН'!$H$22</f>
        <v>2171.8444813000001</v>
      </c>
      <c r="E114" s="36">
        <f>SUMIFS(СВЦЭМ!$C$39:$C$782,СВЦЭМ!$A$39:$A$782,$A114,СВЦЭМ!$B$39:$B$782,E$83)+'СЕТ СН'!$H$12+СВЦЭМ!$D$10+'СЕТ СН'!$H$6-'СЕТ СН'!$H$22</f>
        <v>2172.4850043199999</v>
      </c>
      <c r="F114" s="36">
        <f>SUMIFS(СВЦЭМ!$C$39:$C$782,СВЦЭМ!$A$39:$A$782,$A114,СВЦЭМ!$B$39:$B$782,F$83)+'СЕТ СН'!$H$12+СВЦЭМ!$D$10+'СЕТ СН'!$H$6-'СЕТ СН'!$H$22</f>
        <v>2166.9998346399998</v>
      </c>
      <c r="G114" s="36">
        <f>SUMIFS(СВЦЭМ!$C$39:$C$782,СВЦЭМ!$A$39:$A$782,$A114,СВЦЭМ!$B$39:$B$782,G$83)+'СЕТ СН'!$H$12+СВЦЭМ!$D$10+'СЕТ СН'!$H$6-'СЕТ СН'!$H$22</f>
        <v>2146.6064035300001</v>
      </c>
      <c r="H114" s="36">
        <f>SUMIFS(СВЦЭМ!$C$39:$C$782,СВЦЭМ!$A$39:$A$782,$A114,СВЦЭМ!$B$39:$B$782,H$83)+'СЕТ СН'!$H$12+СВЦЭМ!$D$10+'СЕТ СН'!$H$6-'СЕТ СН'!$H$22</f>
        <v>2138.1228316400002</v>
      </c>
      <c r="I114" s="36">
        <f>SUMIFS(СВЦЭМ!$C$39:$C$782,СВЦЭМ!$A$39:$A$782,$A114,СВЦЭМ!$B$39:$B$782,I$83)+'СЕТ СН'!$H$12+СВЦЭМ!$D$10+'СЕТ СН'!$H$6-'СЕТ СН'!$H$22</f>
        <v>2038.7154607399998</v>
      </c>
      <c r="J114" s="36">
        <f>SUMIFS(СВЦЭМ!$C$39:$C$782,СВЦЭМ!$A$39:$A$782,$A114,СВЦЭМ!$B$39:$B$782,J$83)+'СЕТ СН'!$H$12+СВЦЭМ!$D$10+'СЕТ СН'!$H$6-'СЕТ СН'!$H$22</f>
        <v>2033.75604486</v>
      </c>
      <c r="K114" s="36">
        <f>SUMIFS(СВЦЭМ!$C$39:$C$782,СВЦЭМ!$A$39:$A$782,$A114,СВЦЭМ!$B$39:$B$782,K$83)+'СЕТ СН'!$H$12+СВЦЭМ!$D$10+'СЕТ СН'!$H$6-'СЕТ СН'!$H$22</f>
        <v>1988.7957302199998</v>
      </c>
      <c r="L114" s="36">
        <f>SUMIFS(СВЦЭМ!$C$39:$C$782,СВЦЭМ!$A$39:$A$782,$A114,СВЦЭМ!$B$39:$B$782,L$83)+'СЕТ СН'!$H$12+СВЦЭМ!$D$10+'СЕТ СН'!$H$6-'СЕТ СН'!$H$22</f>
        <v>1982.1889470399999</v>
      </c>
      <c r="M114" s="36">
        <f>SUMIFS(СВЦЭМ!$C$39:$C$782,СВЦЭМ!$A$39:$A$782,$A114,СВЦЭМ!$B$39:$B$782,M$83)+'СЕТ СН'!$H$12+СВЦЭМ!$D$10+'СЕТ СН'!$H$6-'СЕТ СН'!$H$22</f>
        <v>1956.4865967899998</v>
      </c>
      <c r="N114" s="36">
        <f>SUMIFS(СВЦЭМ!$C$39:$C$782,СВЦЭМ!$A$39:$A$782,$A114,СВЦЭМ!$B$39:$B$782,N$83)+'СЕТ СН'!$H$12+СВЦЭМ!$D$10+'СЕТ СН'!$H$6-'СЕТ СН'!$H$22</f>
        <v>1955.6423548199998</v>
      </c>
      <c r="O114" s="36">
        <f>SUMIFS(СВЦЭМ!$C$39:$C$782,СВЦЭМ!$A$39:$A$782,$A114,СВЦЭМ!$B$39:$B$782,O$83)+'СЕТ СН'!$H$12+СВЦЭМ!$D$10+'СЕТ СН'!$H$6-'СЕТ СН'!$H$22</f>
        <v>1940.9724448099998</v>
      </c>
      <c r="P114" s="36">
        <f>SUMIFS(СВЦЭМ!$C$39:$C$782,СВЦЭМ!$A$39:$A$782,$A114,СВЦЭМ!$B$39:$B$782,P$83)+'СЕТ СН'!$H$12+СВЦЭМ!$D$10+'СЕТ СН'!$H$6-'СЕТ СН'!$H$22</f>
        <v>1957.03910488</v>
      </c>
      <c r="Q114" s="36">
        <f>SUMIFS(СВЦЭМ!$C$39:$C$782,СВЦЭМ!$A$39:$A$782,$A114,СВЦЭМ!$B$39:$B$782,Q$83)+'СЕТ СН'!$H$12+СВЦЭМ!$D$10+'СЕТ СН'!$H$6-'СЕТ СН'!$H$22</f>
        <v>1956.6609261199999</v>
      </c>
      <c r="R114" s="36">
        <f>SUMIFS(СВЦЭМ!$C$39:$C$782,СВЦЭМ!$A$39:$A$782,$A114,СВЦЭМ!$B$39:$B$782,R$83)+'СЕТ СН'!$H$12+СВЦЭМ!$D$10+'СЕТ СН'!$H$6-'СЕТ СН'!$H$22</f>
        <v>1965.0114824999998</v>
      </c>
      <c r="S114" s="36">
        <f>SUMIFS(СВЦЭМ!$C$39:$C$782,СВЦЭМ!$A$39:$A$782,$A114,СВЦЭМ!$B$39:$B$782,S$83)+'СЕТ СН'!$H$12+СВЦЭМ!$D$10+'СЕТ СН'!$H$6-'СЕТ СН'!$H$22</f>
        <v>1951.0154195199998</v>
      </c>
      <c r="T114" s="36">
        <f>SUMIFS(СВЦЭМ!$C$39:$C$782,СВЦЭМ!$A$39:$A$782,$A114,СВЦЭМ!$B$39:$B$782,T$83)+'СЕТ СН'!$H$12+СВЦЭМ!$D$10+'СЕТ СН'!$H$6-'СЕТ СН'!$H$22</f>
        <v>1936.1856660999999</v>
      </c>
      <c r="U114" s="36">
        <f>SUMIFS(СВЦЭМ!$C$39:$C$782,СВЦЭМ!$A$39:$A$782,$A114,СВЦЭМ!$B$39:$B$782,U$83)+'СЕТ СН'!$H$12+СВЦЭМ!$D$10+'СЕТ СН'!$H$6-'СЕТ СН'!$H$22</f>
        <v>1957.4326706899999</v>
      </c>
      <c r="V114" s="36">
        <f>SUMIFS(СВЦЭМ!$C$39:$C$782,СВЦЭМ!$A$39:$A$782,$A114,СВЦЭМ!$B$39:$B$782,V$83)+'СЕТ СН'!$H$12+СВЦЭМ!$D$10+'СЕТ СН'!$H$6-'СЕТ СН'!$H$22</f>
        <v>1930.0583546299999</v>
      </c>
      <c r="W114" s="36">
        <f>SUMIFS(СВЦЭМ!$C$39:$C$782,СВЦЭМ!$A$39:$A$782,$A114,СВЦЭМ!$B$39:$B$782,W$83)+'СЕТ СН'!$H$12+СВЦЭМ!$D$10+'СЕТ СН'!$H$6-'СЕТ СН'!$H$22</f>
        <v>1950.15045085</v>
      </c>
      <c r="X114" s="36">
        <f>SUMIFS(СВЦЭМ!$C$39:$C$782,СВЦЭМ!$A$39:$A$782,$A114,СВЦЭМ!$B$39:$B$782,X$83)+'СЕТ СН'!$H$12+СВЦЭМ!$D$10+'СЕТ СН'!$H$6-'СЕТ СН'!$H$22</f>
        <v>2007.7199823299998</v>
      </c>
      <c r="Y114" s="36">
        <f>SUMIFS(СВЦЭМ!$C$39:$C$782,СВЦЭМ!$A$39:$A$782,$A114,СВЦЭМ!$B$39:$B$782,Y$83)+'СЕТ СН'!$H$12+СВЦЭМ!$D$10+'СЕТ СН'!$H$6-'СЕТ СН'!$H$22</f>
        <v>2100.8132996700001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01.08.2024</v>
      </c>
      <c r="B120" s="36">
        <f>SUMIFS(СВЦЭМ!$C$39:$C$782,СВЦЭМ!$A$39:$A$782,$A120,СВЦЭМ!$B$39:$B$782,B$119)+'СЕТ СН'!$I$12+СВЦЭМ!$D$10+'СЕТ СН'!$I$6-'СЕТ СН'!$I$22</f>
        <v>2557.0843725499999</v>
      </c>
      <c r="C120" s="36">
        <f>SUMIFS(СВЦЭМ!$C$39:$C$782,СВЦЭМ!$A$39:$A$782,$A120,СВЦЭМ!$B$39:$B$782,C$119)+'СЕТ СН'!$I$12+СВЦЭМ!$D$10+'СЕТ СН'!$I$6-'СЕТ СН'!$I$22</f>
        <v>2660.0177808899998</v>
      </c>
      <c r="D120" s="36">
        <f>SUMIFS(СВЦЭМ!$C$39:$C$782,СВЦЭМ!$A$39:$A$782,$A120,СВЦЭМ!$B$39:$B$782,D$119)+'СЕТ СН'!$I$12+СВЦЭМ!$D$10+'СЕТ СН'!$I$6-'СЕТ СН'!$I$22</f>
        <v>2720.82506698</v>
      </c>
      <c r="E120" s="36">
        <f>SUMIFS(СВЦЭМ!$C$39:$C$782,СВЦЭМ!$A$39:$A$782,$A120,СВЦЭМ!$B$39:$B$782,E$119)+'СЕТ СН'!$I$12+СВЦЭМ!$D$10+'СЕТ СН'!$I$6-'СЕТ СН'!$I$22</f>
        <v>2739.1134104799999</v>
      </c>
      <c r="F120" s="36">
        <f>SUMIFS(СВЦЭМ!$C$39:$C$782,СВЦЭМ!$A$39:$A$782,$A120,СВЦЭМ!$B$39:$B$782,F$119)+'СЕТ СН'!$I$12+СВЦЭМ!$D$10+'СЕТ СН'!$I$6-'СЕТ СН'!$I$22</f>
        <v>2762.8968906800001</v>
      </c>
      <c r="G120" s="36">
        <f>SUMIFS(СВЦЭМ!$C$39:$C$782,СВЦЭМ!$A$39:$A$782,$A120,СВЦЭМ!$B$39:$B$782,G$119)+'СЕТ СН'!$I$12+СВЦЭМ!$D$10+'СЕТ СН'!$I$6-'СЕТ СН'!$I$22</f>
        <v>2748.8857565499998</v>
      </c>
      <c r="H120" s="36">
        <f>SUMIFS(СВЦЭМ!$C$39:$C$782,СВЦЭМ!$A$39:$A$782,$A120,СВЦЭМ!$B$39:$B$782,H$119)+'СЕТ СН'!$I$12+СВЦЭМ!$D$10+'СЕТ СН'!$I$6-'СЕТ СН'!$I$22</f>
        <v>2707.0913212299997</v>
      </c>
      <c r="I120" s="36">
        <f>SUMIFS(СВЦЭМ!$C$39:$C$782,СВЦЭМ!$A$39:$A$782,$A120,СВЦЭМ!$B$39:$B$782,I$119)+'СЕТ СН'!$I$12+СВЦЭМ!$D$10+'СЕТ СН'!$I$6-'СЕТ СН'!$I$22</f>
        <v>2625.6161408399998</v>
      </c>
      <c r="J120" s="36">
        <f>SUMIFS(СВЦЭМ!$C$39:$C$782,СВЦЭМ!$A$39:$A$782,$A120,СВЦЭМ!$B$39:$B$782,J$119)+'СЕТ СН'!$I$12+СВЦЭМ!$D$10+'СЕТ СН'!$I$6-'СЕТ СН'!$I$22</f>
        <v>2490.1148957799996</v>
      </c>
      <c r="K120" s="36">
        <f>SUMIFS(СВЦЭМ!$C$39:$C$782,СВЦЭМ!$A$39:$A$782,$A120,СВЦЭМ!$B$39:$B$782,K$119)+'СЕТ СН'!$I$12+СВЦЭМ!$D$10+'СЕТ СН'!$I$6-'СЕТ СН'!$I$22</f>
        <v>2383.78999079</v>
      </c>
      <c r="L120" s="36">
        <f>SUMIFS(СВЦЭМ!$C$39:$C$782,СВЦЭМ!$A$39:$A$782,$A120,СВЦЭМ!$B$39:$B$782,L$119)+'СЕТ СН'!$I$12+СВЦЭМ!$D$10+'СЕТ СН'!$I$6-'СЕТ СН'!$I$22</f>
        <v>2322.5966694799999</v>
      </c>
      <c r="M120" s="36">
        <f>SUMIFS(СВЦЭМ!$C$39:$C$782,СВЦЭМ!$A$39:$A$782,$A120,СВЦЭМ!$B$39:$B$782,M$119)+'СЕТ СН'!$I$12+СВЦЭМ!$D$10+'СЕТ СН'!$I$6-'СЕТ СН'!$I$22</f>
        <v>2351.0525723000001</v>
      </c>
      <c r="N120" s="36">
        <f>SUMIFS(СВЦЭМ!$C$39:$C$782,СВЦЭМ!$A$39:$A$782,$A120,СВЦЭМ!$B$39:$B$782,N$119)+'СЕТ СН'!$I$12+СВЦЭМ!$D$10+'СЕТ СН'!$I$6-'СЕТ СН'!$I$22</f>
        <v>2394.5651878399999</v>
      </c>
      <c r="O120" s="36">
        <f>SUMIFS(СВЦЭМ!$C$39:$C$782,СВЦЭМ!$A$39:$A$782,$A120,СВЦЭМ!$B$39:$B$782,O$119)+'СЕТ СН'!$I$12+СВЦЭМ!$D$10+'СЕТ СН'!$I$6-'СЕТ СН'!$I$22</f>
        <v>2392.2969149799997</v>
      </c>
      <c r="P120" s="36">
        <f>SUMIFS(СВЦЭМ!$C$39:$C$782,СВЦЭМ!$A$39:$A$782,$A120,СВЦЭМ!$B$39:$B$782,P$119)+'СЕТ СН'!$I$12+СВЦЭМ!$D$10+'СЕТ СН'!$I$6-'СЕТ СН'!$I$22</f>
        <v>2389.0966829499998</v>
      </c>
      <c r="Q120" s="36">
        <f>SUMIFS(СВЦЭМ!$C$39:$C$782,СВЦЭМ!$A$39:$A$782,$A120,СВЦЭМ!$B$39:$B$782,Q$119)+'СЕТ СН'!$I$12+СВЦЭМ!$D$10+'СЕТ СН'!$I$6-'СЕТ СН'!$I$22</f>
        <v>2383.92130597</v>
      </c>
      <c r="R120" s="36">
        <f>SUMIFS(СВЦЭМ!$C$39:$C$782,СВЦЭМ!$A$39:$A$782,$A120,СВЦЭМ!$B$39:$B$782,R$119)+'СЕТ СН'!$I$12+СВЦЭМ!$D$10+'СЕТ СН'!$I$6-'СЕТ СН'!$I$22</f>
        <v>2404.7796477799998</v>
      </c>
      <c r="S120" s="36">
        <f>SUMIFS(СВЦЭМ!$C$39:$C$782,СВЦЭМ!$A$39:$A$782,$A120,СВЦЭМ!$B$39:$B$782,S$119)+'СЕТ СН'!$I$12+СВЦЭМ!$D$10+'СЕТ СН'!$I$6-'СЕТ СН'!$I$22</f>
        <v>2413.4887014299998</v>
      </c>
      <c r="T120" s="36">
        <f>SUMIFS(СВЦЭМ!$C$39:$C$782,СВЦЭМ!$A$39:$A$782,$A120,СВЦЭМ!$B$39:$B$782,T$119)+'СЕТ СН'!$I$12+СВЦЭМ!$D$10+'СЕТ СН'!$I$6-'СЕТ СН'!$I$22</f>
        <v>2406.2425194399998</v>
      </c>
      <c r="U120" s="36">
        <f>SUMIFS(СВЦЭМ!$C$39:$C$782,СВЦЭМ!$A$39:$A$782,$A120,СВЦЭМ!$B$39:$B$782,U$119)+'СЕТ СН'!$I$12+СВЦЭМ!$D$10+'СЕТ СН'!$I$6-'СЕТ СН'!$I$22</f>
        <v>2402.94026975</v>
      </c>
      <c r="V120" s="36">
        <f>SUMIFS(СВЦЭМ!$C$39:$C$782,СВЦЭМ!$A$39:$A$782,$A120,СВЦЭМ!$B$39:$B$782,V$119)+'СЕТ СН'!$I$12+СВЦЭМ!$D$10+'СЕТ СН'!$I$6-'СЕТ СН'!$I$22</f>
        <v>2412.9831287899997</v>
      </c>
      <c r="W120" s="36">
        <f>SUMIFS(СВЦЭМ!$C$39:$C$782,СВЦЭМ!$A$39:$A$782,$A120,СВЦЭМ!$B$39:$B$782,W$119)+'СЕТ СН'!$I$12+СВЦЭМ!$D$10+'СЕТ СН'!$I$6-'СЕТ СН'!$I$22</f>
        <v>2381.3546936399998</v>
      </c>
      <c r="X120" s="36">
        <f>SUMIFS(СВЦЭМ!$C$39:$C$782,СВЦЭМ!$A$39:$A$782,$A120,СВЦЭМ!$B$39:$B$782,X$119)+'СЕТ СН'!$I$12+СВЦЭМ!$D$10+'СЕТ СН'!$I$6-'СЕТ СН'!$I$22</f>
        <v>2473.5677287399999</v>
      </c>
      <c r="Y120" s="36">
        <f>SUMIFS(СВЦЭМ!$C$39:$C$782,СВЦЭМ!$A$39:$A$782,$A120,СВЦЭМ!$B$39:$B$782,Y$119)+'СЕТ СН'!$I$12+СВЦЭМ!$D$10+'СЕТ СН'!$I$6-'СЕТ СН'!$I$22</f>
        <v>2585.9984060100001</v>
      </c>
    </row>
    <row r="121" spans="1:27" ht="15.75" x14ac:dyDescent="0.2">
      <c r="A121" s="35">
        <f>A120+1</f>
        <v>45506</v>
      </c>
      <c r="B121" s="36">
        <f>SUMIFS(СВЦЭМ!$C$39:$C$782,СВЦЭМ!$A$39:$A$782,$A121,СВЦЭМ!$B$39:$B$782,B$119)+'СЕТ СН'!$I$12+СВЦЭМ!$D$10+'СЕТ СН'!$I$6-'СЕТ СН'!$I$22</f>
        <v>2528.07221471</v>
      </c>
      <c r="C121" s="36">
        <f>SUMIFS(СВЦЭМ!$C$39:$C$782,СВЦЭМ!$A$39:$A$782,$A121,СВЦЭМ!$B$39:$B$782,C$119)+'СЕТ СН'!$I$12+СВЦЭМ!$D$10+'СЕТ СН'!$I$6-'СЕТ СН'!$I$22</f>
        <v>2614.0214249199998</v>
      </c>
      <c r="D121" s="36">
        <f>SUMIFS(СВЦЭМ!$C$39:$C$782,СВЦЭМ!$A$39:$A$782,$A121,СВЦЭМ!$B$39:$B$782,D$119)+'СЕТ СН'!$I$12+СВЦЭМ!$D$10+'СЕТ СН'!$I$6-'СЕТ СН'!$I$22</f>
        <v>2654.8460224699998</v>
      </c>
      <c r="E121" s="36">
        <f>SUMIFS(СВЦЭМ!$C$39:$C$782,СВЦЭМ!$A$39:$A$782,$A121,СВЦЭМ!$B$39:$B$782,E$119)+'СЕТ СН'!$I$12+СВЦЭМ!$D$10+'СЕТ СН'!$I$6-'СЕТ СН'!$I$22</f>
        <v>2682.8110212399997</v>
      </c>
      <c r="F121" s="36">
        <f>SUMIFS(СВЦЭМ!$C$39:$C$782,СВЦЭМ!$A$39:$A$782,$A121,СВЦЭМ!$B$39:$B$782,F$119)+'СЕТ СН'!$I$12+СВЦЭМ!$D$10+'СЕТ СН'!$I$6-'СЕТ СН'!$I$22</f>
        <v>2703.7738979699998</v>
      </c>
      <c r="G121" s="36">
        <f>SUMIFS(СВЦЭМ!$C$39:$C$782,СВЦЭМ!$A$39:$A$782,$A121,СВЦЭМ!$B$39:$B$782,G$119)+'СЕТ СН'!$I$12+СВЦЭМ!$D$10+'СЕТ СН'!$I$6-'СЕТ СН'!$I$22</f>
        <v>2684.6136544799997</v>
      </c>
      <c r="H121" s="36">
        <f>SUMIFS(СВЦЭМ!$C$39:$C$782,СВЦЭМ!$A$39:$A$782,$A121,СВЦЭМ!$B$39:$B$782,H$119)+'СЕТ СН'!$I$12+СВЦЭМ!$D$10+'СЕТ СН'!$I$6-'СЕТ СН'!$I$22</f>
        <v>2639.6298882999999</v>
      </c>
      <c r="I121" s="36">
        <f>SUMIFS(СВЦЭМ!$C$39:$C$782,СВЦЭМ!$A$39:$A$782,$A121,СВЦЭМ!$B$39:$B$782,I$119)+'СЕТ СН'!$I$12+СВЦЭМ!$D$10+'СЕТ СН'!$I$6-'СЕТ СН'!$I$22</f>
        <v>2560.7769349299997</v>
      </c>
      <c r="J121" s="36">
        <f>SUMIFS(СВЦЭМ!$C$39:$C$782,СВЦЭМ!$A$39:$A$782,$A121,СВЦЭМ!$B$39:$B$782,J$119)+'СЕТ СН'!$I$12+СВЦЭМ!$D$10+'СЕТ СН'!$I$6-'СЕТ СН'!$I$22</f>
        <v>2464.5316291999998</v>
      </c>
      <c r="K121" s="36">
        <f>SUMIFS(СВЦЭМ!$C$39:$C$782,СВЦЭМ!$A$39:$A$782,$A121,СВЦЭМ!$B$39:$B$782,K$119)+'СЕТ СН'!$I$12+СВЦЭМ!$D$10+'СЕТ СН'!$I$6-'СЕТ СН'!$I$22</f>
        <v>2390.8180260300001</v>
      </c>
      <c r="L121" s="36">
        <f>SUMIFS(СВЦЭМ!$C$39:$C$782,СВЦЭМ!$A$39:$A$782,$A121,СВЦЭМ!$B$39:$B$782,L$119)+'СЕТ СН'!$I$12+СВЦЭМ!$D$10+'СЕТ СН'!$I$6-'СЕТ СН'!$I$22</f>
        <v>2343.5891895899999</v>
      </c>
      <c r="M121" s="36">
        <f>SUMIFS(СВЦЭМ!$C$39:$C$782,СВЦЭМ!$A$39:$A$782,$A121,СВЦЭМ!$B$39:$B$782,M$119)+'СЕТ СН'!$I$12+СВЦЭМ!$D$10+'СЕТ СН'!$I$6-'СЕТ СН'!$I$22</f>
        <v>2326.6517080999997</v>
      </c>
      <c r="N121" s="36">
        <f>SUMIFS(СВЦЭМ!$C$39:$C$782,СВЦЭМ!$A$39:$A$782,$A121,СВЦЭМ!$B$39:$B$782,N$119)+'СЕТ СН'!$I$12+СВЦЭМ!$D$10+'СЕТ СН'!$I$6-'СЕТ СН'!$I$22</f>
        <v>2339.17828233</v>
      </c>
      <c r="O121" s="36">
        <f>SUMIFS(СВЦЭМ!$C$39:$C$782,СВЦЭМ!$A$39:$A$782,$A121,СВЦЭМ!$B$39:$B$782,O$119)+'СЕТ СН'!$I$12+СВЦЭМ!$D$10+'СЕТ СН'!$I$6-'СЕТ СН'!$I$22</f>
        <v>2342.8282944899997</v>
      </c>
      <c r="P121" s="36">
        <f>SUMIFS(СВЦЭМ!$C$39:$C$782,СВЦЭМ!$A$39:$A$782,$A121,СВЦЭМ!$B$39:$B$782,P$119)+'СЕТ СН'!$I$12+СВЦЭМ!$D$10+'СЕТ СН'!$I$6-'СЕТ СН'!$I$22</f>
        <v>2339.3444515799997</v>
      </c>
      <c r="Q121" s="36">
        <f>SUMIFS(СВЦЭМ!$C$39:$C$782,СВЦЭМ!$A$39:$A$782,$A121,СВЦЭМ!$B$39:$B$782,Q$119)+'СЕТ СН'!$I$12+СВЦЭМ!$D$10+'СЕТ СН'!$I$6-'СЕТ СН'!$I$22</f>
        <v>2337.5122052399997</v>
      </c>
      <c r="R121" s="36">
        <f>SUMIFS(СВЦЭМ!$C$39:$C$782,СВЦЭМ!$A$39:$A$782,$A121,СВЦЭМ!$B$39:$B$782,R$119)+'СЕТ СН'!$I$12+СВЦЭМ!$D$10+'СЕТ СН'!$I$6-'СЕТ СН'!$I$22</f>
        <v>2334.8131922699999</v>
      </c>
      <c r="S121" s="36">
        <f>SUMIFS(СВЦЭМ!$C$39:$C$782,СВЦЭМ!$A$39:$A$782,$A121,СВЦЭМ!$B$39:$B$782,S$119)+'СЕТ СН'!$I$12+СВЦЭМ!$D$10+'СЕТ СН'!$I$6-'СЕТ СН'!$I$22</f>
        <v>2333.39428972</v>
      </c>
      <c r="T121" s="36">
        <f>SUMIFS(СВЦЭМ!$C$39:$C$782,СВЦЭМ!$A$39:$A$782,$A121,СВЦЭМ!$B$39:$B$782,T$119)+'СЕТ СН'!$I$12+СВЦЭМ!$D$10+'СЕТ СН'!$I$6-'СЕТ СН'!$I$22</f>
        <v>2324.74731759</v>
      </c>
      <c r="U121" s="36">
        <f>SUMIFS(СВЦЭМ!$C$39:$C$782,СВЦЭМ!$A$39:$A$782,$A121,СВЦЭМ!$B$39:$B$782,U$119)+'СЕТ СН'!$I$12+СВЦЭМ!$D$10+'СЕТ СН'!$I$6-'СЕТ СН'!$I$22</f>
        <v>2358.3103009299998</v>
      </c>
      <c r="V121" s="36">
        <f>SUMIFS(СВЦЭМ!$C$39:$C$782,СВЦЭМ!$A$39:$A$782,$A121,СВЦЭМ!$B$39:$B$782,V$119)+'СЕТ СН'!$I$12+СВЦЭМ!$D$10+'СЕТ СН'!$I$6-'СЕТ СН'!$I$22</f>
        <v>2373.7847794099998</v>
      </c>
      <c r="W121" s="36">
        <f>SUMIFS(СВЦЭМ!$C$39:$C$782,СВЦЭМ!$A$39:$A$782,$A121,СВЦЭМ!$B$39:$B$782,W$119)+'СЕТ СН'!$I$12+СВЦЭМ!$D$10+'СЕТ СН'!$I$6-'СЕТ СН'!$I$22</f>
        <v>2349.5385609999998</v>
      </c>
      <c r="X121" s="36">
        <f>SUMIFS(СВЦЭМ!$C$39:$C$782,СВЦЭМ!$A$39:$A$782,$A121,СВЦЭМ!$B$39:$B$782,X$119)+'СЕТ СН'!$I$12+СВЦЭМ!$D$10+'СЕТ СН'!$I$6-'СЕТ СН'!$I$22</f>
        <v>2379.8685741999998</v>
      </c>
      <c r="Y121" s="36">
        <f>SUMIFS(СВЦЭМ!$C$39:$C$782,СВЦЭМ!$A$39:$A$782,$A121,СВЦЭМ!$B$39:$B$782,Y$119)+'СЕТ СН'!$I$12+СВЦЭМ!$D$10+'СЕТ СН'!$I$6-'СЕТ СН'!$I$22</f>
        <v>2434.9435478400001</v>
      </c>
    </row>
    <row r="122" spans="1:27" ht="15.75" x14ac:dyDescent="0.2">
      <c r="A122" s="35">
        <f t="shared" ref="A122:A150" si="3">A121+1</f>
        <v>45507</v>
      </c>
      <c r="B122" s="36">
        <f>SUMIFS(СВЦЭМ!$C$39:$C$782,СВЦЭМ!$A$39:$A$782,$A122,СВЦЭМ!$B$39:$B$782,B$119)+'СЕТ СН'!$I$12+СВЦЭМ!$D$10+'СЕТ СН'!$I$6-'СЕТ СН'!$I$22</f>
        <v>2515.6858520599999</v>
      </c>
      <c r="C122" s="36">
        <f>SUMIFS(СВЦЭМ!$C$39:$C$782,СВЦЭМ!$A$39:$A$782,$A122,СВЦЭМ!$B$39:$B$782,C$119)+'СЕТ СН'!$I$12+СВЦЭМ!$D$10+'СЕТ СН'!$I$6-'СЕТ СН'!$I$22</f>
        <v>2650.1658189599998</v>
      </c>
      <c r="D122" s="36">
        <f>SUMIFS(СВЦЭМ!$C$39:$C$782,СВЦЭМ!$A$39:$A$782,$A122,СВЦЭМ!$B$39:$B$782,D$119)+'СЕТ СН'!$I$12+СВЦЭМ!$D$10+'СЕТ СН'!$I$6-'СЕТ СН'!$I$22</f>
        <v>2760.0402251299997</v>
      </c>
      <c r="E122" s="36">
        <f>SUMIFS(СВЦЭМ!$C$39:$C$782,СВЦЭМ!$A$39:$A$782,$A122,СВЦЭМ!$B$39:$B$782,E$119)+'СЕТ СН'!$I$12+СВЦЭМ!$D$10+'СЕТ СН'!$I$6-'СЕТ СН'!$I$22</f>
        <v>2843.11389104</v>
      </c>
      <c r="F122" s="36">
        <f>SUMIFS(СВЦЭМ!$C$39:$C$782,СВЦЭМ!$A$39:$A$782,$A122,СВЦЭМ!$B$39:$B$782,F$119)+'СЕТ СН'!$I$12+СВЦЭМ!$D$10+'СЕТ СН'!$I$6-'СЕТ СН'!$I$22</f>
        <v>2837.7450712999998</v>
      </c>
      <c r="G122" s="36">
        <f>SUMIFS(СВЦЭМ!$C$39:$C$782,СВЦЭМ!$A$39:$A$782,$A122,СВЦЭМ!$B$39:$B$782,G$119)+'СЕТ СН'!$I$12+СВЦЭМ!$D$10+'СЕТ СН'!$I$6-'СЕТ СН'!$I$22</f>
        <v>2797.7928250199998</v>
      </c>
      <c r="H122" s="36">
        <f>SUMIFS(СВЦЭМ!$C$39:$C$782,СВЦЭМ!$A$39:$A$782,$A122,СВЦЭМ!$B$39:$B$782,H$119)+'СЕТ СН'!$I$12+СВЦЭМ!$D$10+'СЕТ СН'!$I$6-'СЕТ СН'!$I$22</f>
        <v>2773.0791825299998</v>
      </c>
      <c r="I122" s="36">
        <f>SUMIFS(СВЦЭМ!$C$39:$C$782,СВЦЭМ!$A$39:$A$782,$A122,СВЦЭМ!$B$39:$B$782,I$119)+'СЕТ СН'!$I$12+СВЦЭМ!$D$10+'СЕТ СН'!$I$6-'СЕТ СН'!$I$22</f>
        <v>2645.82651915</v>
      </c>
      <c r="J122" s="36">
        <f>SUMIFS(СВЦЭМ!$C$39:$C$782,СВЦЭМ!$A$39:$A$782,$A122,СВЦЭМ!$B$39:$B$782,J$119)+'СЕТ СН'!$I$12+СВЦЭМ!$D$10+'СЕТ СН'!$I$6-'СЕТ СН'!$I$22</f>
        <v>2568.3183565899999</v>
      </c>
      <c r="K122" s="36">
        <f>SUMIFS(СВЦЭМ!$C$39:$C$782,СВЦЭМ!$A$39:$A$782,$A122,СВЦЭМ!$B$39:$B$782,K$119)+'СЕТ СН'!$I$12+СВЦЭМ!$D$10+'СЕТ СН'!$I$6-'СЕТ СН'!$I$22</f>
        <v>2462.3485030299998</v>
      </c>
      <c r="L122" s="36">
        <f>SUMIFS(СВЦЭМ!$C$39:$C$782,СВЦЭМ!$A$39:$A$782,$A122,СВЦЭМ!$B$39:$B$782,L$119)+'СЕТ СН'!$I$12+СВЦЭМ!$D$10+'СЕТ СН'!$I$6-'СЕТ СН'!$I$22</f>
        <v>2343.54136733</v>
      </c>
      <c r="M122" s="36">
        <f>SUMIFS(СВЦЭМ!$C$39:$C$782,СВЦЭМ!$A$39:$A$782,$A122,СВЦЭМ!$B$39:$B$782,M$119)+'СЕТ СН'!$I$12+СВЦЭМ!$D$10+'СЕТ СН'!$I$6-'СЕТ СН'!$I$22</f>
        <v>2319.8725335199997</v>
      </c>
      <c r="N122" s="36">
        <f>SUMIFS(СВЦЭМ!$C$39:$C$782,СВЦЭМ!$A$39:$A$782,$A122,СВЦЭМ!$B$39:$B$782,N$119)+'СЕТ СН'!$I$12+СВЦЭМ!$D$10+'СЕТ СН'!$I$6-'СЕТ СН'!$I$22</f>
        <v>2323.8633188099998</v>
      </c>
      <c r="O122" s="36">
        <f>SUMIFS(СВЦЭМ!$C$39:$C$782,СВЦЭМ!$A$39:$A$782,$A122,СВЦЭМ!$B$39:$B$782,O$119)+'СЕТ СН'!$I$12+СВЦЭМ!$D$10+'СЕТ СН'!$I$6-'СЕТ СН'!$I$22</f>
        <v>2335.0863296799998</v>
      </c>
      <c r="P122" s="36">
        <f>SUMIFS(СВЦЭМ!$C$39:$C$782,СВЦЭМ!$A$39:$A$782,$A122,СВЦЭМ!$B$39:$B$782,P$119)+'СЕТ СН'!$I$12+СВЦЭМ!$D$10+'СЕТ СН'!$I$6-'СЕТ СН'!$I$22</f>
        <v>2336.71589821</v>
      </c>
      <c r="Q122" s="36">
        <f>SUMIFS(СВЦЭМ!$C$39:$C$782,СВЦЭМ!$A$39:$A$782,$A122,СВЦЭМ!$B$39:$B$782,Q$119)+'СЕТ СН'!$I$12+СВЦЭМ!$D$10+'СЕТ СН'!$I$6-'СЕТ СН'!$I$22</f>
        <v>2341.1269620399999</v>
      </c>
      <c r="R122" s="36">
        <f>SUMIFS(СВЦЭМ!$C$39:$C$782,СВЦЭМ!$A$39:$A$782,$A122,СВЦЭМ!$B$39:$B$782,R$119)+'СЕТ СН'!$I$12+СВЦЭМ!$D$10+'СЕТ СН'!$I$6-'СЕТ СН'!$I$22</f>
        <v>2365.6009785199999</v>
      </c>
      <c r="S122" s="36">
        <f>SUMIFS(СВЦЭМ!$C$39:$C$782,СВЦЭМ!$A$39:$A$782,$A122,СВЦЭМ!$B$39:$B$782,S$119)+'СЕТ СН'!$I$12+СВЦЭМ!$D$10+'СЕТ СН'!$I$6-'СЕТ СН'!$I$22</f>
        <v>2349.0666408399998</v>
      </c>
      <c r="T122" s="36">
        <f>SUMIFS(СВЦЭМ!$C$39:$C$782,СВЦЭМ!$A$39:$A$782,$A122,СВЦЭМ!$B$39:$B$782,T$119)+'СЕТ СН'!$I$12+СВЦЭМ!$D$10+'СЕТ СН'!$I$6-'СЕТ СН'!$I$22</f>
        <v>2335.2999385399999</v>
      </c>
      <c r="U122" s="36">
        <f>SUMIFS(СВЦЭМ!$C$39:$C$782,СВЦЭМ!$A$39:$A$782,$A122,СВЦЭМ!$B$39:$B$782,U$119)+'СЕТ СН'!$I$12+СВЦЭМ!$D$10+'СЕТ СН'!$I$6-'СЕТ СН'!$I$22</f>
        <v>2380.5083330299999</v>
      </c>
      <c r="V122" s="36">
        <f>SUMIFS(СВЦЭМ!$C$39:$C$782,СВЦЭМ!$A$39:$A$782,$A122,СВЦЭМ!$B$39:$B$782,V$119)+'СЕТ СН'!$I$12+СВЦЭМ!$D$10+'СЕТ СН'!$I$6-'СЕТ СН'!$I$22</f>
        <v>2390.181075</v>
      </c>
      <c r="W122" s="36">
        <f>SUMIFS(СВЦЭМ!$C$39:$C$782,СВЦЭМ!$A$39:$A$782,$A122,СВЦЭМ!$B$39:$B$782,W$119)+'СЕТ СН'!$I$12+СВЦЭМ!$D$10+'СЕТ СН'!$I$6-'СЕТ СН'!$I$22</f>
        <v>2356.9777824600001</v>
      </c>
      <c r="X122" s="36">
        <f>SUMIFS(СВЦЭМ!$C$39:$C$782,СВЦЭМ!$A$39:$A$782,$A122,СВЦЭМ!$B$39:$B$782,X$119)+'СЕТ СН'!$I$12+СВЦЭМ!$D$10+'СЕТ СН'!$I$6-'СЕТ СН'!$I$22</f>
        <v>2435.6098251399999</v>
      </c>
      <c r="Y122" s="36">
        <f>SUMIFS(СВЦЭМ!$C$39:$C$782,СВЦЭМ!$A$39:$A$782,$A122,СВЦЭМ!$B$39:$B$782,Y$119)+'СЕТ СН'!$I$12+СВЦЭМ!$D$10+'СЕТ СН'!$I$6-'СЕТ СН'!$I$22</f>
        <v>2532.2916369999998</v>
      </c>
    </row>
    <row r="123" spans="1:27" ht="15.75" x14ac:dyDescent="0.2">
      <c r="A123" s="35">
        <f t="shared" si="3"/>
        <v>45508</v>
      </c>
      <c r="B123" s="36">
        <f>SUMIFS(СВЦЭМ!$C$39:$C$782,СВЦЭМ!$A$39:$A$782,$A123,СВЦЭМ!$B$39:$B$782,B$119)+'СЕТ СН'!$I$12+СВЦЭМ!$D$10+'СЕТ СН'!$I$6-'СЕТ СН'!$I$22</f>
        <v>2615.7774368599999</v>
      </c>
      <c r="C123" s="36">
        <f>SUMIFS(СВЦЭМ!$C$39:$C$782,СВЦЭМ!$A$39:$A$782,$A123,СВЦЭМ!$B$39:$B$782,C$119)+'СЕТ СН'!$I$12+СВЦЭМ!$D$10+'СЕТ СН'!$I$6-'СЕТ СН'!$I$22</f>
        <v>2661.3102575499997</v>
      </c>
      <c r="D123" s="36">
        <f>SUMIFS(СВЦЭМ!$C$39:$C$782,СВЦЭМ!$A$39:$A$782,$A123,СВЦЭМ!$B$39:$B$782,D$119)+'СЕТ СН'!$I$12+СВЦЭМ!$D$10+'СЕТ СН'!$I$6-'СЕТ СН'!$I$22</f>
        <v>2703.2851249099999</v>
      </c>
      <c r="E123" s="36">
        <f>SUMIFS(СВЦЭМ!$C$39:$C$782,СВЦЭМ!$A$39:$A$782,$A123,СВЦЭМ!$B$39:$B$782,E$119)+'СЕТ СН'!$I$12+СВЦЭМ!$D$10+'СЕТ СН'!$I$6-'СЕТ СН'!$I$22</f>
        <v>2717.2975501799997</v>
      </c>
      <c r="F123" s="36">
        <f>SUMIFS(СВЦЭМ!$C$39:$C$782,СВЦЭМ!$A$39:$A$782,$A123,СВЦЭМ!$B$39:$B$782,F$119)+'СЕТ СН'!$I$12+СВЦЭМ!$D$10+'СЕТ СН'!$I$6-'СЕТ СН'!$I$22</f>
        <v>2740.9793007099997</v>
      </c>
      <c r="G123" s="36">
        <f>SUMIFS(СВЦЭМ!$C$39:$C$782,СВЦЭМ!$A$39:$A$782,$A123,СВЦЭМ!$B$39:$B$782,G$119)+'СЕТ СН'!$I$12+СВЦЭМ!$D$10+'СЕТ СН'!$I$6-'СЕТ СН'!$I$22</f>
        <v>2734.2869629799998</v>
      </c>
      <c r="H123" s="36">
        <f>SUMIFS(СВЦЭМ!$C$39:$C$782,СВЦЭМ!$A$39:$A$782,$A123,СВЦЭМ!$B$39:$B$782,H$119)+'СЕТ СН'!$I$12+СВЦЭМ!$D$10+'СЕТ СН'!$I$6-'СЕТ СН'!$I$22</f>
        <v>2713.74613899</v>
      </c>
      <c r="I123" s="36">
        <f>SUMIFS(СВЦЭМ!$C$39:$C$782,СВЦЭМ!$A$39:$A$782,$A123,СВЦЭМ!$B$39:$B$782,I$119)+'СЕТ СН'!$I$12+СВЦЭМ!$D$10+'СЕТ СН'!$I$6-'СЕТ СН'!$I$22</f>
        <v>2666.3482921499999</v>
      </c>
      <c r="J123" s="36">
        <f>SUMIFS(СВЦЭМ!$C$39:$C$782,СВЦЭМ!$A$39:$A$782,$A123,СВЦЭМ!$B$39:$B$782,J$119)+'СЕТ СН'!$I$12+СВЦЭМ!$D$10+'СЕТ СН'!$I$6-'СЕТ СН'!$I$22</f>
        <v>2592.3968409399999</v>
      </c>
      <c r="K123" s="36">
        <f>SUMIFS(СВЦЭМ!$C$39:$C$782,СВЦЭМ!$A$39:$A$782,$A123,СВЦЭМ!$B$39:$B$782,K$119)+'СЕТ СН'!$I$12+СВЦЭМ!$D$10+'СЕТ СН'!$I$6-'СЕТ СН'!$I$22</f>
        <v>2474.2174687500001</v>
      </c>
      <c r="L123" s="36">
        <f>SUMIFS(СВЦЭМ!$C$39:$C$782,СВЦЭМ!$A$39:$A$782,$A123,СВЦЭМ!$B$39:$B$782,L$119)+'СЕТ СН'!$I$12+СВЦЭМ!$D$10+'СЕТ СН'!$I$6-'СЕТ СН'!$I$22</f>
        <v>2390.9610820299999</v>
      </c>
      <c r="M123" s="36">
        <f>SUMIFS(СВЦЭМ!$C$39:$C$782,СВЦЭМ!$A$39:$A$782,$A123,СВЦЭМ!$B$39:$B$782,M$119)+'СЕТ СН'!$I$12+СВЦЭМ!$D$10+'СЕТ СН'!$I$6-'СЕТ СН'!$I$22</f>
        <v>2361.35680417</v>
      </c>
      <c r="N123" s="36">
        <f>SUMIFS(СВЦЭМ!$C$39:$C$782,СВЦЭМ!$A$39:$A$782,$A123,СВЦЭМ!$B$39:$B$782,N$119)+'СЕТ СН'!$I$12+СВЦЭМ!$D$10+'СЕТ СН'!$I$6-'СЕТ СН'!$I$22</f>
        <v>2357.8974779</v>
      </c>
      <c r="O123" s="36">
        <f>SUMIFS(СВЦЭМ!$C$39:$C$782,СВЦЭМ!$A$39:$A$782,$A123,СВЦЭМ!$B$39:$B$782,O$119)+'СЕТ СН'!$I$12+СВЦЭМ!$D$10+'СЕТ СН'!$I$6-'СЕТ СН'!$I$22</f>
        <v>2374.2196653599999</v>
      </c>
      <c r="P123" s="36">
        <f>SUMIFS(СВЦЭМ!$C$39:$C$782,СВЦЭМ!$A$39:$A$782,$A123,СВЦЭМ!$B$39:$B$782,P$119)+'СЕТ СН'!$I$12+СВЦЭМ!$D$10+'СЕТ СН'!$I$6-'СЕТ СН'!$I$22</f>
        <v>2392.5060057599999</v>
      </c>
      <c r="Q123" s="36">
        <f>SUMIFS(СВЦЭМ!$C$39:$C$782,СВЦЭМ!$A$39:$A$782,$A123,СВЦЭМ!$B$39:$B$782,Q$119)+'СЕТ СН'!$I$12+СВЦЭМ!$D$10+'СЕТ СН'!$I$6-'СЕТ СН'!$I$22</f>
        <v>2395.1979947499999</v>
      </c>
      <c r="R123" s="36">
        <f>SUMIFS(СВЦЭМ!$C$39:$C$782,СВЦЭМ!$A$39:$A$782,$A123,СВЦЭМ!$B$39:$B$782,R$119)+'СЕТ СН'!$I$12+СВЦЭМ!$D$10+'СЕТ СН'!$I$6-'СЕТ СН'!$I$22</f>
        <v>2440.4856963899997</v>
      </c>
      <c r="S123" s="36">
        <f>SUMIFS(СВЦЭМ!$C$39:$C$782,СВЦЭМ!$A$39:$A$782,$A123,СВЦЭМ!$B$39:$B$782,S$119)+'СЕТ СН'!$I$12+СВЦЭМ!$D$10+'СЕТ СН'!$I$6-'СЕТ СН'!$I$22</f>
        <v>2420.90932969</v>
      </c>
      <c r="T123" s="36">
        <f>SUMIFS(СВЦЭМ!$C$39:$C$782,СВЦЭМ!$A$39:$A$782,$A123,СВЦЭМ!$B$39:$B$782,T$119)+'СЕТ СН'!$I$12+СВЦЭМ!$D$10+'СЕТ СН'!$I$6-'СЕТ СН'!$I$22</f>
        <v>2401.0961268399997</v>
      </c>
      <c r="U123" s="36">
        <f>SUMIFS(СВЦЭМ!$C$39:$C$782,СВЦЭМ!$A$39:$A$782,$A123,СВЦЭМ!$B$39:$B$782,U$119)+'СЕТ СН'!$I$12+СВЦЭМ!$D$10+'СЕТ СН'!$I$6-'СЕТ СН'!$I$22</f>
        <v>2417.4518936599998</v>
      </c>
      <c r="V123" s="36">
        <f>SUMIFS(СВЦЭМ!$C$39:$C$782,СВЦЭМ!$A$39:$A$782,$A123,СВЦЭМ!$B$39:$B$782,V$119)+'СЕТ СН'!$I$12+СВЦЭМ!$D$10+'СЕТ СН'!$I$6-'СЕТ СН'!$I$22</f>
        <v>2430.7782410699997</v>
      </c>
      <c r="W123" s="36">
        <f>SUMIFS(СВЦЭМ!$C$39:$C$782,СВЦЭМ!$A$39:$A$782,$A123,СВЦЭМ!$B$39:$B$782,W$119)+'СЕТ СН'!$I$12+СВЦЭМ!$D$10+'СЕТ СН'!$I$6-'СЕТ СН'!$I$22</f>
        <v>2384.7884144999998</v>
      </c>
      <c r="X123" s="36">
        <f>SUMIFS(СВЦЭМ!$C$39:$C$782,СВЦЭМ!$A$39:$A$782,$A123,СВЦЭМ!$B$39:$B$782,X$119)+'СЕТ СН'!$I$12+СВЦЭМ!$D$10+'СЕТ СН'!$I$6-'СЕТ СН'!$I$22</f>
        <v>2439.8002723199997</v>
      </c>
      <c r="Y123" s="36">
        <f>SUMIFS(СВЦЭМ!$C$39:$C$782,СВЦЭМ!$A$39:$A$782,$A123,СВЦЭМ!$B$39:$B$782,Y$119)+'СЕТ СН'!$I$12+СВЦЭМ!$D$10+'СЕТ СН'!$I$6-'СЕТ СН'!$I$22</f>
        <v>2558.4506424900001</v>
      </c>
    </row>
    <row r="124" spans="1:27" ht="15.75" x14ac:dyDescent="0.2">
      <c r="A124" s="35">
        <f t="shared" si="3"/>
        <v>45509</v>
      </c>
      <c r="B124" s="36">
        <f>SUMIFS(СВЦЭМ!$C$39:$C$782,СВЦЭМ!$A$39:$A$782,$A124,СВЦЭМ!$B$39:$B$782,B$119)+'СЕТ СН'!$I$12+СВЦЭМ!$D$10+'СЕТ СН'!$I$6-'СЕТ СН'!$I$22</f>
        <v>2622.5989322799996</v>
      </c>
      <c r="C124" s="36">
        <f>SUMIFS(СВЦЭМ!$C$39:$C$782,СВЦЭМ!$A$39:$A$782,$A124,СВЦЭМ!$B$39:$B$782,C$119)+'СЕТ СН'!$I$12+СВЦЭМ!$D$10+'СЕТ СН'!$I$6-'СЕТ СН'!$I$22</f>
        <v>2732.3713071499997</v>
      </c>
      <c r="D124" s="36">
        <f>SUMIFS(СВЦЭМ!$C$39:$C$782,СВЦЭМ!$A$39:$A$782,$A124,СВЦЭМ!$B$39:$B$782,D$119)+'СЕТ СН'!$I$12+СВЦЭМ!$D$10+'СЕТ СН'!$I$6-'СЕТ СН'!$I$22</f>
        <v>2804.2669000299998</v>
      </c>
      <c r="E124" s="36">
        <f>SUMIFS(СВЦЭМ!$C$39:$C$782,СВЦЭМ!$A$39:$A$782,$A124,СВЦЭМ!$B$39:$B$782,E$119)+'СЕТ СН'!$I$12+СВЦЭМ!$D$10+'СЕТ СН'!$I$6-'СЕТ СН'!$I$22</f>
        <v>2826.0114872099998</v>
      </c>
      <c r="F124" s="36">
        <f>SUMIFS(СВЦЭМ!$C$39:$C$782,СВЦЭМ!$A$39:$A$782,$A124,СВЦЭМ!$B$39:$B$782,F$119)+'СЕТ СН'!$I$12+СВЦЭМ!$D$10+'СЕТ СН'!$I$6-'СЕТ СН'!$I$22</f>
        <v>2838.0429100900001</v>
      </c>
      <c r="G124" s="36">
        <f>SUMIFS(СВЦЭМ!$C$39:$C$782,СВЦЭМ!$A$39:$A$782,$A124,СВЦЭМ!$B$39:$B$782,G$119)+'СЕТ СН'!$I$12+СВЦЭМ!$D$10+'СЕТ СН'!$I$6-'СЕТ СН'!$I$22</f>
        <v>2830.36003059</v>
      </c>
      <c r="H124" s="36">
        <f>SUMIFS(СВЦЭМ!$C$39:$C$782,СВЦЭМ!$A$39:$A$782,$A124,СВЦЭМ!$B$39:$B$782,H$119)+'СЕТ СН'!$I$12+СВЦЭМ!$D$10+'СЕТ СН'!$I$6-'СЕТ СН'!$I$22</f>
        <v>2780.12464744</v>
      </c>
      <c r="I124" s="36">
        <f>SUMIFS(СВЦЭМ!$C$39:$C$782,СВЦЭМ!$A$39:$A$782,$A124,СВЦЭМ!$B$39:$B$782,I$119)+'СЕТ СН'!$I$12+СВЦЭМ!$D$10+'СЕТ СН'!$I$6-'СЕТ СН'!$I$22</f>
        <v>2705.6451082399999</v>
      </c>
      <c r="J124" s="36">
        <f>SUMIFS(СВЦЭМ!$C$39:$C$782,СВЦЭМ!$A$39:$A$782,$A124,СВЦЭМ!$B$39:$B$782,J$119)+'СЕТ СН'!$I$12+СВЦЭМ!$D$10+'СЕТ СН'!$I$6-'СЕТ СН'!$I$22</f>
        <v>2580.0386437499997</v>
      </c>
      <c r="K124" s="36">
        <f>SUMIFS(СВЦЭМ!$C$39:$C$782,СВЦЭМ!$A$39:$A$782,$A124,СВЦЭМ!$B$39:$B$782,K$119)+'СЕТ СН'!$I$12+СВЦЭМ!$D$10+'СЕТ СН'!$I$6-'СЕТ СН'!$I$22</f>
        <v>2504.5154909399998</v>
      </c>
      <c r="L124" s="36">
        <f>SUMIFS(СВЦЭМ!$C$39:$C$782,СВЦЭМ!$A$39:$A$782,$A124,СВЦЭМ!$B$39:$B$782,L$119)+'СЕТ СН'!$I$12+СВЦЭМ!$D$10+'СЕТ СН'!$I$6-'СЕТ СН'!$I$22</f>
        <v>2457.0450671099998</v>
      </c>
      <c r="M124" s="36">
        <f>SUMIFS(СВЦЭМ!$C$39:$C$782,СВЦЭМ!$A$39:$A$782,$A124,СВЦЭМ!$B$39:$B$782,M$119)+'СЕТ СН'!$I$12+СВЦЭМ!$D$10+'СЕТ СН'!$I$6-'СЕТ СН'!$I$22</f>
        <v>2417.4826843699998</v>
      </c>
      <c r="N124" s="36">
        <f>SUMIFS(СВЦЭМ!$C$39:$C$782,СВЦЭМ!$A$39:$A$782,$A124,СВЦЭМ!$B$39:$B$782,N$119)+'СЕТ СН'!$I$12+СВЦЭМ!$D$10+'СЕТ СН'!$I$6-'СЕТ СН'!$I$22</f>
        <v>2424.08931076</v>
      </c>
      <c r="O124" s="36">
        <f>SUMIFS(СВЦЭМ!$C$39:$C$782,СВЦЭМ!$A$39:$A$782,$A124,СВЦЭМ!$B$39:$B$782,O$119)+'СЕТ СН'!$I$12+СВЦЭМ!$D$10+'СЕТ СН'!$I$6-'СЕТ СН'!$I$22</f>
        <v>2429.90060206</v>
      </c>
      <c r="P124" s="36">
        <f>SUMIFS(СВЦЭМ!$C$39:$C$782,СВЦЭМ!$A$39:$A$782,$A124,СВЦЭМ!$B$39:$B$782,P$119)+'СЕТ СН'!$I$12+СВЦЭМ!$D$10+'СЕТ СН'!$I$6-'СЕТ СН'!$I$22</f>
        <v>2413.16358145</v>
      </c>
      <c r="Q124" s="36">
        <f>SUMIFS(СВЦЭМ!$C$39:$C$782,СВЦЭМ!$A$39:$A$782,$A124,СВЦЭМ!$B$39:$B$782,Q$119)+'СЕТ СН'!$I$12+СВЦЭМ!$D$10+'СЕТ СН'!$I$6-'СЕТ СН'!$I$22</f>
        <v>2435.8896040299996</v>
      </c>
      <c r="R124" s="36">
        <f>SUMIFS(СВЦЭМ!$C$39:$C$782,СВЦЭМ!$A$39:$A$782,$A124,СВЦЭМ!$B$39:$B$782,R$119)+'СЕТ СН'!$I$12+СВЦЭМ!$D$10+'СЕТ СН'!$I$6-'СЕТ СН'!$I$22</f>
        <v>2438.0861797600001</v>
      </c>
      <c r="S124" s="36">
        <f>SUMIFS(СВЦЭМ!$C$39:$C$782,СВЦЭМ!$A$39:$A$782,$A124,СВЦЭМ!$B$39:$B$782,S$119)+'СЕТ СН'!$I$12+СВЦЭМ!$D$10+'СЕТ СН'!$I$6-'СЕТ СН'!$I$22</f>
        <v>2439.1122265199997</v>
      </c>
      <c r="T124" s="36">
        <f>SUMIFS(СВЦЭМ!$C$39:$C$782,СВЦЭМ!$A$39:$A$782,$A124,СВЦЭМ!$B$39:$B$782,T$119)+'СЕТ СН'!$I$12+СВЦЭМ!$D$10+'СЕТ СН'!$I$6-'СЕТ СН'!$I$22</f>
        <v>2428.3521513599999</v>
      </c>
      <c r="U124" s="36">
        <f>SUMIFS(СВЦЭМ!$C$39:$C$782,СВЦЭМ!$A$39:$A$782,$A124,СВЦЭМ!$B$39:$B$782,U$119)+'СЕТ СН'!$I$12+СВЦЭМ!$D$10+'СЕТ СН'!$I$6-'СЕТ СН'!$I$22</f>
        <v>2430.8063210299997</v>
      </c>
      <c r="V124" s="36">
        <f>SUMIFS(СВЦЭМ!$C$39:$C$782,СВЦЭМ!$A$39:$A$782,$A124,СВЦЭМ!$B$39:$B$782,V$119)+'СЕТ СН'!$I$12+СВЦЭМ!$D$10+'СЕТ СН'!$I$6-'СЕТ СН'!$I$22</f>
        <v>2440.5577358599999</v>
      </c>
      <c r="W124" s="36">
        <f>SUMIFS(СВЦЭМ!$C$39:$C$782,СВЦЭМ!$A$39:$A$782,$A124,СВЦЭМ!$B$39:$B$782,W$119)+'СЕТ СН'!$I$12+СВЦЭМ!$D$10+'СЕТ СН'!$I$6-'СЕТ СН'!$I$22</f>
        <v>2412.97098594</v>
      </c>
      <c r="X124" s="36">
        <f>SUMIFS(СВЦЭМ!$C$39:$C$782,СВЦЭМ!$A$39:$A$782,$A124,СВЦЭМ!$B$39:$B$782,X$119)+'СЕТ СН'!$I$12+СВЦЭМ!$D$10+'СЕТ СН'!$I$6-'СЕТ СН'!$I$22</f>
        <v>2460.00120543</v>
      </c>
      <c r="Y124" s="36">
        <f>SUMIFS(СВЦЭМ!$C$39:$C$782,СВЦЭМ!$A$39:$A$782,$A124,СВЦЭМ!$B$39:$B$782,Y$119)+'СЕТ СН'!$I$12+СВЦЭМ!$D$10+'СЕТ СН'!$I$6-'СЕТ СН'!$I$22</f>
        <v>2560.5881004399998</v>
      </c>
    </row>
    <row r="125" spans="1:27" ht="15.75" x14ac:dyDescent="0.2">
      <c r="A125" s="35">
        <f t="shared" si="3"/>
        <v>45510</v>
      </c>
      <c r="B125" s="36">
        <f>SUMIFS(СВЦЭМ!$C$39:$C$782,СВЦЭМ!$A$39:$A$782,$A125,СВЦЭМ!$B$39:$B$782,B$119)+'СЕТ СН'!$I$12+СВЦЭМ!$D$10+'СЕТ СН'!$I$6-'СЕТ СН'!$I$22</f>
        <v>2656.1599837499998</v>
      </c>
      <c r="C125" s="36">
        <f>SUMIFS(СВЦЭМ!$C$39:$C$782,СВЦЭМ!$A$39:$A$782,$A125,СВЦЭМ!$B$39:$B$782,C$119)+'СЕТ СН'!$I$12+СВЦЭМ!$D$10+'СЕТ СН'!$I$6-'СЕТ СН'!$I$22</f>
        <v>2740.2000629499998</v>
      </c>
      <c r="D125" s="36">
        <f>SUMIFS(СВЦЭМ!$C$39:$C$782,СВЦЭМ!$A$39:$A$782,$A125,СВЦЭМ!$B$39:$B$782,D$119)+'СЕТ СН'!$I$12+СВЦЭМ!$D$10+'СЕТ СН'!$I$6-'СЕТ СН'!$I$22</f>
        <v>2782.1412165899997</v>
      </c>
      <c r="E125" s="36">
        <f>SUMIFS(СВЦЭМ!$C$39:$C$782,СВЦЭМ!$A$39:$A$782,$A125,СВЦЭМ!$B$39:$B$782,E$119)+'СЕТ СН'!$I$12+СВЦЭМ!$D$10+'СЕТ СН'!$I$6-'СЕТ СН'!$I$22</f>
        <v>2814.5563242100002</v>
      </c>
      <c r="F125" s="36">
        <f>SUMIFS(СВЦЭМ!$C$39:$C$782,СВЦЭМ!$A$39:$A$782,$A125,СВЦЭМ!$B$39:$B$782,F$119)+'СЕТ СН'!$I$12+СВЦЭМ!$D$10+'СЕТ СН'!$I$6-'СЕТ СН'!$I$22</f>
        <v>2806.0426329799998</v>
      </c>
      <c r="G125" s="36">
        <f>SUMIFS(СВЦЭМ!$C$39:$C$782,СВЦЭМ!$A$39:$A$782,$A125,СВЦЭМ!$B$39:$B$782,G$119)+'СЕТ СН'!$I$12+СВЦЭМ!$D$10+'СЕТ СН'!$I$6-'СЕТ СН'!$I$22</f>
        <v>2777.41430494</v>
      </c>
      <c r="H125" s="36">
        <f>SUMIFS(СВЦЭМ!$C$39:$C$782,СВЦЭМ!$A$39:$A$782,$A125,СВЦЭМ!$B$39:$B$782,H$119)+'СЕТ СН'!$I$12+СВЦЭМ!$D$10+'СЕТ СН'!$I$6-'СЕТ СН'!$I$22</f>
        <v>2723.9063608900001</v>
      </c>
      <c r="I125" s="36">
        <f>SUMIFS(СВЦЭМ!$C$39:$C$782,СВЦЭМ!$A$39:$A$782,$A125,СВЦЭМ!$B$39:$B$782,I$119)+'СЕТ СН'!$I$12+СВЦЭМ!$D$10+'СЕТ СН'!$I$6-'СЕТ СН'!$I$22</f>
        <v>2634.7201202900001</v>
      </c>
      <c r="J125" s="36">
        <f>SUMIFS(СВЦЭМ!$C$39:$C$782,СВЦЭМ!$A$39:$A$782,$A125,СВЦЭМ!$B$39:$B$782,J$119)+'СЕТ СН'!$I$12+СВЦЭМ!$D$10+'СЕТ СН'!$I$6-'СЕТ СН'!$I$22</f>
        <v>2531.60007769</v>
      </c>
      <c r="K125" s="36">
        <f>SUMIFS(СВЦЭМ!$C$39:$C$782,СВЦЭМ!$A$39:$A$782,$A125,СВЦЭМ!$B$39:$B$782,K$119)+'СЕТ СН'!$I$12+СВЦЭМ!$D$10+'СЕТ СН'!$I$6-'СЕТ СН'!$I$22</f>
        <v>2455.6607443099997</v>
      </c>
      <c r="L125" s="36">
        <f>SUMIFS(СВЦЭМ!$C$39:$C$782,СВЦЭМ!$A$39:$A$782,$A125,СВЦЭМ!$B$39:$B$782,L$119)+'СЕТ СН'!$I$12+СВЦЭМ!$D$10+'СЕТ СН'!$I$6-'СЕТ СН'!$I$22</f>
        <v>2418.3419067199998</v>
      </c>
      <c r="M125" s="36">
        <f>SUMIFS(СВЦЭМ!$C$39:$C$782,СВЦЭМ!$A$39:$A$782,$A125,СВЦЭМ!$B$39:$B$782,M$119)+'СЕТ СН'!$I$12+СВЦЭМ!$D$10+'СЕТ СН'!$I$6-'СЕТ СН'!$I$22</f>
        <v>2420.04036873</v>
      </c>
      <c r="N125" s="36">
        <f>SUMIFS(СВЦЭМ!$C$39:$C$782,СВЦЭМ!$A$39:$A$782,$A125,СВЦЭМ!$B$39:$B$782,N$119)+'СЕТ СН'!$I$12+СВЦЭМ!$D$10+'СЕТ СН'!$I$6-'СЕТ СН'!$I$22</f>
        <v>2404.4597534300001</v>
      </c>
      <c r="O125" s="36">
        <f>SUMIFS(СВЦЭМ!$C$39:$C$782,СВЦЭМ!$A$39:$A$782,$A125,СВЦЭМ!$B$39:$B$782,O$119)+'СЕТ СН'!$I$12+СВЦЭМ!$D$10+'СЕТ СН'!$I$6-'СЕТ СН'!$I$22</f>
        <v>2397.38499791</v>
      </c>
      <c r="P125" s="36">
        <f>SUMIFS(СВЦЭМ!$C$39:$C$782,СВЦЭМ!$A$39:$A$782,$A125,СВЦЭМ!$B$39:$B$782,P$119)+'СЕТ СН'!$I$12+СВЦЭМ!$D$10+'СЕТ СН'!$I$6-'СЕТ СН'!$I$22</f>
        <v>2395.3922662499999</v>
      </c>
      <c r="Q125" s="36">
        <f>SUMIFS(СВЦЭМ!$C$39:$C$782,СВЦЭМ!$A$39:$A$782,$A125,СВЦЭМ!$B$39:$B$782,Q$119)+'СЕТ СН'!$I$12+СВЦЭМ!$D$10+'СЕТ СН'!$I$6-'СЕТ СН'!$I$22</f>
        <v>2364.8964507000001</v>
      </c>
      <c r="R125" s="36">
        <f>SUMIFS(СВЦЭМ!$C$39:$C$782,СВЦЭМ!$A$39:$A$782,$A125,СВЦЭМ!$B$39:$B$782,R$119)+'СЕТ СН'!$I$12+СВЦЭМ!$D$10+'СЕТ СН'!$I$6-'СЕТ СН'!$I$22</f>
        <v>2378.6452607900001</v>
      </c>
      <c r="S125" s="36">
        <f>SUMIFS(СВЦЭМ!$C$39:$C$782,СВЦЭМ!$A$39:$A$782,$A125,СВЦЭМ!$B$39:$B$782,S$119)+'СЕТ СН'!$I$12+СВЦЭМ!$D$10+'СЕТ СН'!$I$6-'СЕТ СН'!$I$22</f>
        <v>2386.3858725999999</v>
      </c>
      <c r="T125" s="36">
        <f>SUMIFS(СВЦЭМ!$C$39:$C$782,СВЦЭМ!$A$39:$A$782,$A125,СВЦЭМ!$B$39:$B$782,T$119)+'СЕТ СН'!$I$12+СВЦЭМ!$D$10+'СЕТ СН'!$I$6-'СЕТ СН'!$I$22</f>
        <v>2368.4240938200001</v>
      </c>
      <c r="U125" s="36">
        <f>SUMIFS(СВЦЭМ!$C$39:$C$782,СВЦЭМ!$A$39:$A$782,$A125,СВЦЭМ!$B$39:$B$782,U$119)+'СЕТ СН'!$I$12+СВЦЭМ!$D$10+'СЕТ СН'!$I$6-'СЕТ СН'!$I$22</f>
        <v>2377.48189146</v>
      </c>
      <c r="V125" s="36">
        <f>SUMIFS(СВЦЭМ!$C$39:$C$782,СВЦЭМ!$A$39:$A$782,$A125,СВЦЭМ!$B$39:$B$782,V$119)+'СЕТ СН'!$I$12+СВЦЭМ!$D$10+'СЕТ СН'!$I$6-'СЕТ СН'!$I$22</f>
        <v>2390.4142082499998</v>
      </c>
      <c r="W125" s="36">
        <f>SUMIFS(СВЦЭМ!$C$39:$C$782,СВЦЭМ!$A$39:$A$782,$A125,СВЦЭМ!$B$39:$B$782,W$119)+'СЕТ СН'!$I$12+СВЦЭМ!$D$10+'СЕТ СН'!$I$6-'СЕТ СН'!$I$22</f>
        <v>2389.1223095</v>
      </c>
      <c r="X125" s="36">
        <f>SUMIFS(СВЦЭМ!$C$39:$C$782,СВЦЭМ!$A$39:$A$782,$A125,СВЦЭМ!$B$39:$B$782,X$119)+'СЕТ СН'!$I$12+СВЦЭМ!$D$10+'СЕТ СН'!$I$6-'СЕТ СН'!$I$22</f>
        <v>2448.0663297599999</v>
      </c>
      <c r="Y125" s="36">
        <f>SUMIFS(СВЦЭМ!$C$39:$C$782,СВЦЭМ!$A$39:$A$782,$A125,СВЦЭМ!$B$39:$B$782,Y$119)+'СЕТ СН'!$I$12+СВЦЭМ!$D$10+'СЕТ СН'!$I$6-'СЕТ СН'!$I$22</f>
        <v>2514.5446003899997</v>
      </c>
    </row>
    <row r="126" spans="1:27" ht="15.75" x14ac:dyDescent="0.2">
      <c r="A126" s="35">
        <f t="shared" si="3"/>
        <v>45511</v>
      </c>
      <c r="B126" s="36">
        <f>SUMIFS(СВЦЭМ!$C$39:$C$782,СВЦЭМ!$A$39:$A$782,$A126,СВЦЭМ!$B$39:$B$782,B$119)+'СЕТ СН'!$I$12+СВЦЭМ!$D$10+'СЕТ СН'!$I$6-'СЕТ СН'!$I$22</f>
        <v>2590.74383997</v>
      </c>
      <c r="C126" s="36">
        <f>SUMIFS(СВЦЭМ!$C$39:$C$782,СВЦЭМ!$A$39:$A$782,$A126,СВЦЭМ!$B$39:$B$782,C$119)+'СЕТ СН'!$I$12+СВЦЭМ!$D$10+'СЕТ СН'!$I$6-'СЕТ СН'!$I$22</f>
        <v>2685.5400101499999</v>
      </c>
      <c r="D126" s="36">
        <f>SUMIFS(СВЦЭМ!$C$39:$C$782,СВЦЭМ!$A$39:$A$782,$A126,СВЦЭМ!$B$39:$B$782,D$119)+'СЕТ СН'!$I$12+СВЦЭМ!$D$10+'СЕТ СН'!$I$6-'СЕТ СН'!$I$22</f>
        <v>2749.4871843199999</v>
      </c>
      <c r="E126" s="36">
        <f>SUMIFS(СВЦЭМ!$C$39:$C$782,СВЦЭМ!$A$39:$A$782,$A126,СВЦЭМ!$B$39:$B$782,E$119)+'СЕТ СН'!$I$12+СВЦЭМ!$D$10+'СЕТ СН'!$I$6-'СЕТ СН'!$I$22</f>
        <v>2776.3495009599997</v>
      </c>
      <c r="F126" s="36">
        <f>SUMIFS(СВЦЭМ!$C$39:$C$782,СВЦЭМ!$A$39:$A$782,$A126,СВЦЭМ!$B$39:$B$782,F$119)+'СЕТ СН'!$I$12+СВЦЭМ!$D$10+'СЕТ СН'!$I$6-'СЕТ СН'!$I$22</f>
        <v>2803.9312779400002</v>
      </c>
      <c r="G126" s="36">
        <f>SUMIFS(СВЦЭМ!$C$39:$C$782,СВЦЭМ!$A$39:$A$782,$A126,СВЦЭМ!$B$39:$B$782,G$119)+'СЕТ СН'!$I$12+СВЦЭМ!$D$10+'СЕТ СН'!$I$6-'СЕТ СН'!$I$22</f>
        <v>2773.6201384599999</v>
      </c>
      <c r="H126" s="36">
        <f>SUMIFS(СВЦЭМ!$C$39:$C$782,СВЦЭМ!$A$39:$A$782,$A126,СВЦЭМ!$B$39:$B$782,H$119)+'СЕТ СН'!$I$12+СВЦЭМ!$D$10+'СЕТ СН'!$I$6-'СЕТ СН'!$I$22</f>
        <v>2734.8271227800001</v>
      </c>
      <c r="I126" s="36">
        <f>SUMIFS(СВЦЭМ!$C$39:$C$782,СВЦЭМ!$A$39:$A$782,$A126,СВЦЭМ!$B$39:$B$782,I$119)+'СЕТ СН'!$I$12+СВЦЭМ!$D$10+'СЕТ СН'!$I$6-'СЕТ СН'!$I$22</f>
        <v>2642.6856854600001</v>
      </c>
      <c r="J126" s="36">
        <f>SUMIFS(СВЦЭМ!$C$39:$C$782,СВЦЭМ!$A$39:$A$782,$A126,СВЦЭМ!$B$39:$B$782,J$119)+'СЕТ СН'!$I$12+СВЦЭМ!$D$10+'СЕТ СН'!$I$6-'СЕТ СН'!$I$22</f>
        <v>2544.36439578</v>
      </c>
      <c r="K126" s="36">
        <f>SUMIFS(СВЦЭМ!$C$39:$C$782,СВЦЭМ!$A$39:$A$782,$A126,СВЦЭМ!$B$39:$B$782,K$119)+'СЕТ СН'!$I$12+СВЦЭМ!$D$10+'СЕТ СН'!$I$6-'СЕТ СН'!$I$22</f>
        <v>2464.1354447999997</v>
      </c>
      <c r="L126" s="36">
        <f>SUMIFS(СВЦЭМ!$C$39:$C$782,СВЦЭМ!$A$39:$A$782,$A126,СВЦЭМ!$B$39:$B$782,L$119)+'СЕТ СН'!$I$12+СВЦЭМ!$D$10+'СЕТ СН'!$I$6-'СЕТ СН'!$I$22</f>
        <v>2437.88662746</v>
      </c>
      <c r="M126" s="36">
        <f>SUMIFS(СВЦЭМ!$C$39:$C$782,СВЦЭМ!$A$39:$A$782,$A126,СВЦЭМ!$B$39:$B$782,M$119)+'СЕТ СН'!$I$12+СВЦЭМ!$D$10+'СЕТ СН'!$I$6-'СЕТ СН'!$I$22</f>
        <v>2420.1344242299997</v>
      </c>
      <c r="N126" s="36">
        <f>SUMIFS(СВЦЭМ!$C$39:$C$782,СВЦЭМ!$A$39:$A$782,$A126,СВЦЭМ!$B$39:$B$782,N$119)+'СЕТ СН'!$I$12+СВЦЭМ!$D$10+'СЕТ СН'!$I$6-'СЕТ СН'!$I$22</f>
        <v>2398.6487119599997</v>
      </c>
      <c r="O126" s="36">
        <f>SUMIFS(СВЦЭМ!$C$39:$C$782,СВЦЭМ!$A$39:$A$782,$A126,СВЦЭМ!$B$39:$B$782,O$119)+'СЕТ СН'!$I$12+СВЦЭМ!$D$10+'СЕТ СН'!$I$6-'СЕТ СН'!$I$22</f>
        <v>2400.26100253</v>
      </c>
      <c r="P126" s="36">
        <f>SUMIFS(СВЦЭМ!$C$39:$C$782,СВЦЭМ!$A$39:$A$782,$A126,СВЦЭМ!$B$39:$B$782,P$119)+'СЕТ СН'!$I$12+СВЦЭМ!$D$10+'СЕТ СН'!$I$6-'СЕТ СН'!$I$22</f>
        <v>2407.5179522899998</v>
      </c>
      <c r="Q126" s="36">
        <f>SUMIFS(СВЦЭМ!$C$39:$C$782,СВЦЭМ!$A$39:$A$782,$A126,СВЦЭМ!$B$39:$B$782,Q$119)+'СЕТ СН'!$I$12+СВЦЭМ!$D$10+'СЕТ СН'!$I$6-'СЕТ СН'!$I$22</f>
        <v>2418.2085118499999</v>
      </c>
      <c r="R126" s="36">
        <f>SUMIFS(СВЦЭМ!$C$39:$C$782,СВЦЭМ!$A$39:$A$782,$A126,СВЦЭМ!$B$39:$B$782,R$119)+'СЕТ СН'!$I$12+СВЦЭМ!$D$10+'СЕТ СН'!$I$6-'СЕТ СН'!$I$22</f>
        <v>2426.262475</v>
      </c>
      <c r="S126" s="36">
        <f>SUMIFS(СВЦЭМ!$C$39:$C$782,СВЦЭМ!$A$39:$A$782,$A126,СВЦЭМ!$B$39:$B$782,S$119)+'СЕТ СН'!$I$12+СВЦЭМ!$D$10+'СЕТ СН'!$I$6-'СЕТ СН'!$I$22</f>
        <v>2422.65559097</v>
      </c>
      <c r="T126" s="36">
        <f>SUMIFS(СВЦЭМ!$C$39:$C$782,СВЦЭМ!$A$39:$A$782,$A126,СВЦЭМ!$B$39:$B$782,T$119)+'СЕТ СН'!$I$12+СВЦЭМ!$D$10+'СЕТ СН'!$I$6-'СЕТ СН'!$I$22</f>
        <v>2411.3115618699999</v>
      </c>
      <c r="U126" s="36">
        <f>SUMIFS(СВЦЭМ!$C$39:$C$782,СВЦЭМ!$A$39:$A$782,$A126,СВЦЭМ!$B$39:$B$782,U$119)+'СЕТ СН'!$I$12+СВЦЭМ!$D$10+'СЕТ СН'!$I$6-'СЕТ СН'!$I$22</f>
        <v>2425.3895268900001</v>
      </c>
      <c r="V126" s="36">
        <f>SUMIFS(СВЦЭМ!$C$39:$C$782,СВЦЭМ!$A$39:$A$782,$A126,СВЦЭМ!$B$39:$B$782,V$119)+'СЕТ СН'!$I$12+СВЦЭМ!$D$10+'СЕТ СН'!$I$6-'СЕТ СН'!$I$22</f>
        <v>2438.3177987199997</v>
      </c>
      <c r="W126" s="36">
        <f>SUMIFS(СВЦЭМ!$C$39:$C$782,СВЦЭМ!$A$39:$A$782,$A126,СВЦЭМ!$B$39:$B$782,W$119)+'СЕТ СН'!$I$12+СВЦЭМ!$D$10+'СЕТ СН'!$I$6-'СЕТ СН'!$I$22</f>
        <v>2423.8422635399997</v>
      </c>
      <c r="X126" s="36">
        <f>SUMIFS(СВЦЭМ!$C$39:$C$782,СВЦЭМ!$A$39:$A$782,$A126,СВЦЭМ!$B$39:$B$782,X$119)+'СЕТ СН'!$I$12+СВЦЭМ!$D$10+'СЕТ СН'!$I$6-'СЕТ СН'!$I$22</f>
        <v>2468.6773693199998</v>
      </c>
      <c r="Y126" s="36">
        <f>SUMIFS(СВЦЭМ!$C$39:$C$782,СВЦЭМ!$A$39:$A$782,$A126,СВЦЭМ!$B$39:$B$782,Y$119)+'СЕТ СН'!$I$12+СВЦЭМ!$D$10+'СЕТ СН'!$I$6-'СЕТ СН'!$I$22</f>
        <v>2509.1635290300001</v>
      </c>
    </row>
    <row r="127" spans="1:27" ht="15.75" x14ac:dyDescent="0.2">
      <c r="A127" s="35">
        <f t="shared" si="3"/>
        <v>45512</v>
      </c>
      <c r="B127" s="36">
        <f>SUMIFS(СВЦЭМ!$C$39:$C$782,СВЦЭМ!$A$39:$A$782,$A127,СВЦЭМ!$B$39:$B$782,B$119)+'СЕТ СН'!$I$12+СВЦЭМ!$D$10+'СЕТ СН'!$I$6-'СЕТ СН'!$I$22</f>
        <v>2658.2423581899998</v>
      </c>
      <c r="C127" s="36">
        <f>SUMIFS(СВЦЭМ!$C$39:$C$782,СВЦЭМ!$A$39:$A$782,$A127,СВЦЭМ!$B$39:$B$782,C$119)+'СЕТ СН'!$I$12+СВЦЭМ!$D$10+'СЕТ СН'!$I$6-'СЕТ СН'!$I$22</f>
        <v>2743.2430731999998</v>
      </c>
      <c r="D127" s="36">
        <f>SUMIFS(СВЦЭМ!$C$39:$C$782,СВЦЭМ!$A$39:$A$782,$A127,СВЦЭМ!$B$39:$B$782,D$119)+'СЕТ СН'!$I$12+СВЦЭМ!$D$10+'СЕТ СН'!$I$6-'СЕТ СН'!$I$22</f>
        <v>2806.0342509299999</v>
      </c>
      <c r="E127" s="36">
        <f>SUMIFS(СВЦЭМ!$C$39:$C$782,СВЦЭМ!$A$39:$A$782,$A127,СВЦЭМ!$B$39:$B$782,E$119)+'СЕТ СН'!$I$12+СВЦЭМ!$D$10+'СЕТ СН'!$I$6-'СЕТ СН'!$I$22</f>
        <v>2818.1432349799998</v>
      </c>
      <c r="F127" s="36">
        <f>SUMIFS(СВЦЭМ!$C$39:$C$782,СВЦЭМ!$A$39:$A$782,$A127,СВЦЭМ!$B$39:$B$782,F$119)+'СЕТ СН'!$I$12+СВЦЭМ!$D$10+'СЕТ СН'!$I$6-'СЕТ СН'!$I$22</f>
        <v>2817.2500783</v>
      </c>
      <c r="G127" s="36">
        <f>SUMIFS(СВЦЭМ!$C$39:$C$782,СВЦЭМ!$A$39:$A$782,$A127,СВЦЭМ!$B$39:$B$782,G$119)+'СЕТ СН'!$I$12+СВЦЭМ!$D$10+'СЕТ СН'!$I$6-'СЕТ СН'!$I$22</f>
        <v>2818.7672240900001</v>
      </c>
      <c r="H127" s="36">
        <f>SUMIFS(СВЦЭМ!$C$39:$C$782,СВЦЭМ!$A$39:$A$782,$A127,СВЦЭМ!$B$39:$B$782,H$119)+'СЕТ СН'!$I$12+СВЦЭМ!$D$10+'СЕТ СН'!$I$6-'СЕТ СН'!$I$22</f>
        <v>2752.8602823900001</v>
      </c>
      <c r="I127" s="36">
        <f>SUMIFS(СВЦЭМ!$C$39:$C$782,СВЦЭМ!$A$39:$A$782,$A127,СВЦЭМ!$B$39:$B$782,I$119)+'СЕТ СН'!$I$12+СВЦЭМ!$D$10+'СЕТ СН'!$I$6-'СЕТ СН'!$I$22</f>
        <v>2668.6286175599998</v>
      </c>
      <c r="J127" s="36">
        <f>SUMIFS(СВЦЭМ!$C$39:$C$782,СВЦЭМ!$A$39:$A$782,$A127,СВЦЭМ!$B$39:$B$782,J$119)+'СЕТ СН'!$I$12+СВЦЭМ!$D$10+'СЕТ СН'!$I$6-'СЕТ СН'!$I$22</f>
        <v>2554.4421922699999</v>
      </c>
      <c r="K127" s="36">
        <f>SUMIFS(СВЦЭМ!$C$39:$C$782,СВЦЭМ!$A$39:$A$782,$A127,СВЦЭМ!$B$39:$B$782,K$119)+'СЕТ СН'!$I$12+СВЦЭМ!$D$10+'СЕТ СН'!$I$6-'СЕТ СН'!$I$22</f>
        <v>2496.9337557700001</v>
      </c>
      <c r="L127" s="36">
        <f>SUMIFS(СВЦЭМ!$C$39:$C$782,СВЦЭМ!$A$39:$A$782,$A127,СВЦЭМ!$B$39:$B$782,L$119)+'СЕТ СН'!$I$12+СВЦЭМ!$D$10+'СЕТ СН'!$I$6-'СЕТ СН'!$I$22</f>
        <v>2460.8138584799999</v>
      </c>
      <c r="M127" s="36">
        <f>SUMIFS(СВЦЭМ!$C$39:$C$782,СВЦЭМ!$A$39:$A$782,$A127,СВЦЭМ!$B$39:$B$782,M$119)+'СЕТ СН'!$I$12+СВЦЭМ!$D$10+'СЕТ СН'!$I$6-'СЕТ СН'!$I$22</f>
        <v>2463.8057442300001</v>
      </c>
      <c r="N127" s="36">
        <f>SUMIFS(СВЦЭМ!$C$39:$C$782,СВЦЭМ!$A$39:$A$782,$A127,СВЦЭМ!$B$39:$B$782,N$119)+'СЕТ СН'!$I$12+СВЦЭМ!$D$10+'СЕТ СН'!$I$6-'СЕТ СН'!$I$22</f>
        <v>2459.8630737399999</v>
      </c>
      <c r="O127" s="36">
        <f>SUMIFS(СВЦЭМ!$C$39:$C$782,СВЦЭМ!$A$39:$A$782,$A127,СВЦЭМ!$B$39:$B$782,O$119)+'СЕТ СН'!$I$12+СВЦЭМ!$D$10+'СЕТ СН'!$I$6-'СЕТ СН'!$I$22</f>
        <v>2462.52012659</v>
      </c>
      <c r="P127" s="36">
        <f>SUMIFS(СВЦЭМ!$C$39:$C$782,СВЦЭМ!$A$39:$A$782,$A127,СВЦЭМ!$B$39:$B$782,P$119)+'СЕТ СН'!$I$12+СВЦЭМ!$D$10+'СЕТ СН'!$I$6-'СЕТ СН'!$I$22</f>
        <v>2469.82172726</v>
      </c>
      <c r="Q127" s="36">
        <f>SUMIFS(СВЦЭМ!$C$39:$C$782,СВЦЭМ!$A$39:$A$782,$A127,СВЦЭМ!$B$39:$B$782,Q$119)+'СЕТ СН'!$I$12+СВЦЭМ!$D$10+'СЕТ СН'!$I$6-'СЕТ СН'!$I$22</f>
        <v>2477.3968247399998</v>
      </c>
      <c r="R127" s="36">
        <f>SUMIFS(СВЦЭМ!$C$39:$C$782,СВЦЭМ!$A$39:$A$782,$A127,СВЦЭМ!$B$39:$B$782,R$119)+'СЕТ СН'!$I$12+СВЦЭМ!$D$10+'СЕТ СН'!$I$6-'СЕТ СН'!$I$22</f>
        <v>2488.1621928699997</v>
      </c>
      <c r="S127" s="36">
        <f>SUMIFS(СВЦЭМ!$C$39:$C$782,СВЦЭМ!$A$39:$A$782,$A127,СВЦЭМ!$B$39:$B$782,S$119)+'СЕТ СН'!$I$12+СВЦЭМ!$D$10+'СЕТ СН'!$I$6-'СЕТ СН'!$I$22</f>
        <v>2472.97178833</v>
      </c>
      <c r="T127" s="36">
        <f>SUMIFS(СВЦЭМ!$C$39:$C$782,СВЦЭМ!$A$39:$A$782,$A127,СВЦЭМ!$B$39:$B$782,T$119)+'СЕТ СН'!$I$12+СВЦЭМ!$D$10+'СЕТ СН'!$I$6-'СЕТ СН'!$I$22</f>
        <v>2468.1523099000001</v>
      </c>
      <c r="U127" s="36">
        <f>SUMIFS(СВЦЭМ!$C$39:$C$782,СВЦЭМ!$A$39:$A$782,$A127,СВЦЭМ!$B$39:$B$782,U$119)+'СЕТ СН'!$I$12+СВЦЭМ!$D$10+'СЕТ СН'!$I$6-'СЕТ СН'!$I$22</f>
        <v>2472.9916223800001</v>
      </c>
      <c r="V127" s="36">
        <f>SUMIFS(СВЦЭМ!$C$39:$C$782,СВЦЭМ!$A$39:$A$782,$A127,СВЦЭМ!$B$39:$B$782,V$119)+'СЕТ СН'!$I$12+СВЦЭМ!$D$10+'СЕТ СН'!$I$6-'СЕТ СН'!$I$22</f>
        <v>2481.47967225</v>
      </c>
      <c r="W127" s="36">
        <f>SUMIFS(СВЦЭМ!$C$39:$C$782,СВЦЭМ!$A$39:$A$782,$A127,СВЦЭМ!$B$39:$B$782,W$119)+'СЕТ СН'!$I$12+СВЦЭМ!$D$10+'СЕТ СН'!$I$6-'СЕТ СН'!$I$22</f>
        <v>2475.1930548699997</v>
      </c>
      <c r="X127" s="36">
        <f>SUMIFS(СВЦЭМ!$C$39:$C$782,СВЦЭМ!$A$39:$A$782,$A127,СВЦЭМ!$B$39:$B$782,X$119)+'СЕТ СН'!$I$12+СВЦЭМ!$D$10+'СЕТ СН'!$I$6-'СЕТ СН'!$I$22</f>
        <v>2527.16092467</v>
      </c>
      <c r="Y127" s="36">
        <f>SUMIFS(СВЦЭМ!$C$39:$C$782,СВЦЭМ!$A$39:$A$782,$A127,СВЦЭМ!$B$39:$B$782,Y$119)+'СЕТ СН'!$I$12+СВЦЭМ!$D$10+'СЕТ СН'!$I$6-'СЕТ СН'!$I$22</f>
        <v>2619.7034960199999</v>
      </c>
    </row>
    <row r="128" spans="1:27" ht="15.75" x14ac:dyDescent="0.2">
      <c r="A128" s="35">
        <f t="shared" si="3"/>
        <v>45513</v>
      </c>
      <c r="B128" s="36">
        <f>SUMIFS(СВЦЭМ!$C$39:$C$782,СВЦЭМ!$A$39:$A$782,$A128,СВЦЭМ!$B$39:$B$782,B$119)+'СЕТ СН'!$I$12+СВЦЭМ!$D$10+'СЕТ СН'!$I$6-'СЕТ СН'!$I$22</f>
        <v>2589.7226617799997</v>
      </c>
      <c r="C128" s="36">
        <f>SUMIFS(СВЦЭМ!$C$39:$C$782,СВЦЭМ!$A$39:$A$782,$A128,СВЦЭМ!$B$39:$B$782,C$119)+'СЕТ СН'!$I$12+СВЦЭМ!$D$10+'СЕТ СН'!$I$6-'СЕТ СН'!$I$22</f>
        <v>2698.6529193699998</v>
      </c>
      <c r="D128" s="36">
        <f>SUMIFS(СВЦЭМ!$C$39:$C$782,СВЦЭМ!$A$39:$A$782,$A128,СВЦЭМ!$B$39:$B$782,D$119)+'СЕТ СН'!$I$12+СВЦЭМ!$D$10+'СЕТ СН'!$I$6-'СЕТ СН'!$I$22</f>
        <v>2808.4942721800003</v>
      </c>
      <c r="E128" s="36">
        <f>SUMIFS(СВЦЭМ!$C$39:$C$782,СВЦЭМ!$A$39:$A$782,$A128,СВЦЭМ!$B$39:$B$782,E$119)+'СЕТ СН'!$I$12+СВЦЭМ!$D$10+'СЕТ СН'!$I$6-'СЕТ СН'!$I$22</f>
        <v>2848.4370130799998</v>
      </c>
      <c r="F128" s="36">
        <f>SUMIFS(СВЦЭМ!$C$39:$C$782,СВЦЭМ!$A$39:$A$782,$A128,СВЦЭМ!$B$39:$B$782,F$119)+'СЕТ СН'!$I$12+СВЦЭМ!$D$10+'СЕТ СН'!$I$6-'СЕТ СН'!$I$22</f>
        <v>2854.9152788699998</v>
      </c>
      <c r="G128" s="36">
        <f>SUMIFS(СВЦЭМ!$C$39:$C$782,СВЦЭМ!$A$39:$A$782,$A128,СВЦЭМ!$B$39:$B$782,G$119)+'СЕТ СН'!$I$12+СВЦЭМ!$D$10+'СЕТ СН'!$I$6-'СЕТ СН'!$I$22</f>
        <v>2847.3803607199998</v>
      </c>
      <c r="H128" s="36">
        <f>SUMIFS(СВЦЭМ!$C$39:$C$782,СВЦЭМ!$A$39:$A$782,$A128,СВЦЭМ!$B$39:$B$782,H$119)+'СЕТ СН'!$I$12+СВЦЭМ!$D$10+'СЕТ СН'!$I$6-'СЕТ СН'!$I$22</f>
        <v>2814.88208429</v>
      </c>
      <c r="I128" s="36">
        <f>SUMIFS(СВЦЭМ!$C$39:$C$782,СВЦЭМ!$A$39:$A$782,$A128,СВЦЭМ!$B$39:$B$782,I$119)+'СЕТ СН'!$I$12+СВЦЭМ!$D$10+'СЕТ СН'!$I$6-'СЕТ СН'!$I$22</f>
        <v>2713.2946233099997</v>
      </c>
      <c r="J128" s="36">
        <f>SUMIFS(СВЦЭМ!$C$39:$C$782,СВЦЭМ!$A$39:$A$782,$A128,СВЦЭМ!$B$39:$B$782,J$119)+'СЕТ СН'!$I$12+СВЦЭМ!$D$10+'СЕТ СН'!$I$6-'СЕТ СН'!$I$22</f>
        <v>2630.2960292499997</v>
      </c>
      <c r="K128" s="36">
        <f>SUMIFS(СВЦЭМ!$C$39:$C$782,СВЦЭМ!$A$39:$A$782,$A128,СВЦЭМ!$B$39:$B$782,K$119)+'СЕТ СН'!$I$12+СВЦЭМ!$D$10+'СЕТ СН'!$I$6-'СЕТ СН'!$I$22</f>
        <v>2538.8086645899998</v>
      </c>
      <c r="L128" s="36">
        <f>SUMIFS(СВЦЭМ!$C$39:$C$782,СВЦЭМ!$A$39:$A$782,$A128,СВЦЭМ!$B$39:$B$782,L$119)+'СЕТ СН'!$I$12+СВЦЭМ!$D$10+'СЕТ СН'!$I$6-'СЕТ СН'!$I$22</f>
        <v>2522.3674490099997</v>
      </c>
      <c r="M128" s="36">
        <f>SUMIFS(СВЦЭМ!$C$39:$C$782,СВЦЭМ!$A$39:$A$782,$A128,СВЦЭМ!$B$39:$B$782,M$119)+'СЕТ СН'!$I$12+СВЦЭМ!$D$10+'СЕТ СН'!$I$6-'СЕТ СН'!$I$22</f>
        <v>2518.5690132999998</v>
      </c>
      <c r="N128" s="36">
        <f>SUMIFS(СВЦЭМ!$C$39:$C$782,СВЦЭМ!$A$39:$A$782,$A128,СВЦЭМ!$B$39:$B$782,N$119)+'СЕТ СН'!$I$12+СВЦЭМ!$D$10+'СЕТ СН'!$I$6-'СЕТ СН'!$I$22</f>
        <v>2505.7285173599998</v>
      </c>
      <c r="O128" s="36">
        <f>SUMIFS(СВЦЭМ!$C$39:$C$782,СВЦЭМ!$A$39:$A$782,$A128,СВЦЭМ!$B$39:$B$782,O$119)+'СЕТ СН'!$I$12+СВЦЭМ!$D$10+'СЕТ СН'!$I$6-'СЕТ СН'!$I$22</f>
        <v>2505.8328393299998</v>
      </c>
      <c r="P128" s="36">
        <f>SUMIFS(СВЦЭМ!$C$39:$C$782,СВЦЭМ!$A$39:$A$782,$A128,СВЦЭМ!$B$39:$B$782,P$119)+'СЕТ СН'!$I$12+СВЦЭМ!$D$10+'СЕТ СН'!$I$6-'СЕТ СН'!$I$22</f>
        <v>2524.2036881700001</v>
      </c>
      <c r="Q128" s="36">
        <f>SUMIFS(СВЦЭМ!$C$39:$C$782,СВЦЭМ!$A$39:$A$782,$A128,СВЦЭМ!$B$39:$B$782,Q$119)+'СЕТ СН'!$I$12+СВЦЭМ!$D$10+'СЕТ СН'!$I$6-'СЕТ СН'!$I$22</f>
        <v>2535.8674337699999</v>
      </c>
      <c r="R128" s="36">
        <f>SUMIFS(СВЦЭМ!$C$39:$C$782,СВЦЭМ!$A$39:$A$782,$A128,СВЦЭМ!$B$39:$B$782,R$119)+'СЕТ СН'!$I$12+СВЦЭМ!$D$10+'СЕТ СН'!$I$6-'СЕТ СН'!$I$22</f>
        <v>2536.6581887699999</v>
      </c>
      <c r="S128" s="36">
        <f>SUMIFS(СВЦЭМ!$C$39:$C$782,СВЦЭМ!$A$39:$A$782,$A128,СВЦЭМ!$B$39:$B$782,S$119)+'СЕТ СН'!$I$12+СВЦЭМ!$D$10+'СЕТ СН'!$I$6-'СЕТ СН'!$I$22</f>
        <v>2526.7815448399997</v>
      </c>
      <c r="T128" s="36">
        <f>SUMIFS(СВЦЭМ!$C$39:$C$782,СВЦЭМ!$A$39:$A$782,$A128,СВЦЭМ!$B$39:$B$782,T$119)+'СЕТ СН'!$I$12+СВЦЭМ!$D$10+'СЕТ СН'!$I$6-'СЕТ СН'!$I$22</f>
        <v>2512.3325043</v>
      </c>
      <c r="U128" s="36">
        <f>SUMIFS(СВЦЭМ!$C$39:$C$782,СВЦЭМ!$A$39:$A$782,$A128,СВЦЭМ!$B$39:$B$782,U$119)+'СЕТ СН'!$I$12+СВЦЭМ!$D$10+'СЕТ СН'!$I$6-'СЕТ СН'!$I$22</f>
        <v>2513.4494123899999</v>
      </c>
      <c r="V128" s="36">
        <f>SUMIFS(СВЦЭМ!$C$39:$C$782,СВЦЭМ!$A$39:$A$782,$A128,СВЦЭМ!$B$39:$B$782,V$119)+'СЕТ СН'!$I$12+СВЦЭМ!$D$10+'СЕТ СН'!$I$6-'СЕТ СН'!$I$22</f>
        <v>2560.9939887599999</v>
      </c>
      <c r="W128" s="36">
        <f>SUMIFS(СВЦЭМ!$C$39:$C$782,СВЦЭМ!$A$39:$A$782,$A128,СВЦЭМ!$B$39:$B$782,W$119)+'СЕТ СН'!$I$12+СВЦЭМ!$D$10+'СЕТ СН'!$I$6-'СЕТ СН'!$I$22</f>
        <v>2534.5137308899998</v>
      </c>
      <c r="X128" s="36">
        <f>SUMIFS(СВЦЭМ!$C$39:$C$782,СВЦЭМ!$A$39:$A$782,$A128,СВЦЭМ!$B$39:$B$782,X$119)+'СЕТ СН'!$I$12+СВЦЭМ!$D$10+'СЕТ СН'!$I$6-'СЕТ СН'!$I$22</f>
        <v>2611.75822032</v>
      </c>
      <c r="Y128" s="36">
        <f>SUMIFS(СВЦЭМ!$C$39:$C$782,СВЦЭМ!$A$39:$A$782,$A128,СВЦЭМ!$B$39:$B$782,Y$119)+'СЕТ СН'!$I$12+СВЦЭМ!$D$10+'СЕТ СН'!$I$6-'СЕТ СН'!$I$22</f>
        <v>2664.7605132599997</v>
      </c>
    </row>
    <row r="129" spans="1:25" ht="15.75" x14ac:dyDescent="0.2">
      <c r="A129" s="35">
        <f t="shared" si="3"/>
        <v>45514</v>
      </c>
      <c r="B129" s="36">
        <f>SUMIFS(СВЦЭМ!$C$39:$C$782,СВЦЭМ!$A$39:$A$782,$A129,СВЦЭМ!$B$39:$B$782,B$119)+'СЕТ СН'!$I$12+СВЦЭМ!$D$10+'СЕТ СН'!$I$6-'СЕТ СН'!$I$22</f>
        <v>2655.8779734099999</v>
      </c>
      <c r="C129" s="36">
        <f>SUMIFS(СВЦЭМ!$C$39:$C$782,СВЦЭМ!$A$39:$A$782,$A129,СВЦЭМ!$B$39:$B$782,C$119)+'СЕТ СН'!$I$12+СВЦЭМ!$D$10+'СЕТ СН'!$I$6-'СЕТ СН'!$I$22</f>
        <v>2650.9174893999998</v>
      </c>
      <c r="D129" s="36">
        <f>SUMIFS(СВЦЭМ!$C$39:$C$782,СВЦЭМ!$A$39:$A$782,$A129,СВЦЭМ!$B$39:$B$782,D$119)+'СЕТ СН'!$I$12+СВЦЭМ!$D$10+'СЕТ СН'!$I$6-'СЕТ СН'!$I$22</f>
        <v>2705.4298874199999</v>
      </c>
      <c r="E129" s="36">
        <f>SUMIFS(СВЦЭМ!$C$39:$C$782,СВЦЭМ!$A$39:$A$782,$A129,СВЦЭМ!$B$39:$B$782,E$119)+'СЕТ СН'!$I$12+СВЦЭМ!$D$10+'СЕТ СН'!$I$6-'СЕТ СН'!$I$22</f>
        <v>2737.7247507699999</v>
      </c>
      <c r="F129" s="36">
        <f>SUMIFS(СВЦЭМ!$C$39:$C$782,СВЦЭМ!$A$39:$A$782,$A129,СВЦЭМ!$B$39:$B$782,F$119)+'СЕТ СН'!$I$12+СВЦЭМ!$D$10+'СЕТ СН'!$I$6-'СЕТ СН'!$I$22</f>
        <v>2772.7561739799999</v>
      </c>
      <c r="G129" s="36">
        <f>SUMIFS(СВЦЭМ!$C$39:$C$782,СВЦЭМ!$A$39:$A$782,$A129,СВЦЭМ!$B$39:$B$782,G$119)+'СЕТ СН'!$I$12+СВЦЭМ!$D$10+'СЕТ СН'!$I$6-'СЕТ СН'!$I$22</f>
        <v>2757.0401376899999</v>
      </c>
      <c r="H129" s="36">
        <f>SUMIFS(СВЦЭМ!$C$39:$C$782,СВЦЭМ!$A$39:$A$782,$A129,СВЦЭМ!$B$39:$B$782,H$119)+'СЕТ СН'!$I$12+СВЦЭМ!$D$10+'СЕТ СН'!$I$6-'СЕТ СН'!$I$22</f>
        <v>2727.59635991</v>
      </c>
      <c r="I129" s="36">
        <f>SUMIFS(СВЦЭМ!$C$39:$C$782,СВЦЭМ!$A$39:$A$782,$A129,СВЦЭМ!$B$39:$B$782,I$119)+'СЕТ СН'!$I$12+СВЦЭМ!$D$10+'СЕТ СН'!$I$6-'СЕТ СН'!$I$22</f>
        <v>2656.61086604</v>
      </c>
      <c r="J129" s="36">
        <f>SUMIFS(СВЦЭМ!$C$39:$C$782,СВЦЭМ!$A$39:$A$782,$A129,СВЦЭМ!$B$39:$B$782,J$119)+'СЕТ СН'!$I$12+СВЦЭМ!$D$10+'СЕТ СН'!$I$6-'СЕТ СН'!$I$22</f>
        <v>2559.9232726599998</v>
      </c>
      <c r="K129" s="36">
        <f>SUMIFS(СВЦЭМ!$C$39:$C$782,СВЦЭМ!$A$39:$A$782,$A129,СВЦЭМ!$B$39:$B$782,K$119)+'СЕТ СН'!$I$12+СВЦЭМ!$D$10+'СЕТ СН'!$I$6-'СЕТ СН'!$I$22</f>
        <v>2486.1967520200001</v>
      </c>
      <c r="L129" s="36">
        <f>SUMIFS(СВЦЭМ!$C$39:$C$782,СВЦЭМ!$A$39:$A$782,$A129,СВЦЭМ!$B$39:$B$782,L$119)+'СЕТ СН'!$I$12+СВЦЭМ!$D$10+'СЕТ СН'!$I$6-'СЕТ СН'!$I$22</f>
        <v>2390.7881224899998</v>
      </c>
      <c r="M129" s="36">
        <f>SUMIFS(СВЦЭМ!$C$39:$C$782,СВЦЭМ!$A$39:$A$782,$A129,СВЦЭМ!$B$39:$B$782,M$119)+'СЕТ СН'!$I$12+СВЦЭМ!$D$10+'СЕТ СН'!$I$6-'СЕТ СН'!$I$22</f>
        <v>2384.7019771999999</v>
      </c>
      <c r="N129" s="36">
        <f>SUMIFS(СВЦЭМ!$C$39:$C$782,СВЦЭМ!$A$39:$A$782,$A129,СВЦЭМ!$B$39:$B$782,N$119)+'СЕТ СН'!$I$12+СВЦЭМ!$D$10+'СЕТ СН'!$I$6-'СЕТ СН'!$I$22</f>
        <v>2376.8131837799997</v>
      </c>
      <c r="O129" s="36">
        <f>SUMIFS(СВЦЭМ!$C$39:$C$782,СВЦЭМ!$A$39:$A$782,$A129,СВЦЭМ!$B$39:$B$782,O$119)+'СЕТ СН'!$I$12+СВЦЭМ!$D$10+'СЕТ СН'!$I$6-'СЕТ СН'!$I$22</f>
        <v>2373.7622343200001</v>
      </c>
      <c r="P129" s="36">
        <f>SUMIFS(СВЦЭМ!$C$39:$C$782,СВЦЭМ!$A$39:$A$782,$A129,СВЦЭМ!$B$39:$B$782,P$119)+'СЕТ СН'!$I$12+СВЦЭМ!$D$10+'СЕТ СН'!$I$6-'СЕТ СН'!$I$22</f>
        <v>2373.96158909</v>
      </c>
      <c r="Q129" s="36">
        <f>SUMIFS(СВЦЭМ!$C$39:$C$782,СВЦЭМ!$A$39:$A$782,$A129,СВЦЭМ!$B$39:$B$782,Q$119)+'СЕТ СН'!$I$12+СВЦЭМ!$D$10+'СЕТ СН'!$I$6-'СЕТ СН'!$I$22</f>
        <v>2382.5765633599999</v>
      </c>
      <c r="R129" s="36">
        <f>SUMIFS(СВЦЭМ!$C$39:$C$782,СВЦЭМ!$A$39:$A$782,$A129,СВЦЭМ!$B$39:$B$782,R$119)+'СЕТ СН'!$I$12+СВЦЭМ!$D$10+'СЕТ СН'!$I$6-'СЕТ СН'!$I$22</f>
        <v>2388.70470196</v>
      </c>
      <c r="S129" s="36">
        <f>SUMIFS(СВЦЭМ!$C$39:$C$782,СВЦЭМ!$A$39:$A$782,$A129,СВЦЭМ!$B$39:$B$782,S$119)+'СЕТ СН'!$I$12+СВЦЭМ!$D$10+'СЕТ СН'!$I$6-'СЕТ СН'!$I$22</f>
        <v>2375.2251735899999</v>
      </c>
      <c r="T129" s="36">
        <f>SUMIFS(СВЦЭМ!$C$39:$C$782,СВЦЭМ!$A$39:$A$782,$A129,СВЦЭМ!$B$39:$B$782,T$119)+'СЕТ СН'!$I$12+СВЦЭМ!$D$10+'СЕТ СН'!$I$6-'СЕТ СН'!$I$22</f>
        <v>2362.0237064099997</v>
      </c>
      <c r="U129" s="36">
        <f>SUMIFS(СВЦЭМ!$C$39:$C$782,СВЦЭМ!$A$39:$A$782,$A129,СВЦЭМ!$B$39:$B$782,U$119)+'СЕТ СН'!$I$12+СВЦЭМ!$D$10+'СЕТ СН'!$I$6-'СЕТ СН'!$I$22</f>
        <v>2392.18207441</v>
      </c>
      <c r="V129" s="36">
        <f>SUMIFS(СВЦЭМ!$C$39:$C$782,СВЦЭМ!$A$39:$A$782,$A129,СВЦЭМ!$B$39:$B$782,V$119)+'СЕТ СН'!$I$12+СВЦЭМ!$D$10+'СЕТ СН'!$I$6-'СЕТ СН'!$I$22</f>
        <v>2379.2980338799998</v>
      </c>
      <c r="W129" s="36">
        <f>SUMIFS(СВЦЭМ!$C$39:$C$782,СВЦЭМ!$A$39:$A$782,$A129,СВЦЭМ!$B$39:$B$782,W$119)+'СЕТ СН'!$I$12+СВЦЭМ!$D$10+'СЕТ СН'!$I$6-'СЕТ СН'!$I$22</f>
        <v>2359.1952345599998</v>
      </c>
      <c r="X129" s="36">
        <f>SUMIFS(СВЦЭМ!$C$39:$C$782,СВЦЭМ!$A$39:$A$782,$A129,СВЦЭМ!$B$39:$B$782,X$119)+'СЕТ СН'!$I$12+СВЦЭМ!$D$10+'СЕТ СН'!$I$6-'СЕТ СН'!$I$22</f>
        <v>2396.54045937</v>
      </c>
      <c r="Y129" s="36">
        <f>SUMIFS(СВЦЭМ!$C$39:$C$782,СВЦЭМ!$A$39:$A$782,$A129,СВЦЭМ!$B$39:$B$782,Y$119)+'СЕТ СН'!$I$12+СВЦЭМ!$D$10+'СЕТ СН'!$I$6-'СЕТ СН'!$I$22</f>
        <v>2513.8889913899998</v>
      </c>
    </row>
    <row r="130" spans="1:25" ht="15.75" x14ac:dyDescent="0.2">
      <c r="A130" s="35">
        <f t="shared" si="3"/>
        <v>45515</v>
      </c>
      <c r="B130" s="36">
        <f>SUMIFS(СВЦЭМ!$C$39:$C$782,СВЦЭМ!$A$39:$A$782,$A130,СВЦЭМ!$B$39:$B$782,B$119)+'СЕТ СН'!$I$12+СВЦЭМ!$D$10+'СЕТ СН'!$I$6-'СЕТ СН'!$I$22</f>
        <v>2569.6149293799999</v>
      </c>
      <c r="C130" s="36">
        <f>SUMIFS(СВЦЭМ!$C$39:$C$782,СВЦЭМ!$A$39:$A$782,$A130,СВЦЭМ!$B$39:$B$782,C$119)+'СЕТ СН'!$I$12+СВЦЭМ!$D$10+'СЕТ СН'!$I$6-'СЕТ СН'!$I$22</f>
        <v>2636.8817240499998</v>
      </c>
      <c r="D130" s="36">
        <f>SUMIFS(СВЦЭМ!$C$39:$C$782,СВЦЭМ!$A$39:$A$782,$A130,СВЦЭМ!$B$39:$B$782,D$119)+'СЕТ СН'!$I$12+СВЦЭМ!$D$10+'СЕТ СН'!$I$6-'СЕТ СН'!$I$22</f>
        <v>2684.6252604299998</v>
      </c>
      <c r="E130" s="36">
        <f>SUMIFS(СВЦЭМ!$C$39:$C$782,СВЦЭМ!$A$39:$A$782,$A130,СВЦЭМ!$B$39:$B$782,E$119)+'СЕТ СН'!$I$12+СВЦЭМ!$D$10+'СЕТ СН'!$I$6-'СЕТ СН'!$I$22</f>
        <v>2711.7528921599996</v>
      </c>
      <c r="F130" s="36">
        <f>SUMIFS(СВЦЭМ!$C$39:$C$782,СВЦЭМ!$A$39:$A$782,$A130,СВЦЭМ!$B$39:$B$782,F$119)+'СЕТ СН'!$I$12+СВЦЭМ!$D$10+'СЕТ СН'!$I$6-'СЕТ СН'!$I$22</f>
        <v>2724.13669162</v>
      </c>
      <c r="G130" s="36">
        <f>SUMIFS(СВЦЭМ!$C$39:$C$782,СВЦЭМ!$A$39:$A$782,$A130,СВЦЭМ!$B$39:$B$782,G$119)+'СЕТ СН'!$I$12+СВЦЭМ!$D$10+'СЕТ СН'!$I$6-'СЕТ СН'!$I$22</f>
        <v>2719.3237178199997</v>
      </c>
      <c r="H130" s="36">
        <f>SUMIFS(СВЦЭМ!$C$39:$C$782,СВЦЭМ!$A$39:$A$782,$A130,СВЦЭМ!$B$39:$B$782,H$119)+'СЕТ СН'!$I$12+СВЦЭМ!$D$10+'СЕТ СН'!$I$6-'СЕТ СН'!$I$22</f>
        <v>2708.7969848399998</v>
      </c>
      <c r="I130" s="36">
        <f>SUMIFS(СВЦЭМ!$C$39:$C$782,СВЦЭМ!$A$39:$A$782,$A130,СВЦЭМ!$B$39:$B$782,I$119)+'СЕТ СН'!$I$12+СВЦЭМ!$D$10+'СЕТ СН'!$I$6-'СЕТ СН'!$I$22</f>
        <v>2670.4112209199998</v>
      </c>
      <c r="J130" s="36">
        <f>SUMIFS(СВЦЭМ!$C$39:$C$782,СВЦЭМ!$A$39:$A$782,$A130,СВЦЭМ!$B$39:$B$782,J$119)+'СЕТ СН'!$I$12+СВЦЭМ!$D$10+'СЕТ СН'!$I$6-'СЕТ СН'!$I$22</f>
        <v>2600.10873954</v>
      </c>
      <c r="K130" s="36">
        <f>SUMIFS(СВЦЭМ!$C$39:$C$782,СВЦЭМ!$A$39:$A$782,$A130,СВЦЭМ!$B$39:$B$782,K$119)+'СЕТ СН'!$I$12+СВЦЭМ!$D$10+'СЕТ СН'!$I$6-'СЕТ СН'!$I$22</f>
        <v>2522.6353133600001</v>
      </c>
      <c r="L130" s="36">
        <f>SUMIFS(СВЦЭМ!$C$39:$C$782,СВЦЭМ!$A$39:$A$782,$A130,СВЦЭМ!$B$39:$B$782,L$119)+'СЕТ СН'!$I$12+СВЦЭМ!$D$10+'СЕТ СН'!$I$6-'СЕТ СН'!$I$22</f>
        <v>2473.3655166399999</v>
      </c>
      <c r="M130" s="36">
        <f>SUMIFS(СВЦЭМ!$C$39:$C$782,СВЦЭМ!$A$39:$A$782,$A130,СВЦЭМ!$B$39:$B$782,M$119)+'СЕТ СН'!$I$12+СВЦЭМ!$D$10+'СЕТ СН'!$I$6-'СЕТ СН'!$I$22</f>
        <v>2453.6939477299998</v>
      </c>
      <c r="N130" s="36">
        <f>SUMIFS(СВЦЭМ!$C$39:$C$782,СВЦЭМ!$A$39:$A$782,$A130,СВЦЭМ!$B$39:$B$782,N$119)+'СЕТ СН'!$I$12+СВЦЭМ!$D$10+'СЕТ СН'!$I$6-'СЕТ СН'!$I$22</f>
        <v>2420.8393930799998</v>
      </c>
      <c r="O130" s="36">
        <f>SUMIFS(СВЦЭМ!$C$39:$C$782,СВЦЭМ!$A$39:$A$782,$A130,СВЦЭМ!$B$39:$B$782,O$119)+'СЕТ СН'!$I$12+СВЦЭМ!$D$10+'СЕТ СН'!$I$6-'СЕТ СН'!$I$22</f>
        <v>2419.64744909</v>
      </c>
      <c r="P130" s="36">
        <f>SUMIFS(СВЦЭМ!$C$39:$C$782,СВЦЭМ!$A$39:$A$782,$A130,СВЦЭМ!$B$39:$B$782,P$119)+'СЕТ СН'!$I$12+СВЦЭМ!$D$10+'СЕТ СН'!$I$6-'СЕТ СН'!$I$22</f>
        <v>2437.2275791699999</v>
      </c>
      <c r="Q130" s="36">
        <f>SUMIFS(СВЦЭМ!$C$39:$C$782,СВЦЭМ!$A$39:$A$782,$A130,СВЦЭМ!$B$39:$B$782,Q$119)+'СЕТ СН'!$I$12+СВЦЭМ!$D$10+'СЕТ СН'!$I$6-'СЕТ СН'!$I$22</f>
        <v>2441.6329200199998</v>
      </c>
      <c r="R130" s="36">
        <f>SUMIFS(СВЦЭМ!$C$39:$C$782,СВЦЭМ!$A$39:$A$782,$A130,СВЦЭМ!$B$39:$B$782,R$119)+'СЕТ СН'!$I$12+СВЦЭМ!$D$10+'СЕТ СН'!$I$6-'СЕТ СН'!$I$22</f>
        <v>2449.5957169200001</v>
      </c>
      <c r="S130" s="36">
        <f>SUMIFS(СВЦЭМ!$C$39:$C$782,СВЦЭМ!$A$39:$A$782,$A130,СВЦЭМ!$B$39:$B$782,S$119)+'СЕТ СН'!$I$12+СВЦЭМ!$D$10+'СЕТ СН'!$I$6-'СЕТ СН'!$I$22</f>
        <v>2407.20921374</v>
      </c>
      <c r="T130" s="36">
        <f>SUMIFS(СВЦЭМ!$C$39:$C$782,СВЦЭМ!$A$39:$A$782,$A130,СВЦЭМ!$B$39:$B$782,T$119)+'СЕТ СН'!$I$12+СВЦЭМ!$D$10+'СЕТ СН'!$I$6-'СЕТ СН'!$I$22</f>
        <v>2387.4803260499998</v>
      </c>
      <c r="U130" s="36">
        <f>SUMIFS(СВЦЭМ!$C$39:$C$782,СВЦЭМ!$A$39:$A$782,$A130,СВЦЭМ!$B$39:$B$782,U$119)+'СЕТ СН'!$I$12+СВЦЭМ!$D$10+'СЕТ СН'!$I$6-'СЕТ СН'!$I$22</f>
        <v>2405.1714263099998</v>
      </c>
      <c r="V130" s="36">
        <f>SUMIFS(СВЦЭМ!$C$39:$C$782,СВЦЭМ!$A$39:$A$782,$A130,СВЦЭМ!$B$39:$B$782,V$119)+'СЕТ СН'!$I$12+СВЦЭМ!$D$10+'СЕТ СН'!$I$6-'СЕТ СН'!$I$22</f>
        <v>2400.7866495899998</v>
      </c>
      <c r="W130" s="36">
        <f>SUMIFS(СВЦЭМ!$C$39:$C$782,СВЦЭМ!$A$39:$A$782,$A130,СВЦЭМ!$B$39:$B$782,W$119)+'СЕТ СН'!$I$12+СВЦЭМ!$D$10+'СЕТ СН'!$I$6-'СЕТ СН'!$I$22</f>
        <v>2384.51790282</v>
      </c>
      <c r="X130" s="36">
        <f>SUMIFS(СВЦЭМ!$C$39:$C$782,СВЦЭМ!$A$39:$A$782,$A130,СВЦЭМ!$B$39:$B$782,X$119)+'СЕТ СН'!$I$12+СВЦЭМ!$D$10+'СЕТ СН'!$I$6-'СЕТ СН'!$I$22</f>
        <v>2452.3995156699998</v>
      </c>
      <c r="Y130" s="36">
        <f>SUMIFS(СВЦЭМ!$C$39:$C$782,СВЦЭМ!$A$39:$A$782,$A130,СВЦЭМ!$B$39:$B$782,Y$119)+'СЕТ СН'!$I$12+СВЦЭМ!$D$10+'СЕТ СН'!$I$6-'СЕТ СН'!$I$22</f>
        <v>2536.8492892199997</v>
      </c>
    </row>
    <row r="131" spans="1:25" ht="15.75" x14ac:dyDescent="0.2">
      <c r="A131" s="35">
        <f t="shared" si="3"/>
        <v>45516</v>
      </c>
      <c r="B131" s="36">
        <f>SUMIFS(СВЦЭМ!$C$39:$C$782,СВЦЭМ!$A$39:$A$782,$A131,СВЦЭМ!$B$39:$B$782,B$119)+'СЕТ СН'!$I$12+СВЦЭМ!$D$10+'СЕТ СН'!$I$6-'СЕТ СН'!$I$22</f>
        <v>2613.2489005699999</v>
      </c>
      <c r="C131" s="36">
        <f>SUMIFS(СВЦЭМ!$C$39:$C$782,СВЦЭМ!$A$39:$A$782,$A131,СВЦЭМ!$B$39:$B$782,C$119)+'СЕТ СН'!$I$12+СВЦЭМ!$D$10+'СЕТ СН'!$I$6-'СЕТ СН'!$I$22</f>
        <v>2679.5368962399998</v>
      </c>
      <c r="D131" s="36">
        <f>SUMIFS(СВЦЭМ!$C$39:$C$782,СВЦЭМ!$A$39:$A$782,$A131,СВЦЭМ!$B$39:$B$782,D$119)+'СЕТ СН'!$I$12+СВЦЭМ!$D$10+'СЕТ СН'!$I$6-'СЕТ СН'!$I$22</f>
        <v>2732.5270588200001</v>
      </c>
      <c r="E131" s="36">
        <f>SUMIFS(СВЦЭМ!$C$39:$C$782,СВЦЭМ!$A$39:$A$782,$A131,СВЦЭМ!$B$39:$B$782,E$119)+'СЕТ СН'!$I$12+СВЦЭМ!$D$10+'СЕТ СН'!$I$6-'СЕТ СН'!$I$22</f>
        <v>2754.2507796199998</v>
      </c>
      <c r="F131" s="36">
        <f>SUMIFS(СВЦЭМ!$C$39:$C$782,СВЦЭМ!$A$39:$A$782,$A131,СВЦЭМ!$B$39:$B$782,F$119)+'СЕТ СН'!$I$12+СВЦЭМ!$D$10+'СЕТ СН'!$I$6-'СЕТ СН'!$I$22</f>
        <v>2768.1298247299997</v>
      </c>
      <c r="G131" s="36">
        <f>SUMIFS(СВЦЭМ!$C$39:$C$782,СВЦЭМ!$A$39:$A$782,$A131,СВЦЭМ!$B$39:$B$782,G$119)+'СЕТ СН'!$I$12+СВЦЭМ!$D$10+'СЕТ СН'!$I$6-'СЕТ СН'!$I$22</f>
        <v>2757.0815526299998</v>
      </c>
      <c r="H131" s="36">
        <f>SUMIFS(СВЦЭМ!$C$39:$C$782,СВЦЭМ!$A$39:$A$782,$A131,СВЦЭМ!$B$39:$B$782,H$119)+'СЕТ СН'!$I$12+СВЦЭМ!$D$10+'СЕТ СН'!$I$6-'СЕТ СН'!$I$22</f>
        <v>2705.2178631100001</v>
      </c>
      <c r="I131" s="36">
        <f>SUMIFS(СВЦЭМ!$C$39:$C$782,СВЦЭМ!$A$39:$A$782,$A131,СВЦЭМ!$B$39:$B$782,I$119)+'СЕТ СН'!$I$12+СВЦЭМ!$D$10+'СЕТ СН'!$I$6-'СЕТ СН'!$I$22</f>
        <v>2622.0507522499997</v>
      </c>
      <c r="J131" s="36">
        <f>SUMIFS(СВЦЭМ!$C$39:$C$782,СВЦЭМ!$A$39:$A$782,$A131,СВЦЭМ!$B$39:$B$782,J$119)+'СЕТ СН'!$I$12+СВЦЭМ!$D$10+'СЕТ СН'!$I$6-'СЕТ СН'!$I$22</f>
        <v>2545.33224445</v>
      </c>
      <c r="K131" s="36">
        <f>SUMIFS(СВЦЭМ!$C$39:$C$782,СВЦЭМ!$A$39:$A$782,$A131,СВЦЭМ!$B$39:$B$782,K$119)+'СЕТ СН'!$I$12+СВЦЭМ!$D$10+'СЕТ СН'!$I$6-'СЕТ СН'!$I$22</f>
        <v>2453.91140249</v>
      </c>
      <c r="L131" s="36">
        <f>SUMIFS(СВЦЭМ!$C$39:$C$782,СВЦЭМ!$A$39:$A$782,$A131,СВЦЭМ!$B$39:$B$782,L$119)+'СЕТ СН'!$I$12+СВЦЭМ!$D$10+'СЕТ СН'!$I$6-'СЕТ СН'!$I$22</f>
        <v>2424.2290401800001</v>
      </c>
      <c r="M131" s="36">
        <f>SUMIFS(СВЦЭМ!$C$39:$C$782,СВЦЭМ!$A$39:$A$782,$A131,СВЦЭМ!$B$39:$B$782,M$119)+'СЕТ СН'!$I$12+СВЦЭМ!$D$10+'СЕТ СН'!$I$6-'СЕТ СН'!$I$22</f>
        <v>2409.1431263999998</v>
      </c>
      <c r="N131" s="36">
        <f>SUMIFS(СВЦЭМ!$C$39:$C$782,СВЦЭМ!$A$39:$A$782,$A131,СВЦЭМ!$B$39:$B$782,N$119)+'СЕТ СН'!$I$12+СВЦЭМ!$D$10+'СЕТ СН'!$I$6-'СЕТ СН'!$I$22</f>
        <v>2396.1603137699999</v>
      </c>
      <c r="O131" s="36">
        <f>SUMIFS(СВЦЭМ!$C$39:$C$782,СВЦЭМ!$A$39:$A$782,$A131,СВЦЭМ!$B$39:$B$782,O$119)+'СЕТ СН'!$I$12+СВЦЭМ!$D$10+'СЕТ СН'!$I$6-'СЕТ СН'!$I$22</f>
        <v>2397.8204249999999</v>
      </c>
      <c r="P131" s="36">
        <f>SUMIFS(СВЦЭМ!$C$39:$C$782,СВЦЭМ!$A$39:$A$782,$A131,СВЦЭМ!$B$39:$B$782,P$119)+'СЕТ СН'!$I$12+СВЦЭМ!$D$10+'СЕТ СН'!$I$6-'СЕТ СН'!$I$22</f>
        <v>2395.0371834499997</v>
      </c>
      <c r="Q131" s="36">
        <f>SUMIFS(СВЦЭМ!$C$39:$C$782,СВЦЭМ!$A$39:$A$782,$A131,СВЦЭМ!$B$39:$B$782,Q$119)+'СЕТ СН'!$I$12+СВЦЭМ!$D$10+'СЕТ СН'!$I$6-'СЕТ СН'!$I$22</f>
        <v>2390.7508761499998</v>
      </c>
      <c r="R131" s="36">
        <f>SUMIFS(СВЦЭМ!$C$39:$C$782,СВЦЭМ!$A$39:$A$782,$A131,СВЦЭМ!$B$39:$B$782,R$119)+'СЕТ СН'!$I$12+СВЦЭМ!$D$10+'СЕТ СН'!$I$6-'СЕТ СН'!$I$22</f>
        <v>2395.7329865799998</v>
      </c>
      <c r="S131" s="36">
        <f>SUMIFS(СВЦЭМ!$C$39:$C$782,СВЦЭМ!$A$39:$A$782,$A131,СВЦЭМ!$B$39:$B$782,S$119)+'СЕТ СН'!$I$12+СВЦЭМ!$D$10+'СЕТ СН'!$I$6-'СЕТ СН'!$I$22</f>
        <v>2354.5296513200001</v>
      </c>
      <c r="T131" s="36">
        <f>SUMIFS(СВЦЭМ!$C$39:$C$782,СВЦЭМ!$A$39:$A$782,$A131,СВЦЭМ!$B$39:$B$782,T$119)+'СЕТ СН'!$I$12+СВЦЭМ!$D$10+'СЕТ СН'!$I$6-'СЕТ СН'!$I$22</f>
        <v>2328.1188540999997</v>
      </c>
      <c r="U131" s="36">
        <f>SUMIFS(СВЦЭМ!$C$39:$C$782,СВЦЭМ!$A$39:$A$782,$A131,СВЦЭМ!$B$39:$B$782,U$119)+'СЕТ СН'!$I$12+СВЦЭМ!$D$10+'СЕТ СН'!$I$6-'СЕТ СН'!$I$22</f>
        <v>2351.58849934</v>
      </c>
      <c r="V131" s="36">
        <f>SUMIFS(СВЦЭМ!$C$39:$C$782,СВЦЭМ!$A$39:$A$782,$A131,СВЦЭМ!$B$39:$B$782,V$119)+'СЕТ СН'!$I$12+СВЦЭМ!$D$10+'СЕТ СН'!$I$6-'СЕТ СН'!$I$22</f>
        <v>2361.9420479299997</v>
      </c>
      <c r="W131" s="36">
        <f>SUMIFS(СВЦЭМ!$C$39:$C$782,СВЦЭМ!$A$39:$A$782,$A131,СВЦЭМ!$B$39:$B$782,W$119)+'СЕТ СН'!$I$12+СВЦЭМ!$D$10+'СЕТ СН'!$I$6-'СЕТ СН'!$I$22</f>
        <v>2351.7590156399997</v>
      </c>
      <c r="X131" s="36">
        <f>SUMIFS(СВЦЭМ!$C$39:$C$782,СВЦЭМ!$A$39:$A$782,$A131,СВЦЭМ!$B$39:$B$782,X$119)+'СЕТ СН'!$I$12+СВЦЭМ!$D$10+'СЕТ СН'!$I$6-'СЕТ СН'!$I$22</f>
        <v>2394.8058969099998</v>
      </c>
      <c r="Y131" s="36">
        <f>SUMIFS(СВЦЭМ!$C$39:$C$782,СВЦЭМ!$A$39:$A$782,$A131,СВЦЭМ!$B$39:$B$782,Y$119)+'СЕТ СН'!$I$12+СВЦЭМ!$D$10+'СЕТ СН'!$I$6-'СЕТ СН'!$I$22</f>
        <v>2470.4222830599997</v>
      </c>
    </row>
    <row r="132" spans="1:25" ht="15.75" x14ac:dyDescent="0.2">
      <c r="A132" s="35">
        <f t="shared" si="3"/>
        <v>45517</v>
      </c>
      <c r="B132" s="36">
        <f>SUMIFS(СВЦЭМ!$C$39:$C$782,СВЦЭМ!$A$39:$A$782,$A132,СВЦЭМ!$B$39:$B$782,B$119)+'СЕТ СН'!$I$12+СВЦЭМ!$D$10+'СЕТ СН'!$I$6-'СЕТ СН'!$I$22</f>
        <v>2573.1330066799997</v>
      </c>
      <c r="C132" s="36">
        <f>SUMIFS(СВЦЭМ!$C$39:$C$782,СВЦЭМ!$A$39:$A$782,$A132,СВЦЭМ!$B$39:$B$782,C$119)+'СЕТ СН'!$I$12+СВЦЭМ!$D$10+'СЕТ СН'!$I$6-'СЕТ СН'!$I$22</f>
        <v>2711.8357591499998</v>
      </c>
      <c r="D132" s="36">
        <f>SUMIFS(СВЦЭМ!$C$39:$C$782,СВЦЭМ!$A$39:$A$782,$A132,СВЦЭМ!$B$39:$B$782,D$119)+'СЕТ СН'!$I$12+СВЦЭМ!$D$10+'СЕТ СН'!$I$6-'СЕТ СН'!$I$22</f>
        <v>2790.8787577999997</v>
      </c>
      <c r="E132" s="36">
        <f>SUMIFS(СВЦЭМ!$C$39:$C$782,СВЦЭМ!$A$39:$A$782,$A132,СВЦЭМ!$B$39:$B$782,E$119)+'СЕТ СН'!$I$12+СВЦЭМ!$D$10+'СЕТ СН'!$I$6-'СЕТ СН'!$I$22</f>
        <v>2827.9014712200001</v>
      </c>
      <c r="F132" s="36">
        <f>SUMIFS(СВЦЭМ!$C$39:$C$782,СВЦЭМ!$A$39:$A$782,$A132,СВЦЭМ!$B$39:$B$782,F$119)+'СЕТ СН'!$I$12+СВЦЭМ!$D$10+'СЕТ СН'!$I$6-'СЕТ СН'!$I$22</f>
        <v>2838.4794002399999</v>
      </c>
      <c r="G132" s="36">
        <f>SUMIFS(СВЦЭМ!$C$39:$C$782,СВЦЭМ!$A$39:$A$782,$A132,СВЦЭМ!$B$39:$B$782,G$119)+'СЕТ СН'!$I$12+СВЦЭМ!$D$10+'СЕТ СН'!$I$6-'СЕТ СН'!$I$22</f>
        <v>2831.59617901</v>
      </c>
      <c r="H132" s="36">
        <f>SUMIFS(СВЦЭМ!$C$39:$C$782,СВЦЭМ!$A$39:$A$782,$A132,СВЦЭМ!$B$39:$B$782,H$119)+'СЕТ СН'!$I$12+СВЦЭМ!$D$10+'СЕТ СН'!$I$6-'СЕТ СН'!$I$22</f>
        <v>2826.0952327700002</v>
      </c>
      <c r="I132" s="36">
        <f>SUMIFS(СВЦЭМ!$C$39:$C$782,СВЦЭМ!$A$39:$A$782,$A132,СВЦЭМ!$B$39:$B$782,I$119)+'СЕТ СН'!$I$12+СВЦЭМ!$D$10+'СЕТ СН'!$I$6-'СЕТ СН'!$I$22</f>
        <v>2701.4869849699999</v>
      </c>
      <c r="J132" s="36">
        <f>SUMIFS(СВЦЭМ!$C$39:$C$782,СВЦЭМ!$A$39:$A$782,$A132,СВЦЭМ!$B$39:$B$782,J$119)+'СЕТ СН'!$I$12+СВЦЭМ!$D$10+'СЕТ СН'!$I$6-'СЕТ СН'!$I$22</f>
        <v>2571.9294681199999</v>
      </c>
      <c r="K132" s="36">
        <f>SUMIFS(СВЦЭМ!$C$39:$C$782,СВЦЭМ!$A$39:$A$782,$A132,СВЦЭМ!$B$39:$B$782,K$119)+'СЕТ СН'!$I$12+СВЦЭМ!$D$10+'СЕТ СН'!$I$6-'СЕТ СН'!$I$22</f>
        <v>2481.2322108799999</v>
      </c>
      <c r="L132" s="36">
        <f>SUMIFS(СВЦЭМ!$C$39:$C$782,СВЦЭМ!$A$39:$A$782,$A132,СВЦЭМ!$B$39:$B$782,L$119)+'СЕТ СН'!$I$12+СВЦЭМ!$D$10+'СЕТ СН'!$I$6-'СЕТ СН'!$I$22</f>
        <v>2425.49108312</v>
      </c>
      <c r="M132" s="36">
        <f>SUMIFS(СВЦЭМ!$C$39:$C$782,СВЦЭМ!$A$39:$A$782,$A132,СВЦЭМ!$B$39:$B$782,M$119)+'СЕТ СН'!$I$12+СВЦЭМ!$D$10+'СЕТ СН'!$I$6-'СЕТ СН'!$I$22</f>
        <v>2421.3313719999996</v>
      </c>
      <c r="N132" s="36">
        <f>SUMIFS(СВЦЭМ!$C$39:$C$782,СВЦЭМ!$A$39:$A$782,$A132,СВЦЭМ!$B$39:$B$782,N$119)+'СЕТ СН'!$I$12+СВЦЭМ!$D$10+'СЕТ СН'!$I$6-'СЕТ СН'!$I$22</f>
        <v>2428.4880675199997</v>
      </c>
      <c r="O132" s="36">
        <f>SUMIFS(СВЦЭМ!$C$39:$C$782,СВЦЭМ!$A$39:$A$782,$A132,СВЦЭМ!$B$39:$B$782,O$119)+'СЕТ СН'!$I$12+СВЦЭМ!$D$10+'СЕТ СН'!$I$6-'СЕТ СН'!$I$22</f>
        <v>2408.3914926899997</v>
      </c>
      <c r="P132" s="36">
        <f>SUMIFS(СВЦЭМ!$C$39:$C$782,СВЦЭМ!$A$39:$A$782,$A132,СВЦЭМ!$B$39:$B$782,P$119)+'СЕТ СН'!$I$12+СВЦЭМ!$D$10+'СЕТ СН'!$I$6-'СЕТ СН'!$I$22</f>
        <v>2411.2072455799998</v>
      </c>
      <c r="Q132" s="36">
        <f>SUMIFS(СВЦЭМ!$C$39:$C$782,СВЦЭМ!$A$39:$A$782,$A132,СВЦЭМ!$B$39:$B$782,Q$119)+'СЕТ СН'!$I$12+СВЦЭМ!$D$10+'СЕТ СН'!$I$6-'СЕТ СН'!$I$22</f>
        <v>2417.5455407999998</v>
      </c>
      <c r="R132" s="36">
        <f>SUMIFS(СВЦЭМ!$C$39:$C$782,СВЦЭМ!$A$39:$A$782,$A132,СВЦЭМ!$B$39:$B$782,R$119)+'СЕТ СН'!$I$12+СВЦЭМ!$D$10+'СЕТ СН'!$I$6-'СЕТ СН'!$I$22</f>
        <v>2438.13397657</v>
      </c>
      <c r="S132" s="36">
        <f>SUMIFS(СВЦЭМ!$C$39:$C$782,СВЦЭМ!$A$39:$A$782,$A132,СВЦЭМ!$B$39:$B$782,S$119)+'СЕТ СН'!$I$12+СВЦЭМ!$D$10+'СЕТ СН'!$I$6-'СЕТ СН'!$I$22</f>
        <v>2398.22428657</v>
      </c>
      <c r="T132" s="36">
        <f>SUMIFS(СВЦЭМ!$C$39:$C$782,СВЦЭМ!$A$39:$A$782,$A132,СВЦЭМ!$B$39:$B$782,T$119)+'СЕТ СН'!$I$12+СВЦЭМ!$D$10+'СЕТ СН'!$I$6-'СЕТ СН'!$I$22</f>
        <v>2386.37452665</v>
      </c>
      <c r="U132" s="36">
        <f>SUMIFS(СВЦЭМ!$C$39:$C$782,СВЦЭМ!$A$39:$A$782,$A132,СВЦЭМ!$B$39:$B$782,U$119)+'СЕТ СН'!$I$12+СВЦЭМ!$D$10+'СЕТ СН'!$I$6-'СЕТ СН'!$I$22</f>
        <v>2431.7153773599998</v>
      </c>
      <c r="V132" s="36">
        <f>SUMIFS(СВЦЭМ!$C$39:$C$782,СВЦЭМ!$A$39:$A$782,$A132,СВЦЭМ!$B$39:$B$782,V$119)+'СЕТ СН'!$I$12+СВЦЭМ!$D$10+'СЕТ СН'!$I$6-'СЕТ СН'!$I$22</f>
        <v>2423.9644727899999</v>
      </c>
      <c r="W132" s="36">
        <f>SUMIFS(СВЦЭМ!$C$39:$C$782,СВЦЭМ!$A$39:$A$782,$A132,СВЦЭМ!$B$39:$B$782,W$119)+'СЕТ СН'!$I$12+СВЦЭМ!$D$10+'СЕТ СН'!$I$6-'СЕТ СН'!$I$22</f>
        <v>2418.7399424099999</v>
      </c>
      <c r="X132" s="36">
        <f>SUMIFS(СВЦЭМ!$C$39:$C$782,СВЦЭМ!$A$39:$A$782,$A132,СВЦЭМ!$B$39:$B$782,X$119)+'СЕТ СН'!$I$12+СВЦЭМ!$D$10+'СЕТ СН'!$I$6-'СЕТ СН'!$I$22</f>
        <v>2493.3327499699999</v>
      </c>
      <c r="Y132" s="36">
        <f>SUMIFS(СВЦЭМ!$C$39:$C$782,СВЦЭМ!$A$39:$A$782,$A132,СВЦЭМ!$B$39:$B$782,Y$119)+'СЕТ СН'!$I$12+СВЦЭМ!$D$10+'СЕТ СН'!$I$6-'СЕТ СН'!$I$22</f>
        <v>2554.29600643</v>
      </c>
    </row>
    <row r="133" spans="1:25" ht="15.75" x14ac:dyDescent="0.2">
      <c r="A133" s="35">
        <f t="shared" si="3"/>
        <v>45518</v>
      </c>
      <c r="B133" s="36">
        <f>SUMIFS(СВЦЭМ!$C$39:$C$782,СВЦЭМ!$A$39:$A$782,$A133,СВЦЭМ!$B$39:$B$782,B$119)+'СЕТ СН'!$I$12+СВЦЭМ!$D$10+'СЕТ СН'!$I$6-'СЕТ СН'!$I$22</f>
        <v>2729.1155112799997</v>
      </c>
      <c r="C133" s="36">
        <f>SUMIFS(СВЦЭМ!$C$39:$C$782,СВЦЭМ!$A$39:$A$782,$A133,СВЦЭМ!$B$39:$B$782,C$119)+'СЕТ СН'!$I$12+СВЦЭМ!$D$10+'СЕТ СН'!$I$6-'СЕТ СН'!$I$22</f>
        <v>2833.2055567799998</v>
      </c>
      <c r="D133" s="36">
        <f>SUMIFS(СВЦЭМ!$C$39:$C$782,СВЦЭМ!$A$39:$A$782,$A133,СВЦЭМ!$B$39:$B$782,D$119)+'СЕТ СН'!$I$12+СВЦЭМ!$D$10+'СЕТ СН'!$I$6-'СЕТ СН'!$I$22</f>
        <v>2927.7511648</v>
      </c>
      <c r="E133" s="36">
        <f>SUMIFS(СВЦЭМ!$C$39:$C$782,СВЦЭМ!$A$39:$A$782,$A133,СВЦЭМ!$B$39:$B$782,E$119)+'СЕТ СН'!$I$12+СВЦЭМ!$D$10+'СЕТ СН'!$I$6-'СЕТ СН'!$I$22</f>
        <v>3001.2260584199998</v>
      </c>
      <c r="F133" s="36">
        <f>SUMIFS(СВЦЭМ!$C$39:$C$782,СВЦЭМ!$A$39:$A$782,$A133,СВЦЭМ!$B$39:$B$782,F$119)+'СЕТ СН'!$I$12+СВЦЭМ!$D$10+'СЕТ СН'!$I$6-'СЕТ СН'!$I$22</f>
        <v>3011.4802516499999</v>
      </c>
      <c r="G133" s="36">
        <f>SUMIFS(СВЦЭМ!$C$39:$C$782,СВЦЭМ!$A$39:$A$782,$A133,СВЦЭМ!$B$39:$B$782,G$119)+'СЕТ СН'!$I$12+СВЦЭМ!$D$10+'СЕТ СН'!$I$6-'СЕТ СН'!$I$22</f>
        <v>2987.9937903700002</v>
      </c>
      <c r="H133" s="36">
        <f>SUMIFS(СВЦЭМ!$C$39:$C$782,СВЦЭМ!$A$39:$A$782,$A133,СВЦЭМ!$B$39:$B$782,H$119)+'СЕТ СН'!$I$12+СВЦЭМ!$D$10+'СЕТ СН'!$I$6-'СЕТ СН'!$I$22</f>
        <v>2975.96388209</v>
      </c>
      <c r="I133" s="36">
        <f>SUMIFS(СВЦЭМ!$C$39:$C$782,СВЦЭМ!$A$39:$A$782,$A133,СВЦЭМ!$B$39:$B$782,I$119)+'СЕТ СН'!$I$12+СВЦЭМ!$D$10+'СЕТ СН'!$I$6-'СЕТ СН'!$I$22</f>
        <v>2902.9144740900001</v>
      </c>
      <c r="J133" s="36">
        <f>SUMIFS(СВЦЭМ!$C$39:$C$782,СВЦЭМ!$A$39:$A$782,$A133,СВЦЭМ!$B$39:$B$782,J$119)+'СЕТ СН'!$I$12+СВЦЭМ!$D$10+'СЕТ СН'!$I$6-'СЕТ СН'!$I$22</f>
        <v>2779.86172351</v>
      </c>
      <c r="K133" s="36">
        <f>SUMIFS(СВЦЭМ!$C$39:$C$782,СВЦЭМ!$A$39:$A$782,$A133,СВЦЭМ!$B$39:$B$782,K$119)+'СЕТ СН'!$I$12+СВЦЭМ!$D$10+'СЕТ СН'!$I$6-'СЕТ СН'!$I$22</f>
        <v>2687.1407960500001</v>
      </c>
      <c r="L133" s="36">
        <f>SUMIFS(СВЦЭМ!$C$39:$C$782,СВЦЭМ!$A$39:$A$782,$A133,СВЦЭМ!$B$39:$B$782,L$119)+'СЕТ СН'!$I$12+СВЦЭМ!$D$10+'СЕТ СН'!$I$6-'СЕТ СН'!$I$22</f>
        <v>2613.38700281</v>
      </c>
      <c r="M133" s="36">
        <f>SUMIFS(СВЦЭМ!$C$39:$C$782,СВЦЭМ!$A$39:$A$782,$A133,СВЦЭМ!$B$39:$B$782,M$119)+'СЕТ СН'!$I$12+СВЦЭМ!$D$10+'СЕТ СН'!$I$6-'СЕТ СН'!$I$22</f>
        <v>2586.6825094299998</v>
      </c>
      <c r="N133" s="36">
        <f>SUMIFS(СВЦЭМ!$C$39:$C$782,СВЦЭМ!$A$39:$A$782,$A133,СВЦЭМ!$B$39:$B$782,N$119)+'СЕТ СН'!$I$12+СВЦЭМ!$D$10+'СЕТ СН'!$I$6-'СЕТ СН'!$I$22</f>
        <v>2592.1784804999998</v>
      </c>
      <c r="O133" s="36">
        <f>SUMIFS(СВЦЭМ!$C$39:$C$782,СВЦЭМ!$A$39:$A$782,$A133,СВЦЭМ!$B$39:$B$782,O$119)+'СЕТ СН'!$I$12+СВЦЭМ!$D$10+'СЕТ СН'!$I$6-'СЕТ СН'!$I$22</f>
        <v>2586.1645341399999</v>
      </c>
      <c r="P133" s="36">
        <f>SUMIFS(СВЦЭМ!$C$39:$C$782,СВЦЭМ!$A$39:$A$782,$A133,СВЦЭМ!$B$39:$B$782,P$119)+'СЕТ СН'!$I$12+СВЦЭМ!$D$10+'СЕТ СН'!$I$6-'СЕТ СН'!$I$22</f>
        <v>2579.3831261199998</v>
      </c>
      <c r="Q133" s="36">
        <f>SUMIFS(СВЦЭМ!$C$39:$C$782,СВЦЭМ!$A$39:$A$782,$A133,СВЦЭМ!$B$39:$B$782,Q$119)+'СЕТ СН'!$I$12+СВЦЭМ!$D$10+'СЕТ СН'!$I$6-'СЕТ СН'!$I$22</f>
        <v>2582.41486863</v>
      </c>
      <c r="R133" s="36">
        <f>SUMIFS(СВЦЭМ!$C$39:$C$782,СВЦЭМ!$A$39:$A$782,$A133,СВЦЭМ!$B$39:$B$782,R$119)+'СЕТ СН'!$I$12+СВЦЭМ!$D$10+'СЕТ СН'!$I$6-'СЕТ СН'!$I$22</f>
        <v>2589.8549196999998</v>
      </c>
      <c r="S133" s="36">
        <f>SUMIFS(СВЦЭМ!$C$39:$C$782,СВЦЭМ!$A$39:$A$782,$A133,СВЦЭМ!$B$39:$B$782,S$119)+'СЕТ СН'!$I$12+СВЦЭМ!$D$10+'СЕТ СН'!$I$6-'СЕТ СН'!$I$22</f>
        <v>2597.17648973</v>
      </c>
      <c r="T133" s="36">
        <f>SUMIFS(СВЦЭМ!$C$39:$C$782,СВЦЭМ!$A$39:$A$782,$A133,СВЦЭМ!$B$39:$B$782,T$119)+'СЕТ СН'!$I$12+СВЦЭМ!$D$10+'СЕТ СН'!$I$6-'СЕТ СН'!$I$22</f>
        <v>2583.8780245399998</v>
      </c>
      <c r="U133" s="36">
        <f>SUMIFS(СВЦЭМ!$C$39:$C$782,СВЦЭМ!$A$39:$A$782,$A133,СВЦЭМ!$B$39:$B$782,U$119)+'СЕТ СН'!$I$12+СВЦЭМ!$D$10+'СЕТ СН'!$I$6-'СЕТ СН'!$I$22</f>
        <v>2596.7233426899998</v>
      </c>
      <c r="V133" s="36">
        <f>SUMIFS(СВЦЭМ!$C$39:$C$782,СВЦЭМ!$A$39:$A$782,$A133,СВЦЭМ!$B$39:$B$782,V$119)+'СЕТ СН'!$I$12+СВЦЭМ!$D$10+'СЕТ СН'!$I$6-'СЕТ СН'!$I$22</f>
        <v>2602.4675584299998</v>
      </c>
      <c r="W133" s="36">
        <f>SUMIFS(СВЦЭМ!$C$39:$C$782,СВЦЭМ!$A$39:$A$782,$A133,СВЦЭМ!$B$39:$B$782,W$119)+'СЕТ СН'!$I$12+СВЦЭМ!$D$10+'СЕТ СН'!$I$6-'СЕТ СН'!$I$22</f>
        <v>2589.7766431199998</v>
      </c>
      <c r="X133" s="36">
        <f>SUMIFS(СВЦЭМ!$C$39:$C$782,СВЦЭМ!$A$39:$A$782,$A133,СВЦЭМ!$B$39:$B$782,X$119)+'СЕТ СН'!$I$12+СВЦЭМ!$D$10+'СЕТ СН'!$I$6-'СЕТ СН'!$I$22</f>
        <v>2670.5699065099998</v>
      </c>
      <c r="Y133" s="36">
        <f>SUMIFS(СВЦЭМ!$C$39:$C$782,СВЦЭМ!$A$39:$A$782,$A133,СВЦЭМ!$B$39:$B$782,Y$119)+'СЕТ СН'!$I$12+СВЦЭМ!$D$10+'СЕТ СН'!$I$6-'СЕТ СН'!$I$22</f>
        <v>2776.3665716400001</v>
      </c>
    </row>
    <row r="134" spans="1:25" ht="15.75" x14ac:dyDescent="0.2">
      <c r="A134" s="35">
        <f t="shared" si="3"/>
        <v>45519</v>
      </c>
      <c r="B134" s="36">
        <f>SUMIFS(СВЦЭМ!$C$39:$C$782,СВЦЭМ!$A$39:$A$782,$A134,СВЦЭМ!$B$39:$B$782,B$119)+'СЕТ СН'!$I$12+СВЦЭМ!$D$10+'СЕТ СН'!$I$6-'СЕТ СН'!$I$22</f>
        <v>2828.4934211499999</v>
      </c>
      <c r="C134" s="36">
        <f>SUMIFS(СВЦЭМ!$C$39:$C$782,СВЦЭМ!$A$39:$A$782,$A134,СВЦЭМ!$B$39:$B$782,C$119)+'СЕТ СН'!$I$12+СВЦЭМ!$D$10+'СЕТ СН'!$I$6-'СЕТ СН'!$I$22</f>
        <v>2896.86706301</v>
      </c>
      <c r="D134" s="36">
        <f>SUMIFS(СВЦЭМ!$C$39:$C$782,СВЦЭМ!$A$39:$A$782,$A134,СВЦЭМ!$B$39:$B$782,D$119)+'СЕТ СН'!$I$12+СВЦЭМ!$D$10+'СЕТ СН'!$I$6-'СЕТ СН'!$I$22</f>
        <v>2937.8725192699999</v>
      </c>
      <c r="E134" s="36">
        <f>SUMIFS(СВЦЭМ!$C$39:$C$782,СВЦЭМ!$A$39:$A$782,$A134,СВЦЭМ!$B$39:$B$782,E$119)+'СЕТ СН'!$I$12+СВЦЭМ!$D$10+'СЕТ СН'!$I$6-'СЕТ СН'!$I$22</f>
        <v>2947.55191165</v>
      </c>
      <c r="F134" s="36">
        <f>SUMIFS(СВЦЭМ!$C$39:$C$782,СВЦЭМ!$A$39:$A$782,$A134,СВЦЭМ!$B$39:$B$782,F$119)+'СЕТ СН'!$I$12+СВЦЭМ!$D$10+'СЕТ СН'!$I$6-'СЕТ СН'!$I$22</f>
        <v>2950.8150422200001</v>
      </c>
      <c r="G134" s="36">
        <f>SUMIFS(СВЦЭМ!$C$39:$C$782,СВЦЭМ!$A$39:$A$782,$A134,СВЦЭМ!$B$39:$B$782,G$119)+'СЕТ СН'!$I$12+СВЦЭМ!$D$10+'СЕТ СН'!$I$6-'СЕТ СН'!$I$22</f>
        <v>2931.3324956199999</v>
      </c>
      <c r="H134" s="36">
        <f>SUMIFS(СВЦЭМ!$C$39:$C$782,СВЦЭМ!$A$39:$A$782,$A134,СВЦЭМ!$B$39:$B$782,H$119)+'СЕТ СН'!$I$12+СВЦЭМ!$D$10+'СЕТ СН'!$I$6-'СЕТ СН'!$I$22</f>
        <v>2887.0896813499999</v>
      </c>
      <c r="I134" s="36">
        <f>SUMIFS(СВЦЭМ!$C$39:$C$782,СВЦЭМ!$A$39:$A$782,$A134,СВЦЭМ!$B$39:$B$782,I$119)+'СЕТ СН'!$I$12+СВЦЭМ!$D$10+'СЕТ СН'!$I$6-'СЕТ СН'!$I$22</f>
        <v>2796.5338219600003</v>
      </c>
      <c r="J134" s="36">
        <f>SUMIFS(СВЦЭМ!$C$39:$C$782,СВЦЭМ!$A$39:$A$782,$A134,СВЦЭМ!$B$39:$B$782,J$119)+'СЕТ СН'!$I$12+СВЦЭМ!$D$10+'СЕТ СН'!$I$6-'СЕТ СН'!$I$22</f>
        <v>2740.1584813899999</v>
      </c>
      <c r="K134" s="36">
        <f>SUMIFS(СВЦЭМ!$C$39:$C$782,СВЦЭМ!$A$39:$A$782,$A134,СВЦЭМ!$B$39:$B$782,K$119)+'СЕТ СН'!$I$12+СВЦЭМ!$D$10+'СЕТ СН'!$I$6-'СЕТ СН'!$I$22</f>
        <v>2653.0769906999999</v>
      </c>
      <c r="L134" s="36">
        <f>SUMIFS(СВЦЭМ!$C$39:$C$782,СВЦЭМ!$A$39:$A$782,$A134,СВЦЭМ!$B$39:$B$782,L$119)+'СЕТ СН'!$I$12+СВЦЭМ!$D$10+'СЕТ СН'!$I$6-'СЕТ СН'!$I$22</f>
        <v>2646.2355573599998</v>
      </c>
      <c r="M134" s="36">
        <f>SUMIFS(СВЦЭМ!$C$39:$C$782,СВЦЭМ!$A$39:$A$782,$A134,СВЦЭМ!$B$39:$B$782,M$119)+'СЕТ СН'!$I$12+СВЦЭМ!$D$10+'СЕТ СН'!$I$6-'СЕТ СН'!$I$22</f>
        <v>2670.1994260699998</v>
      </c>
      <c r="N134" s="36">
        <f>SUMIFS(СВЦЭМ!$C$39:$C$782,СВЦЭМ!$A$39:$A$782,$A134,СВЦЭМ!$B$39:$B$782,N$119)+'СЕТ СН'!$I$12+СВЦЭМ!$D$10+'СЕТ СН'!$I$6-'СЕТ СН'!$I$22</f>
        <v>2661.1629701299998</v>
      </c>
      <c r="O134" s="36">
        <f>SUMIFS(СВЦЭМ!$C$39:$C$782,СВЦЭМ!$A$39:$A$782,$A134,СВЦЭМ!$B$39:$B$782,O$119)+'СЕТ СН'!$I$12+СВЦЭМ!$D$10+'СЕТ СН'!$I$6-'СЕТ СН'!$I$22</f>
        <v>2649.4016647899998</v>
      </c>
      <c r="P134" s="36">
        <f>SUMIFS(СВЦЭМ!$C$39:$C$782,СВЦЭМ!$A$39:$A$782,$A134,СВЦЭМ!$B$39:$B$782,P$119)+'СЕТ СН'!$I$12+СВЦЭМ!$D$10+'СЕТ СН'!$I$6-'СЕТ СН'!$I$22</f>
        <v>2651.6224445499997</v>
      </c>
      <c r="Q134" s="36">
        <f>SUMIFS(СВЦЭМ!$C$39:$C$782,СВЦЭМ!$A$39:$A$782,$A134,СВЦЭМ!$B$39:$B$782,Q$119)+'СЕТ СН'!$I$12+СВЦЭМ!$D$10+'СЕТ СН'!$I$6-'СЕТ СН'!$I$22</f>
        <v>2641.0065262899998</v>
      </c>
      <c r="R134" s="36">
        <f>SUMIFS(СВЦЭМ!$C$39:$C$782,СВЦЭМ!$A$39:$A$782,$A134,СВЦЭМ!$B$39:$B$782,R$119)+'СЕТ СН'!$I$12+СВЦЭМ!$D$10+'СЕТ СН'!$I$6-'СЕТ СН'!$I$22</f>
        <v>2651.5141597100001</v>
      </c>
      <c r="S134" s="36">
        <f>SUMIFS(СВЦЭМ!$C$39:$C$782,СВЦЭМ!$A$39:$A$782,$A134,СВЦЭМ!$B$39:$B$782,S$119)+'СЕТ СН'!$I$12+СВЦЭМ!$D$10+'СЕТ СН'!$I$6-'СЕТ СН'!$I$22</f>
        <v>2650.33897914</v>
      </c>
      <c r="T134" s="36">
        <f>SUMIFS(СВЦЭМ!$C$39:$C$782,СВЦЭМ!$A$39:$A$782,$A134,СВЦЭМ!$B$39:$B$782,T$119)+'СЕТ СН'!$I$12+СВЦЭМ!$D$10+'СЕТ СН'!$I$6-'СЕТ СН'!$I$22</f>
        <v>2633.2646400499998</v>
      </c>
      <c r="U134" s="36">
        <f>SUMIFS(СВЦЭМ!$C$39:$C$782,СВЦЭМ!$A$39:$A$782,$A134,СВЦЭМ!$B$39:$B$782,U$119)+'СЕТ СН'!$I$12+СВЦЭМ!$D$10+'СЕТ СН'!$I$6-'СЕТ СН'!$I$22</f>
        <v>2640.5172676699999</v>
      </c>
      <c r="V134" s="36">
        <f>SUMIFS(СВЦЭМ!$C$39:$C$782,СВЦЭМ!$A$39:$A$782,$A134,СВЦЭМ!$B$39:$B$782,V$119)+'СЕТ СН'!$I$12+СВЦЭМ!$D$10+'СЕТ СН'!$I$6-'СЕТ СН'!$I$22</f>
        <v>2662.0362342499998</v>
      </c>
      <c r="W134" s="36">
        <f>SUMIFS(СВЦЭМ!$C$39:$C$782,СВЦЭМ!$A$39:$A$782,$A134,СВЦЭМ!$B$39:$B$782,W$119)+'СЕТ СН'!$I$12+СВЦЭМ!$D$10+'СЕТ СН'!$I$6-'СЕТ СН'!$I$22</f>
        <v>2654.4486321999998</v>
      </c>
      <c r="X134" s="36">
        <f>SUMIFS(СВЦЭМ!$C$39:$C$782,СВЦЭМ!$A$39:$A$782,$A134,СВЦЭМ!$B$39:$B$782,X$119)+'СЕТ СН'!$I$12+СВЦЭМ!$D$10+'СЕТ СН'!$I$6-'СЕТ СН'!$I$22</f>
        <v>2731.7599477199997</v>
      </c>
      <c r="Y134" s="36">
        <f>SUMIFS(СВЦЭМ!$C$39:$C$782,СВЦЭМ!$A$39:$A$782,$A134,СВЦЭМ!$B$39:$B$782,Y$119)+'СЕТ СН'!$I$12+СВЦЭМ!$D$10+'СЕТ СН'!$I$6-'СЕТ СН'!$I$22</f>
        <v>2805.2526875600001</v>
      </c>
    </row>
    <row r="135" spans="1:25" ht="15.75" x14ac:dyDescent="0.2">
      <c r="A135" s="35">
        <f t="shared" si="3"/>
        <v>45520</v>
      </c>
      <c r="B135" s="36">
        <f>SUMIFS(СВЦЭМ!$C$39:$C$782,СВЦЭМ!$A$39:$A$782,$A135,СВЦЭМ!$B$39:$B$782,B$119)+'СЕТ СН'!$I$12+СВЦЭМ!$D$10+'СЕТ СН'!$I$6-'СЕТ СН'!$I$22</f>
        <v>2958.1020844499999</v>
      </c>
      <c r="C135" s="36">
        <f>SUMIFS(СВЦЭМ!$C$39:$C$782,СВЦЭМ!$A$39:$A$782,$A135,СВЦЭМ!$B$39:$B$782,C$119)+'СЕТ СН'!$I$12+СВЦЭМ!$D$10+'СЕТ СН'!$I$6-'СЕТ СН'!$I$22</f>
        <v>2963.17238417</v>
      </c>
      <c r="D135" s="36">
        <f>SUMIFS(СВЦЭМ!$C$39:$C$782,СВЦЭМ!$A$39:$A$782,$A135,СВЦЭМ!$B$39:$B$782,D$119)+'СЕТ СН'!$I$12+СВЦЭМ!$D$10+'СЕТ СН'!$I$6-'СЕТ СН'!$I$22</f>
        <v>3001.7836195499999</v>
      </c>
      <c r="E135" s="36">
        <f>SUMIFS(СВЦЭМ!$C$39:$C$782,СВЦЭМ!$A$39:$A$782,$A135,СВЦЭМ!$B$39:$B$782,E$119)+'СЕТ СН'!$I$12+СВЦЭМ!$D$10+'СЕТ СН'!$I$6-'СЕТ СН'!$I$22</f>
        <v>2930.6359344500001</v>
      </c>
      <c r="F135" s="36">
        <f>SUMIFS(СВЦЭМ!$C$39:$C$782,СВЦЭМ!$A$39:$A$782,$A135,СВЦЭМ!$B$39:$B$782,F$119)+'СЕТ СН'!$I$12+СВЦЭМ!$D$10+'СЕТ СН'!$I$6-'СЕТ СН'!$I$22</f>
        <v>2902.3716042900001</v>
      </c>
      <c r="G135" s="36">
        <f>SUMIFS(СВЦЭМ!$C$39:$C$782,СВЦЭМ!$A$39:$A$782,$A135,СВЦЭМ!$B$39:$B$782,G$119)+'СЕТ СН'!$I$12+СВЦЭМ!$D$10+'СЕТ СН'!$I$6-'СЕТ СН'!$I$22</f>
        <v>2847.4205734900002</v>
      </c>
      <c r="H135" s="36">
        <f>SUMIFS(СВЦЭМ!$C$39:$C$782,СВЦЭМ!$A$39:$A$782,$A135,СВЦЭМ!$B$39:$B$782,H$119)+'СЕТ СН'!$I$12+СВЦЭМ!$D$10+'СЕТ СН'!$I$6-'СЕТ СН'!$I$22</f>
        <v>2804.23411007</v>
      </c>
      <c r="I135" s="36">
        <f>SUMIFS(СВЦЭМ!$C$39:$C$782,СВЦЭМ!$A$39:$A$782,$A135,СВЦЭМ!$B$39:$B$782,I$119)+'СЕТ СН'!$I$12+СВЦЭМ!$D$10+'СЕТ СН'!$I$6-'СЕТ СН'!$I$22</f>
        <v>2708.6626139599998</v>
      </c>
      <c r="J135" s="36">
        <f>SUMIFS(СВЦЭМ!$C$39:$C$782,СВЦЭМ!$A$39:$A$782,$A135,СВЦЭМ!$B$39:$B$782,J$119)+'СЕТ СН'!$I$12+СВЦЭМ!$D$10+'СЕТ СН'!$I$6-'СЕТ СН'!$I$22</f>
        <v>2623.6876728799998</v>
      </c>
      <c r="K135" s="36">
        <f>SUMIFS(СВЦЭМ!$C$39:$C$782,СВЦЭМ!$A$39:$A$782,$A135,СВЦЭМ!$B$39:$B$782,K$119)+'СЕТ СН'!$I$12+СВЦЭМ!$D$10+'СЕТ СН'!$I$6-'СЕТ СН'!$I$22</f>
        <v>2507.5442777399999</v>
      </c>
      <c r="L135" s="36">
        <f>SUMIFS(СВЦЭМ!$C$39:$C$782,СВЦЭМ!$A$39:$A$782,$A135,СВЦЭМ!$B$39:$B$782,L$119)+'СЕТ СН'!$I$12+СВЦЭМ!$D$10+'СЕТ СН'!$I$6-'СЕТ СН'!$I$22</f>
        <v>2472.4363456299998</v>
      </c>
      <c r="M135" s="36">
        <f>SUMIFS(СВЦЭМ!$C$39:$C$782,СВЦЭМ!$A$39:$A$782,$A135,СВЦЭМ!$B$39:$B$782,M$119)+'СЕТ СН'!$I$12+СВЦЭМ!$D$10+'СЕТ СН'!$I$6-'СЕТ СН'!$I$22</f>
        <v>2470.7603325199998</v>
      </c>
      <c r="N135" s="36">
        <f>SUMIFS(СВЦЭМ!$C$39:$C$782,СВЦЭМ!$A$39:$A$782,$A135,СВЦЭМ!$B$39:$B$782,N$119)+'СЕТ СН'!$I$12+СВЦЭМ!$D$10+'СЕТ СН'!$I$6-'СЕТ СН'!$I$22</f>
        <v>2465.7658174799999</v>
      </c>
      <c r="O135" s="36">
        <f>SUMIFS(СВЦЭМ!$C$39:$C$782,СВЦЭМ!$A$39:$A$782,$A135,СВЦЭМ!$B$39:$B$782,O$119)+'СЕТ СН'!$I$12+СВЦЭМ!$D$10+'СЕТ СН'!$I$6-'СЕТ СН'!$I$22</f>
        <v>2486.4133099599999</v>
      </c>
      <c r="P135" s="36">
        <f>SUMIFS(СВЦЭМ!$C$39:$C$782,СВЦЭМ!$A$39:$A$782,$A135,СВЦЭМ!$B$39:$B$782,P$119)+'СЕТ СН'!$I$12+СВЦЭМ!$D$10+'СЕТ СН'!$I$6-'СЕТ СН'!$I$22</f>
        <v>2524.4338431399997</v>
      </c>
      <c r="Q135" s="36">
        <f>SUMIFS(СВЦЭМ!$C$39:$C$782,СВЦЭМ!$A$39:$A$782,$A135,СВЦЭМ!$B$39:$B$782,Q$119)+'СЕТ СН'!$I$12+СВЦЭМ!$D$10+'СЕТ СН'!$I$6-'СЕТ СН'!$I$22</f>
        <v>2546.4774848799998</v>
      </c>
      <c r="R135" s="36">
        <f>SUMIFS(СВЦЭМ!$C$39:$C$782,СВЦЭМ!$A$39:$A$782,$A135,СВЦЭМ!$B$39:$B$782,R$119)+'СЕТ СН'!$I$12+СВЦЭМ!$D$10+'СЕТ СН'!$I$6-'СЕТ СН'!$I$22</f>
        <v>2549.3071842599998</v>
      </c>
      <c r="S135" s="36">
        <f>SUMIFS(СВЦЭМ!$C$39:$C$782,СВЦЭМ!$A$39:$A$782,$A135,СВЦЭМ!$B$39:$B$782,S$119)+'СЕТ СН'!$I$12+СВЦЭМ!$D$10+'СЕТ СН'!$I$6-'СЕТ СН'!$I$22</f>
        <v>2465.24071108</v>
      </c>
      <c r="T135" s="36">
        <f>SUMIFS(СВЦЭМ!$C$39:$C$782,СВЦЭМ!$A$39:$A$782,$A135,СВЦЭМ!$B$39:$B$782,T$119)+'СЕТ СН'!$I$12+СВЦЭМ!$D$10+'СЕТ СН'!$I$6-'СЕТ СН'!$I$22</f>
        <v>2438.4281428599998</v>
      </c>
      <c r="U135" s="36">
        <f>SUMIFS(СВЦЭМ!$C$39:$C$782,СВЦЭМ!$A$39:$A$782,$A135,СВЦЭМ!$B$39:$B$782,U$119)+'СЕТ СН'!$I$12+СВЦЭМ!$D$10+'СЕТ СН'!$I$6-'СЕТ СН'!$I$22</f>
        <v>2459.9408711799997</v>
      </c>
      <c r="V135" s="36">
        <f>SUMIFS(СВЦЭМ!$C$39:$C$782,СВЦЭМ!$A$39:$A$782,$A135,СВЦЭМ!$B$39:$B$782,V$119)+'СЕТ СН'!$I$12+СВЦЭМ!$D$10+'СЕТ СН'!$I$6-'СЕТ СН'!$I$22</f>
        <v>2504.8884254999998</v>
      </c>
      <c r="W135" s="36">
        <f>SUMIFS(СВЦЭМ!$C$39:$C$782,СВЦЭМ!$A$39:$A$782,$A135,СВЦЭМ!$B$39:$B$782,W$119)+'СЕТ СН'!$I$12+СВЦЭМ!$D$10+'СЕТ СН'!$I$6-'СЕТ СН'!$I$22</f>
        <v>2513.2577191599999</v>
      </c>
      <c r="X135" s="36">
        <f>SUMIFS(СВЦЭМ!$C$39:$C$782,СВЦЭМ!$A$39:$A$782,$A135,СВЦЭМ!$B$39:$B$782,X$119)+'СЕТ СН'!$I$12+СВЦЭМ!$D$10+'СЕТ СН'!$I$6-'СЕТ СН'!$I$22</f>
        <v>2562.5775429800001</v>
      </c>
      <c r="Y135" s="36">
        <f>SUMIFS(СВЦЭМ!$C$39:$C$782,СВЦЭМ!$A$39:$A$782,$A135,СВЦЭМ!$B$39:$B$782,Y$119)+'СЕТ СН'!$I$12+СВЦЭМ!$D$10+'СЕТ СН'!$I$6-'СЕТ СН'!$I$22</f>
        <v>2626.6443683899997</v>
      </c>
    </row>
    <row r="136" spans="1:25" ht="15.75" x14ac:dyDescent="0.2">
      <c r="A136" s="35">
        <f t="shared" si="3"/>
        <v>45521</v>
      </c>
      <c r="B136" s="36">
        <f>SUMIFS(СВЦЭМ!$C$39:$C$782,СВЦЭМ!$A$39:$A$782,$A136,СВЦЭМ!$B$39:$B$782,B$119)+'СЕТ СН'!$I$12+СВЦЭМ!$D$10+'СЕТ СН'!$I$6-'СЕТ СН'!$I$22</f>
        <v>2678.14366974</v>
      </c>
      <c r="C136" s="36">
        <f>SUMIFS(СВЦЭМ!$C$39:$C$782,СВЦЭМ!$A$39:$A$782,$A136,СВЦЭМ!$B$39:$B$782,C$119)+'СЕТ СН'!$I$12+СВЦЭМ!$D$10+'СЕТ СН'!$I$6-'СЕТ СН'!$I$22</f>
        <v>2785.8688594400001</v>
      </c>
      <c r="D136" s="36">
        <f>SUMIFS(СВЦЭМ!$C$39:$C$782,СВЦЭМ!$A$39:$A$782,$A136,СВЦЭМ!$B$39:$B$782,D$119)+'СЕТ СН'!$I$12+СВЦЭМ!$D$10+'СЕТ СН'!$I$6-'СЕТ СН'!$I$22</f>
        <v>2829.2552367200001</v>
      </c>
      <c r="E136" s="36">
        <f>SUMIFS(СВЦЭМ!$C$39:$C$782,СВЦЭМ!$A$39:$A$782,$A136,СВЦЭМ!$B$39:$B$782,E$119)+'СЕТ СН'!$I$12+СВЦЭМ!$D$10+'СЕТ СН'!$I$6-'СЕТ СН'!$I$22</f>
        <v>2837.5608599299999</v>
      </c>
      <c r="F136" s="36">
        <f>SUMIFS(СВЦЭМ!$C$39:$C$782,СВЦЭМ!$A$39:$A$782,$A136,СВЦЭМ!$B$39:$B$782,F$119)+'СЕТ СН'!$I$12+СВЦЭМ!$D$10+'СЕТ СН'!$I$6-'СЕТ СН'!$I$22</f>
        <v>2848.9649697499999</v>
      </c>
      <c r="G136" s="36">
        <f>SUMIFS(СВЦЭМ!$C$39:$C$782,СВЦЭМ!$A$39:$A$782,$A136,СВЦЭМ!$B$39:$B$782,G$119)+'СЕТ СН'!$I$12+СВЦЭМ!$D$10+'СЕТ СН'!$I$6-'СЕТ СН'!$I$22</f>
        <v>2832.9675857799998</v>
      </c>
      <c r="H136" s="36">
        <f>SUMIFS(СВЦЭМ!$C$39:$C$782,СВЦЭМ!$A$39:$A$782,$A136,СВЦЭМ!$B$39:$B$782,H$119)+'СЕТ СН'!$I$12+СВЦЭМ!$D$10+'СЕТ СН'!$I$6-'СЕТ СН'!$I$22</f>
        <v>2820.5217281300002</v>
      </c>
      <c r="I136" s="36">
        <f>SUMIFS(СВЦЭМ!$C$39:$C$782,СВЦЭМ!$A$39:$A$782,$A136,СВЦЭМ!$B$39:$B$782,I$119)+'СЕТ СН'!$I$12+СВЦЭМ!$D$10+'СЕТ СН'!$I$6-'СЕТ СН'!$I$22</f>
        <v>2795.8297332400002</v>
      </c>
      <c r="J136" s="36">
        <f>SUMIFS(СВЦЭМ!$C$39:$C$782,СВЦЭМ!$A$39:$A$782,$A136,СВЦЭМ!$B$39:$B$782,J$119)+'СЕТ СН'!$I$12+СВЦЭМ!$D$10+'СЕТ СН'!$I$6-'СЕТ СН'!$I$22</f>
        <v>2684.0441489599998</v>
      </c>
      <c r="K136" s="36">
        <f>SUMIFS(СВЦЭМ!$C$39:$C$782,СВЦЭМ!$A$39:$A$782,$A136,СВЦЭМ!$B$39:$B$782,K$119)+'СЕТ СН'!$I$12+СВЦЭМ!$D$10+'СЕТ СН'!$I$6-'СЕТ СН'!$I$22</f>
        <v>2601.3884363399998</v>
      </c>
      <c r="L136" s="36">
        <f>SUMIFS(СВЦЭМ!$C$39:$C$782,СВЦЭМ!$A$39:$A$782,$A136,СВЦЭМ!$B$39:$B$782,L$119)+'СЕТ СН'!$I$12+СВЦЭМ!$D$10+'СЕТ СН'!$I$6-'СЕТ СН'!$I$22</f>
        <v>2530.98546635</v>
      </c>
      <c r="M136" s="36">
        <f>SUMIFS(СВЦЭМ!$C$39:$C$782,СВЦЭМ!$A$39:$A$782,$A136,СВЦЭМ!$B$39:$B$782,M$119)+'СЕТ СН'!$I$12+СВЦЭМ!$D$10+'СЕТ СН'!$I$6-'СЕТ СН'!$I$22</f>
        <v>2516.9505473700001</v>
      </c>
      <c r="N136" s="36">
        <f>SUMIFS(СВЦЭМ!$C$39:$C$782,СВЦЭМ!$A$39:$A$782,$A136,СВЦЭМ!$B$39:$B$782,N$119)+'СЕТ СН'!$I$12+СВЦЭМ!$D$10+'СЕТ СН'!$I$6-'СЕТ СН'!$I$22</f>
        <v>2515.9749050799996</v>
      </c>
      <c r="O136" s="36">
        <f>SUMIFS(СВЦЭМ!$C$39:$C$782,СВЦЭМ!$A$39:$A$782,$A136,СВЦЭМ!$B$39:$B$782,O$119)+'СЕТ СН'!$I$12+СВЦЭМ!$D$10+'СЕТ СН'!$I$6-'СЕТ СН'!$I$22</f>
        <v>2509.45537405</v>
      </c>
      <c r="P136" s="36">
        <f>SUMIFS(СВЦЭМ!$C$39:$C$782,СВЦЭМ!$A$39:$A$782,$A136,СВЦЭМ!$B$39:$B$782,P$119)+'СЕТ СН'!$I$12+СВЦЭМ!$D$10+'СЕТ СН'!$I$6-'СЕТ СН'!$I$22</f>
        <v>2510.4144028699998</v>
      </c>
      <c r="Q136" s="36">
        <f>SUMIFS(СВЦЭМ!$C$39:$C$782,СВЦЭМ!$A$39:$A$782,$A136,СВЦЭМ!$B$39:$B$782,Q$119)+'СЕТ СН'!$I$12+СВЦЭМ!$D$10+'СЕТ СН'!$I$6-'СЕТ СН'!$I$22</f>
        <v>2520.59193572</v>
      </c>
      <c r="R136" s="36">
        <f>SUMIFS(СВЦЭМ!$C$39:$C$782,СВЦЭМ!$A$39:$A$782,$A136,СВЦЭМ!$B$39:$B$782,R$119)+'СЕТ СН'!$I$12+СВЦЭМ!$D$10+'СЕТ СН'!$I$6-'СЕТ СН'!$I$22</f>
        <v>2545.0323364299998</v>
      </c>
      <c r="S136" s="36">
        <f>SUMIFS(СВЦЭМ!$C$39:$C$782,СВЦЭМ!$A$39:$A$782,$A136,СВЦЭМ!$B$39:$B$782,S$119)+'СЕТ СН'!$I$12+СВЦЭМ!$D$10+'СЕТ СН'!$I$6-'СЕТ СН'!$I$22</f>
        <v>2524.4950859699998</v>
      </c>
      <c r="T136" s="36">
        <f>SUMIFS(СВЦЭМ!$C$39:$C$782,СВЦЭМ!$A$39:$A$782,$A136,СВЦЭМ!$B$39:$B$782,T$119)+'СЕТ СН'!$I$12+СВЦЭМ!$D$10+'СЕТ СН'!$I$6-'СЕТ СН'!$I$22</f>
        <v>2510.3923586699998</v>
      </c>
      <c r="U136" s="36">
        <f>SUMIFS(СВЦЭМ!$C$39:$C$782,СВЦЭМ!$A$39:$A$782,$A136,СВЦЭМ!$B$39:$B$782,U$119)+'СЕТ СН'!$I$12+СВЦЭМ!$D$10+'СЕТ СН'!$I$6-'СЕТ СН'!$I$22</f>
        <v>2507.1323570699997</v>
      </c>
      <c r="V136" s="36">
        <f>SUMIFS(СВЦЭМ!$C$39:$C$782,СВЦЭМ!$A$39:$A$782,$A136,СВЦЭМ!$B$39:$B$782,V$119)+'СЕТ СН'!$I$12+СВЦЭМ!$D$10+'СЕТ СН'!$I$6-'СЕТ СН'!$I$22</f>
        <v>2505.69560675</v>
      </c>
      <c r="W136" s="36">
        <f>SUMIFS(СВЦЭМ!$C$39:$C$782,СВЦЭМ!$A$39:$A$782,$A136,СВЦЭМ!$B$39:$B$782,W$119)+'СЕТ СН'!$I$12+СВЦЭМ!$D$10+'СЕТ СН'!$I$6-'СЕТ СН'!$I$22</f>
        <v>2494.1076722299999</v>
      </c>
      <c r="X136" s="36">
        <f>SUMIFS(СВЦЭМ!$C$39:$C$782,СВЦЭМ!$A$39:$A$782,$A136,СВЦЭМ!$B$39:$B$782,X$119)+'СЕТ СН'!$I$12+СВЦЭМ!$D$10+'СЕТ СН'!$I$6-'СЕТ СН'!$I$22</f>
        <v>2549.1195011699997</v>
      </c>
      <c r="Y136" s="36">
        <f>SUMIFS(СВЦЭМ!$C$39:$C$782,СВЦЭМ!$A$39:$A$782,$A136,СВЦЭМ!$B$39:$B$782,Y$119)+'СЕТ СН'!$I$12+СВЦЭМ!$D$10+'СЕТ СН'!$I$6-'СЕТ СН'!$I$22</f>
        <v>2632.9135956199998</v>
      </c>
    </row>
    <row r="137" spans="1:25" ht="15.75" x14ac:dyDescent="0.2">
      <c r="A137" s="35">
        <f t="shared" si="3"/>
        <v>45522</v>
      </c>
      <c r="B137" s="36">
        <f>SUMIFS(СВЦЭМ!$C$39:$C$782,СВЦЭМ!$A$39:$A$782,$A137,СВЦЭМ!$B$39:$B$782,B$119)+'СЕТ СН'!$I$12+СВЦЭМ!$D$10+'СЕТ СН'!$I$6-'СЕТ СН'!$I$22</f>
        <v>2621.0825940599998</v>
      </c>
      <c r="C137" s="36">
        <f>SUMIFS(СВЦЭМ!$C$39:$C$782,СВЦЭМ!$A$39:$A$782,$A137,СВЦЭМ!$B$39:$B$782,C$119)+'СЕТ СН'!$I$12+СВЦЭМ!$D$10+'СЕТ СН'!$I$6-'СЕТ СН'!$I$22</f>
        <v>2717.6253095100001</v>
      </c>
      <c r="D137" s="36">
        <f>SUMIFS(СВЦЭМ!$C$39:$C$782,СВЦЭМ!$A$39:$A$782,$A137,СВЦЭМ!$B$39:$B$782,D$119)+'СЕТ СН'!$I$12+СВЦЭМ!$D$10+'СЕТ СН'!$I$6-'СЕТ СН'!$I$22</f>
        <v>2776.83986766</v>
      </c>
      <c r="E137" s="36">
        <f>SUMIFS(СВЦЭМ!$C$39:$C$782,СВЦЭМ!$A$39:$A$782,$A137,СВЦЭМ!$B$39:$B$782,E$119)+'СЕТ СН'!$I$12+СВЦЭМ!$D$10+'СЕТ СН'!$I$6-'СЕТ СН'!$I$22</f>
        <v>2802.0272715199999</v>
      </c>
      <c r="F137" s="36">
        <f>SUMIFS(СВЦЭМ!$C$39:$C$782,СВЦЭМ!$A$39:$A$782,$A137,СВЦЭМ!$B$39:$B$782,F$119)+'СЕТ СН'!$I$12+СВЦЭМ!$D$10+'СЕТ СН'!$I$6-'СЕТ СН'!$I$22</f>
        <v>2834.2713892500001</v>
      </c>
      <c r="G137" s="36">
        <f>SUMIFS(СВЦЭМ!$C$39:$C$782,СВЦЭМ!$A$39:$A$782,$A137,СВЦЭМ!$B$39:$B$782,G$119)+'СЕТ СН'!$I$12+СВЦЭМ!$D$10+'СЕТ СН'!$I$6-'СЕТ СН'!$I$22</f>
        <v>2815.4320420499998</v>
      </c>
      <c r="H137" s="36">
        <f>SUMIFS(СВЦЭМ!$C$39:$C$782,СВЦЭМ!$A$39:$A$782,$A137,СВЦЭМ!$B$39:$B$782,H$119)+'СЕТ СН'!$I$12+СВЦЭМ!$D$10+'СЕТ СН'!$I$6-'СЕТ СН'!$I$22</f>
        <v>2794.1549905699999</v>
      </c>
      <c r="I137" s="36">
        <f>SUMIFS(СВЦЭМ!$C$39:$C$782,СВЦЭМ!$A$39:$A$782,$A137,СВЦЭМ!$B$39:$B$782,I$119)+'СЕТ СН'!$I$12+СВЦЭМ!$D$10+'СЕТ СН'!$I$6-'СЕТ СН'!$I$22</f>
        <v>2732.3785502400001</v>
      </c>
      <c r="J137" s="36">
        <f>SUMIFS(СВЦЭМ!$C$39:$C$782,СВЦЭМ!$A$39:$A$782,$A137,СВЦЭМ!$B$39:$B$782,J$119)+'СЕТ СН'!$I$12+СВЦЭМ!$D$10+'СЕТ СН'!$I$6-'СЕТ СН'!$I$22</f>
        <v>2637.2368317599999</v>
      </c>
      <c r="K137" s="36">
        <f>SUMIFS(СВЦЭМ!$C$39:$C$782,СВЦЭМ!$A$39:$A$782,$A137,СВЦЭМ!$B$39:$B$782,K$119)+'СЕТ СН'!$I$12+СВЦЭМ!$D$10+'СЕТ СН'!$I$6-'СЕТ СН'!$I$22</f>
        <v>2558.0127761099998</v>
      </c>
      <c r="L137" s="36">
        <f>SUMIFS(СВЦЭМ!$C$39:$C$782,СВЦЭМ!$A$39:$A$782,$A137,СВЦЭМ!$B$39:$B$782,L$119)+'СЕТ СН'!$I$12+СВЦЭМ!$D$10+'СЕТ СН'!$I$6-'СЕТ СН'!$I$22</f>
        <v>2516.17333409</v>
      </c>
      <c r="M137" s="36">
        <f>SUMIFS(СВЦЭМ!$C$39:$C$782,СВЦЭМ!$A$39:$A$782,$A137,СВЦЭМ!$B$39:$B$782,M$119)+'СЕТ СН'!$I$12+СВЦЭМ!$D$10+'СЕТ СН'!$I$6-'СЕТ СН'!$I$22</f>
        <v>2497.6839379399999</v>
      </c>
      <c r="N137" s="36">
        <f>SUMIFS(СВЦЭМ!$C$39:$C$782,СВЦЭМ!$A$39:$A$782,$A137,СВЦЭМ!$B$39:$B$782,N$119)+'СЕТ СН'!$I$12+СВЦЭМ!$D$10+'СЕТ СН'!$I$6-'СЕТ СН'!$I$22</f>
        <v>2473.7737182199999</v>
      </c>
      <c r="O137" s="36">
        <f>SUMIFS(СВЦЭМ!$C$39:$C$782,СВЦЭМ!$A$39:$A$782,$A137,СВЦЭМ!$B$39:$B$782,O$119)+'СЕТ СН'!$I$12+СВЦЭМ!$D$10+'СЕТ СН'!$I$6-'СЕТ СН'!$I$22</f>
        <v>2492.9191175999999</v>
      </c>
      <c r="P137" s="36">
        <f>SUMIFS(СВЦЭМ!$C$39:$C$782,СВЦЭМ!$A$39:$A$782,$A137,СВЦЭМ!$B$39:$B$782,P$119)+'СЕТ СН'!$I$12+СВЦЭМ!$D$10+'СЕТ СН'!$I$6-'СЕТ СН'!$I$22</f>
        <v>2541.4672991499997</v>
      </c>
      <c r="Q137" s="36">
        <f>SUMIFS(СВЦЭМ!$C$39:$C$782,СВЦЭМ!$A$39:$A$782,$A137,СВЦЭМ!$B$39:$B$782,Q$119)+'СЕТ СН'!$I$12+СВЦЭМ!$D$10+'СЕТ СН'!$I$6-'СЕТ СН'!$I$22</f>
        <v>2574.8308506999997</v>
      </c>
      <c r="R137" s="36">
        <f>SUMIFS(СВЦЭМ!$C$39:$C$782,СВЦЭМ!$A$39:$A$782,$A137,СВЦЭМ!$B$39:$B$782,R$119)+'СЕТ СН'!$I$12+СВЦЭМ!$D$10+'СЕТ СН'!$I$6-'СЕТ СН'!$I$22</f>
        <v>2573.7988890500001</v>
      </c>
      <c r="S137" s="36">
        <f>SUMIFS(СВЦЭМ!$C$39:$C$782,СВЦЭМ!$A$39:$A$782,$A137,СВЦЭМ!$B$39:$B$782,S$119)+'СЕТ СН'!$I$12+СВЦЭМ!$D$10+'СЕТ СН'!$I$6-'СЕТ СН'!$I$22</f>
        <v>2573.2030701799999</v>
      </c>
      <c r="T137" s="36">
        <f>SUMIFS(СВЦЭМ!$C$39:$C$782,СВЦЭМ!$A$39:$A$782,$A137,СВЦЭМ!$B$39:$B$782,T$119)+'СЕТ СН'!$I$12+СВЦЭМ!$D$10+'СЕТ СН'!$I$6-'СЕТ СН'!$I$22</f>
        <v>2556.3893881999998</v>
      </c>
      <c r="U137" s="36">
        <f>SUMIFS(СВЦЭМ!$C$39:$C$782,СВЦЭМ!$A$39:$A$782,$A137,СВЦЭМ!$B$39:$B$782,U$119)+'СЕТ СН'!$I$12+СВЦЭМ!$D$10+'СЕТ СН'!$I$6-'СЕТ СН'!$I$22</f>
        <v>2555.4826845099997</v>
      </c>
      <c r="V137" s="36">
        <f>SUMIFS(СВЦЭМ!$C$39:$C$782,СВЦЭМ!$A$39:$A$782,$A137,СВЦЭМ!$B$39:$B$782,V$119)+'СЕТ СН'!$I$12+СВЦЭМ!$D$10+'СЕТ СН'!$I$6-'СЕТ СН'!$I$22</f>
        <v>2561.7150674099998</v>
      </c>
      <c r="W137" s="36">
        <f>SUMIFS(СВЦЭМ!$C$39:$C$782,СВЦЭМ!$A$39:$A$782,$A137,СВЦЭМ!$B$39:$B$782,W$119)+'СЕТ СН'!$I$12+СВЦЭМ!$D$10+'СЕТ СН'!$I$6-'СЕТ СН'!$I$22</f>
        <v>2547.2158230599998</v>
      </c>
      <c r="X137" s="36">
        <f>SUMIFS(СВЦЭМ!$C$39:$C$782,СВЦЭМ!$A$39:$A$782,$A137,СВЦЭМ!$B$39:$B$782,X$119)+'СЕТ СН'!$I$12+СВЦЭМ!$D$10+'СЕТ СН'!$I$6-'СЕТ СН'!$I$22</f>
        <v>2612.3879915699999</v>
      </c>
      <c r="Y137" s="36">
        <f>SUMIFS(СВЦЭМ!$C$39:$C$782,СВЦЭМ!$A$39:$A$782,$A137,СВЦЭМ!$B$39:$B$782,Y$119)+'СЕТ СН'!$I$12+СВЦЭМ!$D$10+'СЕТ СН'!$I$6-'СЕТ СН'!$I$22</f>
        <v>2691.10320662</v>
      </c>
    </row>
    <row r="138" spans="1:25" ht="15.75" x14ac:dyDescent="0.2">
      <c r="A138" s="35">
        <f t="shared" si="3"/>
        <v>45523</v>
      </c>
      <c r="B138" s="36">
        <f>SUMIFS(СВЦЭМ!$C$39:$C$782,СВЦЭМ!$A$39:$A$782,$A138,СВЦЭМ!$B$39:$B$782,B$119)+'СЕТ СН'!$I$12+СВЦЭМ!$D$10+'СЕТ СН'!$I$6-'СЕТ СН'!$I$22</f>
        <v>2767.05964253</v>
      </c>
      <c r="C138" s="36">
        <f>SUMIFS(СВЦЭМ!$C$39:$C$782,СВЦЭМ!$A$39:$A$782,$A138,СВЦЭМ!$B$39:$B$782,C$119)+'СЕТ СН'!$I$12+СВЦЭМ!$D$10+'СЕТ СН'!$I$6-'СЕТ СН'!$I$22</f>
        <v>2893.8188149500002</v>
      </c>
      <c r="D138" s="36">
        <f>SUMIFS(СВЦЭМ!$C$39:$C$782,СВЦЭМ!$A$39:$A$782,$A138,СВЦЭМ!$B$39:$B$782,D$119)+'СЕТ СН'!$I$12+СВЦЭМ!$D$10+'СЕТ СН'!$I$6-'СЕТ СН'!$I$22</f>
        <v>2931.2353030700001</v>
      </c>
      <c r="E138" s="36">
        <f>SUMIFS(СВЦЭМ!$C$39:$C$782,СВЦЭМ!$A$39:$A$782,$A138,СВЦЭМ!$B$39:$B$782,E$119)+'СЕТ СН'!$I$12+СВЦЭМ!$D$10+'СЕТ СН'!$I$6-'СЕТ СН'!$I$22</f>
        <v>2889.38178655</v>
      </c>
      <c r="F138" s="36">
        <f>SUMIFS(СВЦЭМ!$C$39:$C$782,СВЦЭМ!$A$39:$A$782,$A138,СВЦЭМ!$B$39:$B$782,F$119)+'СЕТ СН'!$I$12+СВЦЭМ!$D$10+'СЕТ СН'!$I$6-'СЕТ СН'!$I$22</f>
        <v>2894.4711918899998</v>
      </c>
      <c r="G138" s="36">
        <f>SUMIFS(СВЦЭМ!$C$39:$C$782,СВЦЭМ!$A$39:$A$782,$A138,СВЦЭМ!$B$39:$B$782,G$119)+'СЕТ СН'!$I$12+СВЦЭМ!$D$10+'СЕТ СН'!$I$6-'СЕТ СН'!$I$22</f>
        <v>2905.76635618</v>
      </c>
      <c r="H138" s="36">
        <f>SUMIFS(СВЦЭМ!$C$39:$C$782,СВЦЭМ!$A$39:$A$782,$A138,СВЦЭМ!$B$39:$B$782,H$119)+'СЕТ СН'!$I$12+СВЦЭМ!$D$10+'СЕТ СН'!$I$6-'СЕТ СН'!$I$22</f>
        <v>2909.54066199</v>
      </c>
      <c r="I138" s="36">
        <f>SUMIFS(СВЦЭМ!$C$39:$C$782,СВЦЭМ!$A$39:$A$782,$A138,СВЦЭМ!$B$39:$B$782,I$119)+'СЕТ СН'!$I$12+СВЦЭМ!$D$10+'СЕТ СН'!$I$6-'СЕТ СН'!$I$22</f>
        <v>2837.0701878599998</v>
      </c>
      <c r="J138" s="36">
        <f>SUMIFS(СВЦЭМ!$C$39:$C$782,СВЦЭМ!$A$39:$A$782,$A138,СВЦЭМ!$B$39:$B$782,J$119)+'СЕТ СН'!$I$12+СВЦЭМ!$D$10+'СЕТ СН'!$I$6-'СЕТ СН'!$I$22</f>
        <v>2659.70458977</v>
      </c>
      <c r="K138" s="36">
        <f>SUMIFS(СВЦЭМ!$C$39:$C$782,СВЦЭМ!$A$39:$A$782,$A138,СВЦЭМ!$B$39:$B$782,K$119)+'СЕТ СН'!$I$12+СВЦЭМ!$D$10+'СЕТ СН'!$I$6-'СЕТ СН'!$I$22</f>
        <v>2619.9278143199999</v>
      </c>
      <c r="L138" s="36">
        <f>SUMIFS(СВЦЭМ!$C$39:$C$782,СВЦЭМ!$A$39:$A$782,$A138,СВЦЭМ!$B$39:$B$782,L$119)+'СЕТ СН'!$I$12+СВЦЭМ!$D$10+'СЕТ СН'!$I$6-'СЕТ СН'!$I$22</f>
        <v>2613.7502712199998</v>
      </c>
      <c r="M138" s="36">
        <f>SUMIFS(СВЦЭМ!$C$39:$C$782,СВЦЭМ!$A$39:$A$782,$A138,СВЦЭМ!$B$39:$B$782,M$119)+'СЕТ СН'!$I$12+СВЦЭМ!$D$10+'СЕТ СН'!$I$6-'СЕТ СН'!$I$22</f>
        <v>2600.9165891499997</v>
      </c>
      <c r="N138" s="36">
        <f>SUMIFS(СВЦЭМ!$C$39:$C$782,СВЦЭМ!$A$39:$A$782,$A138,СВЦЭМ!$B$39:$B$782,N$119)+'СЕТ СН'!$I$12+СВЦЭМ!$D$10+'СЕТ СН'!$I$6-'СЕТ СН'!$I$22</f>
        <v>2587.5781077399997</v>
      </c>
      <c r="O138" s="36">
        <f>SUMIFS(СВЦЭМ!$C$39:$C$782,СВЦЭМ!$A$39:$A$782,$A138,СВЦЭМ!$B$39:$B$782,O$119)+'СЕТ СН'!$I$12+СВЦЭМ!$D$10+'СЕТ СН'!$I$6-'СЕТ СН'!$I$22</f>
        <v>2580.2251256699997</v>
      </c>
      <c r="P138" s="36">
        <f>SUMIFS(СВЦЭМ!$C$39:$C$782,СВЦЭМ!$A$39:$A$782,$A138,СВЦЭМ!$B$39:$B$782,P$119)+'СЕТ СН'!$I$12+СВЦЭМ!$D$10+'СЕТ СН'!$I$6-'СЕТ СН'!$I$22</f>
        <v>2591.4253803799998</v>
      </c>
      <c r="Q138" s="36">
        <f>SUMIFS(СВЦЭМ!$C$39:$C$782,СВЦЭМ!$A$39:$A$782,$A138,СВЦЭМ!$B$39:$B$782,Q$119)+'СЕТ СН'!$I$12+СВЦЭМ!$D$10+'СЕТ СН'!$I$6-'СЕТ СН'!$I$22</f>
        <v>2583.8279191199999</v>
      </c>
      <c r="R138" s="36">
        <f>SUMIFS(СВЦЭМ!$C$39:$C$782,СВЦЭМ!$A$39:$A$782,$A138,СВЦЭМ!$B$39:$B$782,R$119)+'СЕТ СН'!$I$12+СВЦЭМ!$D$10+'СЕТ СН'!$I$6-'СЕТ СН'!$I$22</f>
        <v>2591.5114255399999</v>
      </c>
      <c r="S138" s="36">
        <f>SUMIFS(СВЦЭМ!$C$39:$C$782,СВЦЭМ!$A$39:$A$782,$A138,СВЦЭМ!$B$39:$B$782,S$119)+'СЕТ СН'!$I$12+СВЦЭМ!$D$10+'СЕТ СН'!$I$6-'СЕТ СН'!$I$22</f>
        <v>2578.1502040400001</v>
      </c>
      <c r="T138" s="36">
        <f>SUMIFS(СВЦЭМ!$C$39:$C$782,СВЦЭМ!$A$39:$A$782,$A138,СВЦЭМ!$B$39:$B$782,T$119)+'СЕТ СН'!$I$12+СВЦЭМ!$D$10+'СЕТ СН'!$I$6-'СЕТ СН'!$I$22</f>
        <v>2543.10262711</v>
      </c>
      <c r="U138" s="36">
        <f>SUMIFS(СВЦЭМ!$C$39:$C$782,СВЦЭМ!$A$39:$A$782,$A138,СВЦЭМ!$B$39:$B$782,U$119)+'СЕТ СН'!$I$12+СВЦЭМ!$D$10+'СЕТ СН'!$I$6-'СЕТ СН'!$I$22</f>
        <v>2568.6569434999997</v>
      </c>
      <c r="V138" s="36">
        <f>SUMIFS(СВЦЭМ!$C$39:$C$782,СВЦЭМ!$A$39:$A$782,$A138,СВЦЭМ!$B$39:$B$782,V$119)+'СЕТ СН'!$I$12+СВЦЭМ!$D$10+'СЕТ СН'!$I$6-'СЕТ СН'!$I$22</f>
        <v>2577.5252976199999</v>
      </c>
      <c r="W138" s="36">
        <f>SUMIFS(СВЦЭМ!$C$39:$C$782,СВЦЭМ!$A$39:$A$782,$A138,СВЦЭМ!$B$39:$B$782,W$119)+'СЕТ СН'!$I$12+СВЦЭМ!$D$10+'СЕТ СН'!$I$6-'СЕТ СН'!$I$22</f>
        <v>2542.6384463499999</v>
      </c>
      <c r="X138" s="36">
        <f>SUMIFS(СВЦЭМ!$C$39:$C$782,СВЦЭМ!$A$39:$A$782,$A138,СВЦЭМ!$B$39:$B$782,X$119)+'СЕТ СН'!$I$12+СВЦЭМ!$D$10+'СЕТ СН'!$I$6-'СЕТ СН'!$I$22</f>
        <v>2593.4291813699997</v>
      </c>
      <c r="Y138" s="36">
        <f>SUMIFS(СВЦЭМ!$C$39:$C$782,СВЦЭМ!$A$39:$A$782,$A138,СВЦЭМ!$B$39:$B$782,Y$119)+'СЕТ СН'!$I$12+СВЦЭМ!$D$10+'СЕТ СН'!$I$6-'СЕТ СН'!$I$22</f>
        <v>2679.21237565</v>
      </c>
    </row>
    <row r="139" spans="1:25" ht="15.75" x14ac:dyDescent="0.2">
      <c r="A139" s="35">
        <f t="shared" si="3"/>
        <v>45524</v>
      </c>
      <c r="B139" s="36">
        <f>SUMIFS(СВЦЭМ!$C$39:$C$782,СВЦЭМ!$A$39:$A$782,$A139,СВЦЭМ!$B$39:$B$782,B$119)+'СЕТ СН'!$I$12+СВЦЭМ!$D$10+'СЕТ СН'!$I$6-'СЕТ СН'!$I$22</f>
        <v>2664.6066446899999</v>
      </c>
      <c r="C139" s="36">
        <f>SUMIFS(СВЦЭМ!$C$39:$C$782,СВЦЭМ!$A$39:$A$782,$A139,СВЦЭМ!$B$39:$B$782,C$119)+'СЕТ СН'!$I$12+СВЦЭМ!$D$10+'СЕТ СН'!$I$6-'СЕТ СН'!$I$22</f>
        <v>2757.49847469</v>
      </c>
      <c r="D139" s="36">
        <f>SUMIFS(СВЦЭМ!$C$39:$C$782,СВЦЭМ!$A$39:$A$782,$A139,СВЦЭМ!$B$39:$B$782,D$119)+'СЕТ СН'!$I$12+СВЦЭМ!$D$10+'СЕТ СН'!$I$6-'СЕТ СН'!$I$22</f>
        <v>2828.85672363</v>
      </c>
      <c r="E139" s="36">
        <f>SUMIFS(СВЦЭМ!$C$39:$C$782,СВЦЭМ!$A$39:$A$782,$A139,СВЦЭМ!$B$39:$B$782,E$119)+'СЕТ СН'!$I$12+СВЦЭМ!$D$10+'СЕТ СН'!$I$6-'СЕТ СН'!$I$22</f>
        <v>2862.25546657</v>
      </c>
      <c r="F139" s="36">
        <f>SUMIFS(СВЦЭМ!$C$39:$C$782,СВЦЭМ!$A$39:$A$782,$A139,СВЦЭМ!$B$39:$B$782,F$119)+'СЕТ СН'!$I$12+СВЦЭМ!$D$10+'СЕТ СН'!$I$6-'СЕТ СН'!$I$22</f>
        <v>2849.9259015799998</v>
      </c>
      <c r="G139" s="36">
        <f>SUMIFS(СВЦЭМ!$C$39:$C$782,СВЦЭМ!$A$39:$A$782,$A139,СВЦЭМ!$B$39:$B$782,G$119)+'СЕТ СН'!$I$12+СВЦЭМ!$D$10+'СЕТ СН'!$I$6-'СЕТ СН'!$I$22</f>
        <v>2837.5059039100001</v>
      </c>
      <c r="H139" s="36">
        <f>SUMIFS(СВЦЭМ!$C$39:$C$782,СВЦЭМ!$A$39:$A$782,$A139,СВЦЭМ!$B$39:$B$782,H$119)+'СЕТ СН'!$I$12+СВЦЭМ!$D$10+'СЕТ СН'!$I$6-'СЕТ СН'!$I$22</f>
        <v>2830.6777897100001</v>
      </c>
      <c r="I139" s="36">
        <f>SUMIFS(СВЦЭМ!$C$39:$C$782,СВЦЭМ!$A$39:$A$782,$A139,СВЦЭМ!$B$39:$B$782,I$119)+'СЕТ СН'!$I$12+СВЦЭМ!$D$10+'СЕТ СН'!$I$6-'СЕТ СН'!$I$22</f>
        <v>2715.4643097599997</v>
      </c>
      <c r="J139" s="36">
        <f>SUMIFS(СВЦЭМ!$C$39:$C$782,СВЦЭМ!$A$39:$A$782,$A139,СВЦЭМ!$B$39:$B$782,J$119)+'СЕТ СН'!$I$12+СВЦЭМ!$D$10+'СЕТ СН'!$I$6-'СЕТ СН'!$I$22</f>
        <v>2584.7909863899999</v>
      </c>
      <c r="K139" s="36">
        <f>SUMIFS(СВЦЭМ!$C$39:$C$782,СВЦЭМ!$A$39:$A$782,$A139,СВЦЭМ!$B$39:$B$782,K$119)+'СЕТ СН'!$I$12+СВЦЭМ!$D$10+'СЕТ СН'!$I$6-'СЕТ СН'!$I$22</f>
        <v>2484.6959356499997</v>
      </c>
      <c r="L139" s="36">
        <f>SUMIFS(СВЦЭМ!$C$39:$C$782,СВЦЭМ!$A$39:$A$782,$A139,СВЦЭМ!$B$39:$B$782,L$119)+'СЕТ СН'!$I$12+СВЦЭМ!$D$10+'СЕТ СН'!$I$6-'СЕТ СН'!$I$22</f>
        <v>2463.1177010799997</v>
      </c>
      <c r="M139" s="36">
        <f>SUMIFS(СВЦЭМ!$C$39:$C$782,СВЦЭМ!$A$39:$A$782,$A139,СВЦЭМ!$B$39:$B$782,M$119)+'СЕТ СН'!$I$12+СВЦЭМ!$D$10+'СЕТ СН'!$I$6-'СЕТ СН'!$I$22</f>
        <v>2456.0159057699998</v>
      </c>
      <c r="N139" s="36">
        <f>SUMIFS(СВЦЭМ!$C$39:$C$782,СВЦЭМ!$A$39:$A$782,$A139,СВЦЭМ!$B$39:$B$782,N$119)+'СЕТ СН'!$I$12+СВЦЭМ!$D$10+'СЕТ СН'!$I$6-'СЕТ СН'!$I$22</f>
        <v>2464.6756972899998</v>
      </c>
      <c r="O139" s="36">
        <f>SUMIFS(СВЦЭМ!$C$39:$C$782,СВЦЭМ!$A$39:$A$782,$A139,СВЦЭМ!$B$39:$B$782,O$119)+'СЕТ СН'!$I$12+СВЦЭМ!$D$10+'СЕТ СН'!$I$6-'СЕТ СН'!$I$22</f>
        <v>2431.7322271499997</v>
      </c>
      <c r="P139" s="36">
        <f>SUMIFS(СВЦЭМ!$C$39:$C$782,СВЦЭМ!$A$39:$A$782,$A139,СВЦЭМ!$B$39:$B$782,P$119)+'СЕТ СН'!$I$12+СВЦЭМ!$D$10+'СЕТ СН'!$I$6-'СЕТ СН'!$I$22</f>
        <v>2436.4289578799999</v>
      </c>
      <c r="Q139" s="36">
        <f>SUMIFS(СВЦЭМ!$C$39:$C$782,СВЦЭМ!$A$39:$A$782,$A139,СВЦЭМ!$B$39:$B$782,Q$119)+'СЕТ СН'!$I$12+СВЦЭМ!$D$10+'СЕТ СН'!$I$6-'СЕТ СН'!$I$22</f>
        <v>2437.0373068099998</v>
      </c>
      <c r="R139" s="36">
        <f>SUMIFS(СВЦЭМ!$C$39:$C$782,СВЦЭМ!$A$39:$A$782,$A139,СВЦЭМ!$B$39:$B$782,R$119)+'СЕТ СН'!$I$12+СВЦЭМ!$D$10+'СЕТ СН'!$I$6-'СЕТ СН'!$I$22</f>
        <v>2457.8020864199998</v>
      </c>
      <c r="S139" s="36">
        <f>SUMIFS(СВЦЭМ!$C$39:$C$782,СВЦЭМ!$A$39:$A$782,$A139,СВЦЭМ!$B$39:$B$782,S$119)+'СЕТ СН'!$I$12+СВЦЭМ!$D$10+'СЕТ СН'!$I$6-'СЕТ СН'!$I$22</f>
        <v>2434.0821010999998</v>
      </c>
      <c r="T139" s="36">
        <f>SUMIFS(СВЦЭМ!$C$39:$C$782,СВЦЭМ!$A$39:$A$782,$A139,СВЦЭМ!$B$39:$B$782,T$119)+'СЕТ СН'!$I$12+СВЦЭМ!$D$10+'СЕТ СН'!$I$6-'СЕТ СН'!$I$22</f>
        <v>2412.5275492299997</v>
      </c>
      <c r="U139" s="36">
        <f>SUMIFS(СВЦЭМ!$C$39:$C$782,СВЦЭМ!$A$39:$A$782,$A139,СВЦЭМ!$B$39:$B$782,U$119)+'СЕТ СН'!$I$12+СВЦЭМ!$D$10+'СЕТ СН'!$I$6-'СЕТ СН'!$I$22</f>
        <v>2440.9462992700001</v>
      </c>
      <c r="V139" s="36">
        <f>SUMIFS(СВЦЭМ!$C$39:$C$782,СВЦЭМ!$A$39:$A$782,$A139,СВЦЭМ!$B$39:$B$782,V$119)+'СЕТ СН'!$I$12+СВЦЭМ!$D$10+'СЕТ СН'!$I$6-'СЕТ СН'!$I$22</f>
        <v>2415.86475277</v>
      </c>
      <c r="W139" s="36">
        <f>SUMIFS(СВЦЭМ!$C$39:$C$782,СВЦЭМ!$A$39:$A$782,$A139,СВЦЭМ!$B$39:$B$782,W$119)+'СЕТ СН'!$I$12+СВЦЭМ!$D$10+'СЕТ СН'!$I$6-'СЕТ СН'!$I$22</f>
        <v>2422.9101420299999</v>
      </c>
      <c r="X139" s="36">
        <f>SUMIFS(СВЦЭМ!$C$39:$C$782,СВЦЭМ!$A$39:$A$782,$A139,СВЦЭМ!$B$39:$B$782,X$119)+'СЕТ СН'!$I$12+СВЦЭМ!$D$10+'СЕТ СН'!$I$6-'СЕТ СН'!$I$22</f>
        <v>2523.9941888200001</v>
      </c>
      <c r="Y139" s="36">
        <f>SUMIFS(СВЦЭМ!$C$39:$C$782,СВЦЭМ!$A$39:$A$782,$A139,СВЦЭМ!$B$39:$B$782,Y$119)+'СЕТ СН'!$I$12+СВЦЭМ!$D$10+'СЕТ СН'!$I$6-'СЕТ СН'!$I$22</f>
        <v>2667.5687176500001</v>
      </c>
    </row>
    <row r="140" spans="1:25" ht="15.75" x14ac:dyDescent="0.2">
      <c r="A140" s="35">
        <f t="shared" si="3"/>
        <v>45525</v>
      </c>
      <c r="B140" s="36">
        <f>SUMIFS(СВЦЭМ!$C$39:$C$782,СВЦЭМ!$A$39:$A$782,$A140,СВЦЭМ!$B$39:$B$782,B$119)+'СЕТ СН'!$I$12+СВЦЭМ!$D$10+'СЕТ СН'!$I$6-'СЕТ СН'!$I$22</f>
        <v>2855.40621581</v>
      </c>
      <c r="C140" s="36">
        <f>SUMIFS(СВЦЭМ!$C$39:$C$782,СВЦЭМ!$A$39:$A$782,$A140,СВЦЭМ!$B$39:$B$782,C$119)+'СЕТ СН'!$I$12+СВЦЭМ!$D$10+'СЕТ СН'!$I$6-'СЕТ СН'!$I$22</f>
        <v>2906.3960122100002</v>
      </c>
      <c r="D140" s="36">
        <f>SUMIFS(СВЦЭМ!$C$39:$C$782,СВЦЭМ!$A$39:$A$782,$A140,СВЦЭМ!$B$39:$B$782,D$119)+'СЕТ СН'!$I$12+СВЦЭМ!$D$10+'СЕТ СН'!$I$6-'СЕТ СН'!$I$22</f>
        <v>2953.08341526</v>
      </c>
      <c r="E140" s="36">
        <f>SUMIFS(СВЦЭМ!$C$39:$C$782,СВЦЭМ!$A$39:$A$782,$A140,СВЦЭМ!$B$39:$B$782,E$119)+'СЕТ СН'!$I$12+СВЦЭМ!$D$10+'СЕТ СН'!$I$6-'СЕТ СН'!$I$22</f>
        <v>2916.3761391100002</v>
      </c>
      <c r="F140" s="36">
        <f>SUMIFS(СВЦЭМ!$C$39:$C$782,СВЦЭМ!$A$39:$A$782,$A140,СВЦЭМ!$B$39:$B$782,F$119)+'СЕТ СН'!$I$12+СВЦЭМ!$D$10+'СЕТ СН'!$I$6-'СЕТ СН'!$I$22</f>
        <v>2901.56331095</v>
      </c>
      <c r="G140" s="36">
        <f>SUMIFS(СВЦЭМ!$C$39:$C$782,СВЦЭМ!$A$39:$A$782,$A140,СВЦЭМ!$B$39:$B$782,G$119)+'СЕТ СН'!$I$12+СВЦЭМ!$D$10+'СЕТ СН'!$I$6-'СЕТ СН'!$I$22</f>
        <v>2911.5714616199998</v>
      </c>
      <c r="H140" s="36">
        <f>SUMIFS(СВЦЭМ!$C$39:$C$782,СВЦЭМ!$A$39:$A$782,$A140,СВЦЭМ!$B$39:$B$782,H$119)+'СЕТ СН'!$I$12+СВЦЭМ!$D$10+'СЕТ СН'!$I$6-'СЕТ СН'!$I$22</f>
        <v>2843.8072379999999</v>
      </c>
      <c r="I140" s="36">
        <f>SUMIFS(СВЦЭМ!$C$39:$C$782,СВЦЭМ!$A$39:$A$782,$A140,СВЦЭМ!$B$39:$B$782,I$119)+'СЕТ СН'!$I$12+СВЦЭМ!$D$10+'СЕТ СН'!$I$6-'СЕТ СН'!$I$22</f>
        <v>2717.3380146999998</v>
      </c>
      <c r="J140" s="36">
        <f>SUMIFS(СВЦЭМ!$C$39:$C$782,СВЦЭМ!$A$39:$A$782,$A140,СВЦЭМ!$B$39:$B$782,J$119)+'СЕТ СН'!$I$12+СВЦЭМ!$D$10+'СЕТ СН'!$I$6-'СЕТ СН'!$I$22</f>
        <v>2629.1875451699998</v>
      </c>
      <c r="K140" s="36">
        <f>SUMIFS(СВЦЭМ!$C$39:$C$782,СВЦЭМ!$A$39:$A$782,$A140,СВЦЭМ!$B$39:$B$782,K$119)+'СЕТ СН'!$I$12+СВЦЭМ!$D$10+'СЕТ СН'!$I$6-'СЕТ СН'!$I$22</f>
        <v>2553.8960435899999</v>
      </c>
      <c r="L140" s="36">
        <f>SUMIFS(СВЦЭМ!$C$39:$C$782,СВЦЭМ!$A$39:$A$782,$A140,СВЦЭМ!$B$39:$B$782,L$119)+'СЕТ СН'!$I$12+СВЦЭМ!$D$10+'СЕТ СН'!$I$6-'СЕТ СН'!$I$22</f>
        <v>2538.3744059699998</v>
      </c>
      <c r="M140" s="36">
        <f>SUMIFS(СВЦЭМ!$C$39:$C$782,СВЦЭМ!$A$39:$A$782,$A140,СВЦЭМ!$B$39:$B$782,M$119)+'СЕТ СН'!$I$12+СВЦЭМ!$D$10+'СЕТ СН'!$I$6-'СЕТ СН'!$I$22</f>
        <v>2536.5476289200001</v>
      </c>
      <c r="N140" s="36">
        <f>SUMIFS(СВЦЭМ!$C$39:$C$782,СВЦЭМ!$A$39:$A$782,$A140,СВЦЭМ!$B$39:$B$782,N$119)+'СЕТ СН'!$I$12+СВЦЭМ!$D$10+'СЕТ СН'!$I$6-'СЕТ СН'!$I$22</f>
        <v>2521.0090470199998</v>
      </c>
      <c r="O140" s="36">
        <f>SUMIFS(СВЦЭМ!$C$39:$C$782,СВЦЭМ!$A$39:$A$782,$A140,СВЦЭМ!$B$39:$B$782,O$119)+'СЕТ СН'!$I$12+СВЦЭМ!$D$10+'СЕТ СН'!$I$6-'СЕТ СН'!$I$22</f>
        <v>2511.87730397</v>
      </c>
      <c r="P140" s="36">
        <f>SUMIFS(СВЦЭМ!$C$39:$C$782,СВЦЭМ!$A$39:$A$782,$A140,СВЦЭМ!$B$39:$B$782,P$119)+'СЕТ СН'!$I$12+СВЦЭМ!$D$10+'СЕТ СН'!$I$6-'СЕТ СН'!$I$22</f>
        <v>2549.61265847</v>
      </c>
      <c r="Q140" s="36">
        <f>SUMIFS(СВЦЭМ!$C$39:$C$782,СВЦЭМ!$A$39:$A$782,$A140,СВЦЭМ!$B$39:$B$782,Q$119)+'СЕТ СН'!$I$12+СВЦЭМ!$D$10+'СЕТ СН'!$I$6-'СЕТ СН'!$I$22</f>
        <v>2576.30078202</v>
      </c>
      <c r="R140" s="36">
        <f>SUMIFS(СВЦЭМ!$C$39:$C$782,СВЦЭМ!$A$39:$A$782,$A140,СВЦЭМ!$B$39:$B$782,R$119)+'СЕТ СН'!$I$12+СВЦЭМ!$D$10+'СЕТ СН'!$I$6-'СЕТ СН'!$I$22</f>
        <v>2566.0861073699998</v>
      </c>
      <c r="S140" s="36">
        <f>SUMIFS(СВЦЭМ!$C$39:$C$782,СВЦЭМ!$A$39:$A$782,$A140,СВЦЭМ!$B$39:$B$782,S$119)+'СЕТ СН'!$I$12+СВЦЭМ!$D$10+'СЕТ СН'!$I$6-'СЕТ СН'!$I$22</f>
        <v>2571.6279517499997</v>
      </c>
      <c r="T140" s="36">
        <f>SUMIFS(СВЦЭМ!$C$39:$C$782,СВЦЭМ!$A$39:$A$782,$A140,СВЦЭМ!$B$39:$B$782,T$119)+'СЕТ СН'!$I$12+СВЦЭМ!$D$10+'СЕТ СН'!$I$6-'СЕТ СН'!$I$22</f>
        <v>2563.1083288299997</v>
      </c>
      <c r="U140" s="36">
        <f>SUMIFS(СВЦЭМ!$C$39:$C$782,СВЦЭМ!$A$39:$A$782,$A140,СВЦЭМ!$B$39:$B$782,U$119)+'СЕТ СН'!$I$12+СВЦЭМ!$D$10+'СЕТ СН'!$I$6-'СЕТ СН'!$I$22</f>
        <v>2572.36169273</v>
      </c>
      <c r="V140" s="36">
        <f>SUMIFS(СВЦЭМ!$C$39:$C$782,СВЦЭМ!$A$39:$A$782,$A140,СВЦЭМ!$B$39:$B$782,V$119)+'СЕТ СН'!$I$12+СВЦЭМ!$D$10+'СЕТ СН'!$I$6-'СЕТ СН'!$I$22</f>
        <v>2563.4717796099999</v>
      </c>
      <c r="W140" s="36">
        <f>SUMIFS(СВЦЭМ!$C$39:$C$782,СВЦЭМ!$A$39:$A$782,$A140,СВЦЭМ!$B$39:$B$782,W$119)+'СЕТ СН'!$I$12+СВЦЭМ!$D$10+'СЕТ СН'!$I$6-'СЕТ СН'!$I$22</f>
        <v>2560.3205324400001</v>
      </c>
      <c r="X140" s="36">
        <f>SUMIFS(СВЦЭМ!$C$39:$C$782,СВЦЭМ!$A$39:$A$782,$A140,СВЦЭМ!$B$39:$B$782,X$119)+'СЕТ СН'!$I$12+СВЦЭМ!$D$10+'СЕТ СН'!$I$6-'СЕТ СН'!$I$22</f>
        <v>2580.0645904099997</v>
      </c>
      <c r="Y140" s="36">
        <f>SUMIFS(СВЦЭМ!$C$39:$C$782,СВЦЭМ!$A$39:$A$782,$A140,СВЦЭМ!$B$39:$B$782,Y$119)+'СЕТ СН'!$I$12+СВЦЭМ!$D$10+'СЕТ СН'!$I$6-'СЕТ СН'!$I$22</f>
        <v>2617.1408392200001</v>
      </c>
    </row>
    <row r="141" spans="1:25" ht="15.75" x14ac:dyDescent="0.2">
      <c r="A141" s="35">
        <f t="shared" si="3"/>
        <v>45526</v>
      </c>
      <c r="B141" s="36">
        <f>SUMIFS(СВЦЭМ!$C$39:$C$782,СВЦЭМ!$A$39:$A$782,$A141,СВЦЭМ!$B$39:$B$782,B$119)+'СЕТ СН'!$I$12+СВЦЭМ!$D$10+'СЕТ СН'!$I$6-'СЕТ СН'!$I$22</f>
        <v>2555.9073445499998</v>
      </c>
      <c r="C141" s="36">
        <f>SUMIFS(СВЦЭМ!$C$39:$C$782,СВЦЭМ!$A$39:$A$782,$A141,СВЦЭМ!$B$39:$B$782,C$119)+'СЕТ СН'!$I$12+СВЦЭМ!$D$10+'СЕТ СН'!$I$6-'СЕТ СН'!$I$22</f>
        <v>2652.3897886099999</v>
      </c>
      <c r="D141" s="36">
        <f>SUMIFS(СВЦЭМ!$C$39:$C$782,СВЦЭМ!$A$39:$A$782,$A141,СВЦЭМ!$B$39:$B$782,D$119)+'СЕТ СН'!$I$12+СВЦЭМ!$D$10+'СЕТ СН'!$I$6-'СЕТ СН'!$I$22</f>
        <v>2697.09875981</v>
      </c>
      <c r="E141" s="36">
        <f>SUMIFS(СВЦЭМ!$C$39:$C$782,СВЦЭМ!$A$39:$A$782,$A141,СВЦЭМ!$B$39:$B$782,E$119)+'СЕТ СН'!$I$12+СВЦЭМ!$D$10+'СЕТ СН'!$I$6-'СЕТ СН'!$I$22</f>
        <v>2730.49888108</v>
      </c>
      <c r="F141" s="36">
        <f>SUMIFS(СВЦЭМ!$C$39:$C$782,СВЦЭМ!$A$39:$A$782,$A141,СВЦЭМ!$B$39:$B$782,F$119)+'СЕТ СН'!$I$12+СВЦЭМ!$D$10+'СЕТ СН'!$I$6-'СЕТ СН'!$I$22</f>
        <v>2732.3759509799997</v>
      </c>
      <c r="G141" s="36">
        <f>SUMIFS(СВЦЭМ!$C$39:$C$782,СВЦЭМ!$A$39:$A$782,$A141,СВЦЭМ!$B$39:$B$782,G$119)+'СЕТ СН'!$I$12+СВЦЭМ!$D$10+'СЕТ СН'!$I$6-'СЕТ СН'!$I$22</f>
        <v>2698.87000481</v>
      </c>
      <c r="H141" s="36">
        <f>SUMIFS(СВЦЭМ!$C$39:$C$782,СВЦЭМ!$A$39:$A$782,$A141,СВЦЭМ!$B$39:$B$782,H$119)+'СЕТ СН'!$I$12+СВЦЭМ!$D$10+'СЕТ СН'!$I$6-'СЕТ СН'!$I$22</f>
        <v>2660.0075871199997</v>
      </c>
      <c r="I141" s="36">
        <f>SUMIFS(СВЦЭМ!$C$39:$C$782,СВЦЭМ!$A$39:$A$782,$A141,СВЦЭМ!$B$39:$B$782,I$119)+'СЕТ СН'!$I$12+СВЦЭМ!$D$10+'СЕТ СН'!$I$6-'СЕТ СН'!$I$22</f>
        <v>2571.7512101499997</v>
      </c>
      <c r="J141" s="36">
        <f>SUMIFS(СВЦЭМ!$C$39:$C$782,СВЦЭМ!$A$39:$A$782,$A141,СВЦЭМ!$B$39:$B$782,J$119)+'СЕТ СН'!$I$12+СВЦЭМ!$D$10+'СЕТ СН'!$I$6-'СЕТ СН'!$I$22</f>
        <v>2471.2406044599998</v>
      </c>
      <c r="K141" s="36">
        <f>SUMIFS(СВЦЭМ!$C$39:$C$782,СВЦЭМ!$A$39:$A$782,$A141,СВЦЭМ!$B$39:$B$782,K$119)+'СЕТ СН'!$I$12+СВЦЭМ!$D$10+'СЕТ СН'!$I$6-'СЕТ СН'!$I$22</f>
        <v>2399.3061854499997</v>
      </c>
      <c r="L141" s="36">
        <f>SUMIFS(СВЦЭМ!$C$39:$C$782,СВЦЭМ!$A$39:$A$782,$A141,СВЦЭМ!$B$39:$B$782,L$119)+'СЕТ СН'!$I$12+СВЦЭМ!$D$10+'СЕТ СН'!$I$6-'СЕТ СН'!$I$22</f>
        <v>2362.9526623699999</v>
      </c>
      <c r="M141" s="36">
        <f>SUMIFS(СВЦЭМ!$C$39:$C$782,СВЦЭМ!$A$39:$A$782,$A141,СВЦЭМ!$B$39:$B$782,M$119)+'СЕТ СН'!$I$12+СВЦЭМ!$D$10+'СЕТ СН'!$I$6-'СЕТ СН'!$I$22</f>
        <v>2368.5669023999999</v>
      </c>
      <c r="N141" s="36">
        <f>SUMIFS(СВЦЭМ!$C$39:$C$782,СВЦЭМ!$A$39:$A$782,$A141,СВЦЭМ!$B$39:$B$782,N$119)+'СЕТ СН'!$I$12+СВЦЭМ!$D$10+'СЕТ СН'!$I$6-'СЕТ СН'!$I$22</f>
        <v>2359.2408821899999</v>
      </c>
      <c r="O141" s="36">
        <f>SUMIFS(СВЦЭМ!$C$39:$C$782,СВЦЭМ!$A$39:$A$782,$A141,СВЦЭМ!$B$39:$B$782,O$119)+'СЕТ СН'!$I$12+СВЦЭМ!$D$10+'СЕТ СН'!$I$6-'СЕТ СН'!$I$22</f>
        <v>2365.1780545199999</v>
      </c>
      <c r="P141" s="36">
        <f>SUMIFS(СВЦЭМ!$C$39:$C$782,СВЦЭМ!$A$39:$A$782,$A141,СВЦЭМ!$B$39:$B$782,P$119)+'СЕТ СН'!$I$12+СВЦЭМ!$D$10+'СЕТ СН'!$I$6-'СЕТ СН'!$I$22</f>
        <v>2372.5766454299996</v>
      </c>
      <c r="Q141" s="36">
        <f>SUMIFS(СВЦЭМ!$C$39:$C$782,СВЦЭМ!$A$39:$A$782,$A141,СВЦЭМ!$B$39:$B$782,Q$119)+'СЕТ СН'!$I$12+СВЦЭМ!$D$10+'СЕТ СН'!$I$6-'СЕТ СН'!$I$22</f>
        <v>2376.6039520099998</v>
      </c>
      <c r="R141" s="36">
        <f>SUMIFS(СВЦЭМ!$C$39:$C$782,СВЦЭМ!$A$39:$A$782,$A141,СВЦЭМ!$B$39:$B$782,R$119)+'СЕТ СН'!$I$12+СВЦЭМ!$D$10+'СЕТ СН'!$I$6-'СЕТ СН'!$I$22</f>
        <v>2386.2639202699997</v>
      </c>
      <c r="S141" s="36">
        <f>SUMIFS(СВЦЭМ!$C$39:$C$782,СВЦЭМ!$A$39:$A$782,$A141,СВЦЭМ!$B$39:$B$782,S$119)+'СЕТ СН'!$I$12+СВЦЭМ!$D$10+'СЕТ СН'!$I$6-'СЕТ СН'!$I$22</f>
        <v>2379.5869094699997</v>
      </c>
      <c r="T141" s="36">
        <f>SUMIFS(СВЦЭМ!$C$39:$C$782,СВЦЭМ!$A$39:$A$782,$A141,СВЦЭМ!$B$39:$B$782,T$119)+'СЕТ СН'!$I$12+СВЦЭМ!$D$10+'СЕТ СН'!$I$6-'СЕТ СН'!$I$22</f>
        <v>2377.35501742</v>
      </c>
      <c r="U141" s="36">
        <f>SUMIFS(СВЦЭМ!$C$39:$C$782,СВЦЭМ!$A$39:$A$782,$A141,СВЦЭМ!$B$39:$B$782,U$119)+'СЕТ СН'!$I$12+СВЦЭМ!$D$10+'СЕТ СН'!$I$6-'СЕТ СН'!$I$22</f>
        <v>2383.9690198999997</v>
      </c>
      <c r="V141" s="36">
        <f>SUMIFS(СВЦЭМ!$C$39:$C$782,СВЦЭМ!$A$39:$A$782,$A141,СВЦЭМ!$B$39:$B$782,V$119)+'СЕТ СН'!$I$12+СВЦЭМ!$D$10+'СЕТ СН'!$I$6-'СЕТ СН'!$I$22</f>
        <v>2369.8094163000001</v>
      </c>
      <c r="W141" s="36">
        <f>SUMIFS(СВЦЭМ!$C$39:$C$782,СВЦЭМ!$A$39:$A$782,$A141,СВЦЭМ!$B$39:$B$782,W$119)+'СЕТ СН'!$I$12+СВЦЭМ!$D$10+'СЕТ СН'!$I$6-'СЕТ СН'!$I$22</f>
        <v>2367.3451909999999</v>
      </c>
      <c r="X141" s="36">
        <f>SUMIFS(СВЦЭМ!$C$39:$C$782,СВЦЭМ!$A$39:$A$782,$A141,СВЦЭМ!$B$39:$B$782,X$119)+'СЕТ СН'!$I$12+СВЦЭМ!$D$10+'СЕТ СН'!$I$6-'СЕТ СН'!$I$22</f>
        <v>2442.3937061899996</v>
      </c>
      <c r="Y141" s="36">
        <f>SUMIFS(СВЦЭМ!$C$39:$C$782,СВЦЭМ!$A$39:$A$782,$A141,СВЦЭМ!$B$39:$B$782,Y$119)+'СЕТ СН'!$I$12+СВЦЭМ!$D$10+'СЕТ СН'!$I$6-'СЕТ СН'!$I$22</f>
        <v>2482.1293639299997</v>
      </c>
    </row>
    <row r="142" spans="1:25" ht="15.75" x14ac:dyDescent="0.2">
      <c r="A142" s="35">
        <f t="shared" si="3"/>
        <v>45527</v>
      </c>
      <c r="B142" s="36">
        <f>SUMIFS(СВЦЭМ!$C$39:$C$782,СВЦЭМ!$A$39:$A$782,$A142,СВЦЭМ!$B$39:$B$782,B$119)+'СЕТ СН'!$I$12+СВЦЭМ!$D$10+'СЕТ СН'!$I$6-'СЕТ СН'!$I$22</f>
        <v>2635.1865369299999</v>
      </c>
      <c r="C142" s="36">
        <f>SUMIFS(СВЦЭМ!$C$39:$C$782,СВЦЭМ!$A$39:$A$782,$A142,СВЦЭМ!$B$39:$B$782,C$119)+'СЕТ СН'!$I$12+СВЦЭМ!$D$10+'СЕТ СН'!$I$6-'СЕТ СН'!$I$22</f>
        <v>2746.7700093899998</v>
      </c>
      <c r="D142" s="36">
        <f>SUMIFS(СВЦЭМ!$C$39:$C$782,СВЦЭМ!$A$39:$A$782,$A142,СВЦЭМ!$B$39:$B$782,D$119)+'СЕТ СН'!$I$12+СВЦЭМ!$D$10+'СЕТ СН'!$I$6-'СЕТ СН'!$I$22</f>
        <v>2778.8431348700001</v>
      </c>
      <c r="E142" s="36">
        <f>SUMIFS(СВЦЭМ!$C$39:$C$782,СВЦЭМ!$A$39:$A$782,$A142,СВЦЭМ!$B$39:$B$782,E$119)+'СЕТ СН'!$I$12+СВЦЭМ!$D$10+'СЕТ СН'!$I$6-'СЕТ СН'!$I$22</f>
        <v>2803.6977569599999</v>
      </c>
      <c r="F142" s="36">
        <f>SUMIFS(СВЦЭМ!$C$39:$C$782,СВЦЭМ!$A$39:$A$782,$A142,СВЦЭМ!$B$39:$B$782,F$119)+'СЕТ СН'!$I$12+СВЦЭМ!$D$10+'СЕТ СН'!$I$6-'СЕТ СН'!$I$22</f>
        <v>2813.5420385699999</v>
      </c>
      <c r="G142" s="36">
        <f>SUMIFS(СВЦЭМ!$C$39:$C$782,СВЦЭМ!$A$39:$A$782,$A142,СВЦЭМ!$B$39:$B$782,G$119)+'СЕТ СН'!$I$12+СВЦЭМ!$D$10+'СЕТ СН'!$I$6-'СЕТ СН'!$I$22</f>
        <v>2799.6462565899997</v>
      </c>
      <c r="H142" s="36">
        <f>SUMIFS(СВЦЭМ!$C$39:$C$782,СВЦЭМ!$A$39:$A$782,$A142,СВЦЭМ!$B$39:$B$782,H$119)+'СЕТ СН'!$I$12+СВЦЭМ!$D$10+'СЕТ СН'!$I$6-'СЕТ СН'!$I$22</f>
        <v>2772.4404351899998</v>
      </c>
      <c r="I142" s="36">
        <f>SUMIFS(СВЦЭМ!$C$39:$C$782,СВЦЭМ!$A$39:$A$782,$A142,СВЦЭМ!$B$39:$B$782,I$119)+'СЕТ СН'!$I$12+СВЦЭМ!$D$10+'СЕТ СН'!$I$6-'СЕТ СН'!$I$22</f>
        <v>2680.78742758</v>
      </c>
      <c r="J142" s="36">
        <f>SUMIFS(СВЦЭМ!$C$39:$C$782,СВЦЭМ!$A$39:$A$782,$A142,СВЦЭМ!$B$39:$B$782,J$119)+'СЕТ СН'!$I$12+СВЦЭМ!$D$10+'СЕТ СН'!$I$6-'СЕТ СН'!$I$22</f>
        <v>2568.3639534499998</v>
      </c>
      <c r="K142" s="36">
        <f>SUMIFS(СВЦЭМ!$C$39:$C$782,СВЦЭМ!$A$39:$A$782,$A142,СВЦЭМ!$B$39:$B$782,K$119)+'СЕТ СН'!$I$12+СВЦЭМ!$D$10+'СЕТ СН'!$I$6-'СЕТ СН'!$I$22</f>
        <v>2465.9897900299998</v>
      </c>
      <c r="L142" s="36">
        <f>SUMIFS(СВЦЭМ!$C$39:$C$782,СВЦЭМ!$A$39:$A$782,$A142,СВЦЭМ!$B$39:$B$782,L$119)+'СЕТ СН'!$I$12+СВЦЭМ!$D$10+'СЕТ СН'!$I$6-'СЕТ СН'!$I$22</f>
        <v>2458.1581030099996</v>
      </c>
      <c r="M142" s="36">
        <f>SUMIFS(СВЦЭМ!$C$39:$C$782,СВЦЭМ!$A$39:$A$782,$A142,СВЦЭМ!$B$39:$B$782,M$119)+'СЕТ СН'!$I$12+СВЦЭМ!$D$10+'СЕТ СН'!$I$6-'СЕТ СН'!$I$22</f>
        <v>2454.80341039</v>
      </c>
      <c r="N142" s="36">
        <f>SUMIFS(СВЦЭМ!$C$39:$C$782,СВЦЭМ!$A$39:$A$782,$A142,СВЦЭМ!$B$39:$B$782,N$119)+'СЕТ СН'!$I$12+СВЦЭМ!$D$10+'СЕТ СН'!$I$6-'СЕТ СН'!$I$22</f>
        <v>2446.90118691</v>
      </c>
      <c r="O142" s="36">
        <f>SUMIFS(СВЦЭМ!$C$39:$C$782,СВЦЭМ!$A$39:$A$782,$A142,СВЦЭМ!$B$39:$B$782,O$119)+'СЕТ СН'!$I$12+СВЦЭМ!$D$10+'СЕТ СН'!$I$6-'СЕТ СН'!$I$22</f>
        <v>2460.6955372499997</v>
      </c>
      <c r="P142" s="36">
        <f>SUMIFS(СВЦЭМ!$C$39:$C$782,СВЦЭМ!$A$39:$A$782,$A142,СВЦЭМ!$B$39:$B$782,P$119)+'СЕТ СН'!$I$12+СВЦЭМ!$D$10+'СЕТ СН'!$I$6-'СЕТ СН'!$I$22</f>
        <v>2478.1083419899996</v>
      </c>
      <c r="Q142" s="36">
        <f>SUMIFS(СВЦЭМ!$C$39:$C$782,СВЦЭМ!$A$39:$A$782,$A142,СВЦЭМ!$B$39:$B$782,Q$119)+'СЕТ СН'!$I$12+СВЦЭМ!$D$10+'СЕТ СН'!$I$6-'СЕТ СН'!$I$22</f>
        <v>2464.1588645299998</v>
      </c>
      <c r="R142" s="36">
        <f>SUMIFS(СВЦЭМ!$C$39:$C$782,СВЦЭМ!$A$39:$A$782,$A142,СВЦЭМ!$B$39:$B$782,R$119)+'СЕТ СН'!$I$12+СВЦЭМ!$D$10+'СЕТ СН'!$I$6-'СЕТ СН'!$I$22</f>
        <v>2452.03408094</v>
      </c>
      <c r="S142" s="36">
        <f>SUMIFS(СВЦЭМ!$C$39:$C$782,СВЦЭМ!$A$39:$A$782,$A142,СВЦЭМ!$B$39:$B$782,S$119)+'СЕТ СН'!$I$12+СВЦЭМ!$D$10+'СЕТ СН'!$I$6-'СЕТ СН'!$I$22</f>
        <v>2478.64355561</v>
      </c>
      <c r="T142" s="36">
        <f>SUMIFS(СВЦЭМ!$C$39:$C$782,СВЦЭМ!$A$39:$A$782,$A142,СВЦЭМ!$B$39:$B$782,T$119)+'СЕТ СН'!$I$12+СВЦЭМ!$D$10+'СЕТ СН'!$I$6-'СЕТ СН'!$I$22</f>
        <v>2467.60573823</v>
      </c>
      <c r="U142" s="36">
        <f>SUMIFS(СВЦЭМ!$C$39:$C$782,СВЦЭМ!$A$39:$A$782,$A142,СВЦЭМ!$B$39:$B$782,U$119)+'СЕТ СН'!$I$12+СВЦЭМ!$D$10+'СЕТ СН'!$I$6-'СЕТ СН'!$I$22</f>
        <v>2469.1240019799998</v>
      </c>
      <c r="V142" s="36">
        <f>SUMIFS(СВЦЭМ!$C$39:$C$782,СВЦЭМ!$A$39:$A$782,$A142,СВЦЭМ!$B$39:$B$782,V$119)+'СЕТ СН'!$I$12+СВЦЭМ!$D$10+'СЕТ СН'!$I$6-'СЕТ СН'!$I$22</f>
        <v>2467.3602729699996</v>
      </c>
      <c r="W142" s="36">
        <f>SUMIFS(СВЦЭМ!$C$39:$C$782,СВЦЭМ!$A$39:$A$782,$A142,СВЦЭМ!$B$39:$B$782,W$119)+'СЕТ СН'!$I$12+СВЦЭМ!$D$10+'СЕТ СН'!$I$6-'СЕТ СН'!$I$22</f>
        <v>2472.1082915899997</v>
      </c>
      <c r="X142" s="36">
        <f>SUMIFS(СВЦЭМ!$C$39:$C$782,СВЦЭМ!$A$39:$A$782,$A142,СВЦЭМ!$B$39:$B$782,X$119)+'СЕТ СН'!$I$12+СВЦЭМ!$D$10+'СЕТ СН'!$I$6-'СЕТ СН'!$I$22</f>
        <v>2545.3975631200001</v>
      </c>
      <c r="Y142" s="36">
        <f>SUMIFS(СВЦЭМ!$C$39:$C$782,СВЦЭМ!$A$39:$A$782,$A142,СВЦЭМ!$B$39:$B$782,Y$119)+'СЕТ СН'!$I$12+СВЦЭМ!$D$10+'СЕТ СН'!$I$6-'СЕТ СН'!$I$22</f>
        <v>2646.2193591499999</v>
      </c>
    </row>
    <row r="143" spans="1:25" ht="15.75" x14ac:dyDescent="0.2">
      <c r="A143" s="35">
        <f t="shared" si="3"/>
        <v>45528</v>
      </c>
      <c r="B143" s="36">
        <f>SUMIFS(СВЦЭМ!$C$39:$C$782,СВЦЭМ!$A$39:$A$782,$A143,СВЦЭМ!$B$39:$B$782,B$119)+'СЕТ СН'!$I$12+СВЦЭМ!$D$10+'СЕТ СН'!$I$6-'СЕТ СН'!$I$22</f>
        <v>2612.4854461499999</v>
      </c>
      <c r="C143" s="36">
        <f>SUMIFS(СВЦЭМ!$C$39:$C$782,СВЦЭМ!$A$39:$A$782,$A143,СВЦЭМ!$B$39:$B$782,C$119)+'СЕТ СН'!$I$12+СВЦЭМ!$D$10+'СЕТ СН'!$I$6-'СЕТ СН'!$I$22</f>
        <v>2685.5146435699999</v>
      </c>
      <c r="D143" s="36">
        <f>SUMIFS(СВЦЭМ!$C$39:$C$782,СВЦЭМ!$A$39:$A$782,$A143,СВЦЭМ!$B$39:$B$782,D$119)+'СЕТ СН'!$I$12+СВЦЭМ!$D$10+'СЕТ СН'!$I$6-'СЕТ СН'!$I$22</f>
        <v>2723.1315595399997</v>
      </c>
      <c r="E143" s="36">
        <f>SUMIFS(СВЦЭМ!$C$39:$C$782,СВЦЭМ!$A$39:$A$782,$A143,СВЦЭМ!$B$39:$B$782,E$119)+'СЕТ СН'!$I$12+СВЦЭМ!$D$10+'СЕТ СН'!$I$6-'СЕТ СН'!$I$22</f>
        <v>2763.6972655300001</v>
      </c>
      <c r="F143" s="36">
        <f>SUMIFS(СВЦЭМ!$C$39:$C$782,СВЦЭМ!$A$39:$A$782,$A143,СВЦЭМ!$B$39:$B$782,F$119)+'СЕТ СН'!$I$12+СВЦЭМ!$D$10+'СЕТ СН'!$I$6-'СЕТ СН'!$I$22</f>
        <v>2767.6755037799999</v>
      </c>
      <c r="G143" s="36">
        <f>SUMIFS(СВЦЭМ!$C$39:$C$782,СВЦЭМ!$A$39:$A$782,$A143,СВЦЭМ!$B$39:$B$782,G$119)+'СЕТ СН'!$I$12+СВЦЭМ!$D$10+'СЕТ СН'!$I$6-'СЕТ СН'!$I$22</f>
        <v>2750.2013821</v>
      </c>
      <c r="H143" s="36">
        <f>SUMIFS(СВЦЭМ!$C$39:$C$782,СВЦЭМ!$A$39:$A$782,$A143,СВЦЭМ!$B$39:$B$782,H$119)+'СЕТ СН'!$I$12+СВЦЭМ!$D$10+'СЕТ СН'!$I$6-'СЕТ СН'!$I$22</f>
        <v>2718.4020449299996</v>
      </c>
      <c r="I143" s="36">
        <f>SUMIFS(СВЦЭМ!$C$39:$C$782,СВЦЭМ!$A$39:$A$782,$A143,СВЦЭМ!$B$39:$B$782,I$119)+'СЕТ СН'!$I$12+СВЦЭМ!$D$10+'СЕТ СН'!$I$6-'СЕТ СН'!$I$22</f>
        <v>2620.5408729299998</v>
      </c>
      <c r="J143" s="36">
        <f>SUMIFS(СВЦЭМ!$C$39:$C$782,СВЦЭМ!$A$39:$A$782,$A143,СВЦЭМ!$B$39:$B$782,J$119)+'СЕТ СН'!$I$12+СВЦЭМ!$D$10+'СЕТ СН'!$I$6-'СЕТ СН'!$I$22</f>
        <v>2524.43087504</v>
      </c>
      <c r="K143" s="36">
        <f>SUMIFS(СВЦЭМ!$C$39:$C$782,СВЦЭМ!$A$39:$A$782,$A143,СВЦЭМ!$B$39:$B$782,K$119)+'СЕТ СН'!$I$12+СВЦЭМ!$D$10+'СЕТ СН'!$I$6-'СЕТ СН'!$I$22</f>
        <v>2405.0347680999998</v>
      </c>
      <c r="L143" s="36">
        <f>SUMIFS(СВЦЭМ!$C$39:$C$782,СВЦЭМ!$A$39:$A$782,$A143,СВЦЭМ!$B$39:$B$782,L$119)+'СЕТ СН'!$I$12+СВЦЭМ!$D$10+'СЕТ СН'!$I$6-'СЕТ СН'!$I$22</f>
        <v>2381.9510669399997</v>
      </c>
      <c r="M143" s="36">
        <f>SUMIFS(СВЦЭМ!$C$39:$C$782,СВЦЭМ!$A$39:$A$782,$A143,СВЦЭМ!$B$39:$B$782,M$119)+'СЕТ СН'!$I$12+СВЦЭМ!$D$10+'СЕТ СН'!$I$6-'СЕТ СН'!$I$22</f>
        <v>2406.7635577199999</v>
      </c>
      <c r="N143" s="36">
        <f>SUMIFS(СВЦЭМ!$C$39:$C$782,СВЦЭМ!$A$39:$A$782,$A143,СВЦЭМ!$B$39:$B$782,N$119)+'СЕТ СН'!$I$12+СВЦЭМ!$D$10+'СЕТ СН'!$I$6-'СЕТ СН'!$I$22</f>
        <v>2493.88999741</v>
      </c>
      <c r="O143" s="36">
        <f>SUMIFS(СВЦЭМ!$C$39:$C$782,СВЦЭМ!$A$39:$A$782,$A143,СВЦЭМ!$B$39:$B$782,O$119)+'СЕТ СН'!$I$12+СВЦЭМ!$D$10+'СЕТ СН'!$I$6-'СЕТ СН'!$I$22</f>
        <v>2485.9913024299999</v>
      </c>
      <c r="P143" s="36">
        <f>SUMIFS(СВЦЭМ!$C$39:$C$782,СВЦЭМ!$A$39:$A$782,$A143,СВЦЭМ!$B$39:$B$782,P$119)+'СЕТ СН'!$I$12+СВЦЭМ!$D$10+'СЕТ СН'!$I$6-'СЕТ СН'!$I$22</f>
        <v>2490.0669124999999</v>
      </c>
      <c r="Q143" s="36">
        <f>SUMIFS(СВЦЭМ!$C$39:$C$782,СВЦЭМ!$A$39:$A$782,$A143,СВЦЭМ!$B$39:$B$782,Q$119)+'СЕТ СН'!$I$12+СВЦЭМ!$D$10+'СЕТ СН'!$I$6-'СЕТ СН'!$I$22</f>
        <v>2503.2066753700001</v>
      </c>
      <c r="R143" s="36">
        <f>SUMIFS(СВЦЭМ!$C$39:$C$782,СВЦЭМ!$A$39:$A$782,$A143,СВЦЭМ!$B$39:$B$782,R$119)+'СЕТ СН'!$I$12+СВЦЭМ!$D$10+'СЕТ СН'!$I$6-'СЕТ СН'!$I$22</f>
        <v>2506.5753250099997</v>
      </c>
      <c r="S143" s="36">
        <f>SUMIFS(СВЦЭМ!$C$39:$C$782,СВЦЭМ!$A$39:$A$782,$A143,СВЦЭМ!$B$39:$B$782,S$119)+'СЕТ СН'!$I$12+СВЦЭМ!$D$10+'СЕТ СН'!$I$6-'СЕТ СН'!$I$22</f>
        <v>2521.1221647299999</v>
      </c>
      <c r="T143" s="36">
        <f>SUMIFS(СВЦЭМ!$C$39:$C$782,СВЦЭМ!$A$39:$A$782,$A143,СВЦЭМ!$B$39:$B$782,T$119)+'СЕТ СН'!$I$12+СВЦЭМ!$D$10+'СЕТ СН'!$I$6-'СЕТ СН'!$I$22</f>
        <v>2505.3085325699999</v>
      </c>
      <c r="U143" s="36">
        <f>SUMIFS(СВЦЭМ!$C$39:$C$782,СВЦЭМ!$A$39:$A$782,$A143,СВЦЭМ!$B$39:$B$782,U$119)+'СЕТ СН'!$I$12+СВЦЭМ!$D$10+'СЕТ СН'!$I$6-'СЕТ СН'!$I$22</f>
        <v>2519.3105934699997</v>
      </c>
      <c r="V143" s="36">
        <f>SUMIFS(СВЦЭМ!$C$39:$C$782,СВЦЭМ!$A$39:$A$782,$A143,СВЦЭМ!$B$39:$B$782,V$119)+'СЕТ СН'!$I$12+СВЦЭМ!$D$10+'СЕТ СН'!$I$6-'СЕТ СН'!$I$22</f>
        <v>2520.8962754300001</v>
      </c>
      <c r="W143" s="36">
        <f>SUMIFS(СВЦЭМ!$C$39:$C$782,СВЦЭМ!$A$39:$A$782,$A143,СВЦЭМ!$B$39:$B$782,W$119)+'СЕТ СН'!$I$12+СВЦЭМ!$D$10+'СЕТ СН'!$I$6-'СЕТ СН'!$I$22</f>
        <v>2506.7247080399998</v>
      </c>
      <c r="X143" s="36">
        <f>SUMIFS(СВЦЭМ!$C$39:$C$782,СВЦЭМ!$A$39:$A$782,$A143,СВЦЭМ!$B$39:$B$782,X$119)+'СЕТ СН'!$I$12+СВЦЭМ!$D$10+'СЕТ СН'!$I$6-'СЕТ СН'!$I$22</f>
        <v>2547.6611487999999</v>
      </c>
      <c r="Y143" s="36">
        <f>SUMIFS(СВЦЭМ!$C$39:$C$782,СВЦЭМ!$A$39:$A$782,$A143,СВЦЭМ!$B$39:$B$782,Y$119)+'СЕТ СН'!$I$12+СВЦЭМ!$D$10+'СЕТ СН'!$I$6-'СЕТ СН'!$I$22</f>
        <v>2637.8083756699998</v>
      </c>
    </row>
    <row r="144" spans="1:25" ht="15.75" x14ac:dyDescent="0.2">
      <c r="A144" s="35">
        <f t="shared" si="3"/>
        <v>45529</v>
      </c>
      <c r="B144" s="36">
        <f>SUMIFS(СВЦЭМ!$C$39:$C$782,СВЦЭМ!$A$39:$A$782,$A144,СВЦЭМ!$B$39:$B$782,B$119)+'СЕТ СН'!$I$12+СВЦЭМ!$D$10+'СЕТ СН'!$I$6-'СЕТ СН'!$I$22</f>
        <v>2616.80192648</v>
      </c>
      <c r="C144" s="36">
        <f>SUMIFS(СВЦЭМ!$C$39:$C$782,СВЦЭМ!$A$39:$A$782,$A144,СВЦЭМ!$B$39:$B$782,C$119)+'СЕТ СН'!$I$12+СВЦЭМ!$D$10+'СЕТ СН'!$I$6-'СЕТ СН'!$I$22</f>
        <v>2676.5478546599998</v>
      </c>
      <c r="D144" s="36">
        <f>SUMIFS(СВЦЭМ!$C$39:$C$782,СВЦЭМ!$A$39:$A$782,$A144,СВЦЭМ!$B$39:$B$782,D$119)+'СЕТ СН'!$I$12+СВЦЭМ!$D$10+'СЕТ СН'!$I$6-'СЕТ СН'!$I$22</f>
        <v>2696.9132729999997</v>
      </c>
      <c r="E144" s="36">
        <f>SUMIFS(СВЦЭМ!$C$39:$C$782,СВЦЭМ!$A$39:$A$782,$A144,СВЦЭМ!$B$39:$B$782,E$119)+'СЕТ СН'!$I$12+СВЦЭМ!$D$10+'СЕТ СН'!$I$6-'СЕТ СН'!$I$22</f>
        <v>2704.4812368099997</v>
      </c>
      <c r="F144" s="36">
        <f>SUMIFS(СВЦЭМ!$C$39:$C$782,СВЦЭМ!$A$39:$A$782,$A144,СВЦЭМ!$B$39:$B$782,F$119)+'СЕТ СН'!$I$12+СВЦЭМ!$D$10+'СЕТ СН'!$I$6-'СЕТ СН'!$I$22</f>
        <v>2751.75874909</v>
      </c>
      <c r="G144" s="36">
        <f>SUMIFS(СВЦЭМ!$C$39:$C$782,СВЦЭМ!$A$39:$A$782,$A144,СВЦЭМ!$B$39:$B$782,G$119)+'СЕТ СН'!$I$12+СВЦЭМ!$D$10+'СЕТ СН'!$I$6-'СЕТ СН'!$I$22</f>
        <v>2741.1023693699999</v>
      </c>
      <c r="H144" s="36">
        <f>SUMIFS(СВЦЭМ!$C$39:$C$782,СВЦЭМ!$A$39:$A$782,$A144,СВЦЭМ!$B$39:$B$782,H$119)+'СЕТ СН'!$I$12+СВЦЭМ!$D$10+'СЕТ СН'!$I$6-'СЕТ СН'!$I$22</f>
        <v>2714.44217209</v>
      </c>
      <c r="I144" s="36">
        <f>SUMIFS(СВЦЭМ!$C$39:$C$782,СВЦЭМ!$A$39:$A$782,$A144,СВЦЭМ!$B$39:$B$782,I$119)+'СЕТ СН'!$I$12+СВЦЭМ!$D$10+'СЕТ СН'!$I$6-'СЕТ СН'!$I$22</f>
        <v>2663.25132798</v>
      </c>
      <c r="J144" s="36">
        <f>SUMIFS(СВЦЭМ!$C$39:$C$782,СВЦЭМ!$A$39:$A$782,$A144,СВЦЭМ!$B$39:$B$782,J$119)+'СЕТ СН'!$I$12+СВЦЭМ!$D$10+'СЕТ СН'!$I$6-'СЕТ СН'!$I$22</f>
        <v>2586.62812377</v>
      </c>
      <c r="K144" s="36">
        <f>SUMIFS(СВЦЭМ!$C$39:$C$782,СВЦЭМ!$A$39:$A$782,$A144,СВЦЭМ!$B$39:$B$782,K$119)+'СЕТ СН'!$I$12+СВЦЭМ!$D$10+'СЕТ СН'!$I$6-'СЕТ СН'!$I$22</f>
        <v>2493.6818443100001</v>
      </c>
      <c r="L144" s="36">
        <f>SUMIFS(СВЦЭМ!$C$39:$C$782,СВЦЭМ!$A$39:$A$782,$A144,СВЦЭМ!$B$39:$B$782,L$119)+'СЕТ СН'!$I$12+СВЦЭМ!$D$10+'СЕТ СН'!$I$6-'СЕТ СН'!$I$22</f>
        <v>2441.7548420200001</v>
      </c>
      <c r="M144" s="36">
        <f>SUMIFS(СВЦЭМ!$C$39:$C$782,СВЦЭМ!$A$39:$A$782,$A144,СВЦЭМ!$B$39:$B$782,M$119)+'СЕТ СН'!$I$12+СВЦЭМ!$D$10+'СЕТ СН'!$I$6-'СЕТ СН'!$I$22</f>
        <v>2410.5367936899997</v>
      </c>
      <c r="N144" s="36">
        <f>SUMIFS(СВЦЭМ!$C$39:$C$782,СВЦЭМ!$A$39:$A$782,$A144,СВЦЭМ!$B$39:$B$782,N$119)+'СЕТ СН'!$I$12+СВЦЭМ!$D$10+'СЕТ СН'!$I$6-'СЕТ СН'!$I$22</f>
        <v>2393.9608154899997</v>
      </c>
      <c r="O144" s="36">
        <f>SUMIFS(СВЦЭМ!$C$39:$C$782,СВЦЭМ!$A$39:$A$782,$A144,СВЦЭМ!$B$39:$B$782,O$119)+'СЕТ СН'!$I$12+СВЦЭМ!$D$10+'СЕТ СН'!$I$6-'СЕТ СН'!$I$22</f>
        <v>2398.77934912</v>
      </c>
      <c r="P144" s="36">
        <f>SUMIFS(СВЦЭМ!$C$39:$C$782,СВЦЭМ!$A$39:$A$782,$A144,СВЦЭМ!$B$39:$B$782,P$119)+'СЕТ СН'!$I$12+СВЦЭМ!$D$10+'СЕТ СН'!$I$6-'СЕТ СН'!$I$22</f>
        <v>2399.6160588600001</v>
      </c>
      <c r="Q144" s="36">
        <f>SUMIFS(СВЦЭМ!$C$39:$C$782,СВЦЭМ!$A$39:$A$782,$A144,СВЦЭМ!$B$39:$B$782,Q$119)+'СЕТ СН'!$I$12+СВЦЭМ!$D$10+'СЕТ СН'!$I$6-'СЕТ СН'!$I$22</f>
        <v>2400.4146370599997</v>
      </c>
      <c r="R144" s="36">
        <f>SUMIFS(СВЦЭМ!$C$39:$C$782,СВЦЭМ!$A$39:$A$782,$A144,СВЦЭМ!$B$39:$B$782,R$119)+'СЕТ СН'!$I$12+СВЦЭМ!$D$10+'СЕТ СН'!$I$6-'СЕТ СН'!$I$22</f>
        <v>2423.79540296</v>
      </c>
      <c r="S144" s="36">
        <f>SUMIFS(СВЦЭМ!$C$39:$C$782,СВЦЭМ!$A$39:$A$782,$A144,СВЦЭМ!$B$39:$B$782,S$119)+'СЕТ СН'!$I$12+СВЦЭМ!$D$10+'СЕТ СН'!$I$6-'СЕТ СН'!$I$22</f>
        <v>2406.6286786000001</v>
      </c>
      <c r="T144" s="36">
        <f>SUMIFS(СВЦЭМ!$C$39:$C$782,СВЦЭМ!$A$39:$A$782,$A144,СВЦЭМ!$B$39:$B$782,T$119)+'СЕТ СН'!$I$12+СВЦЭМ!$D$10+'СЕТ СН'!$I$6-'СЕТ СН'!$I$22</f>
        <v>2389.22158644</v>
      </c>
      <c r="U144" s="36">
        <f>SUMIFS(СВЦЭМ!$C$39:$C$782,СВЦЭМ!$A$39:$A$782,$A144,СВЦЭМ!$B$39:$B$782,U$119)+'СЕТ СН'!$I$12+СВЦЭМ!$D$10+'СЕТ СН'!$I$6-'СЕТ СН'!$I$22</f>
        <v>2389.4687047799998</v>
      </c>
      <c r="V144" s="36">
        <f>SUMIFS(СВЦЭМ!$C$39:$C$782,СВЦЭМ!$A$39:$A$782,$A144,СВЦЭМ!$B$39:$B$782,V$119)+'СЕТ СН'!$I$12+СВЦЭМ!$D$10+'СЕТ СН'!$I$6-'СЕТ СН'!$I$22</f>
        <v>2380.56240252</v>
      </c>
      <c r="W144" s="36">
        <f>SUMIFS(СВЦЭМ!$C$39:$C$782,СВЦЭМ!$A$39:$A$782,$A144,СВЦЭМ!$B$39:$B$782,W$119)+'СЕТ СН'!$I$12+СВЦЭМ!$D$10+'СЕТ СН'!$I$6-'СЕТ СН'!$I$22</f>
        <v>2364.1642587799997</v>
      </c>
      <c r="X144" s="36">
        <f>SUMIFS(СВЦЭМ!$C$39:$C$782,СВЦЭМ!$A$39:$A$782,$A144,СВЦЭМ!$B$39:$B$782,X$119)+'СЕТ СН'!$I$12+СВЦЭМ!$D$10+'СЕТ СН'!$I$6-'СЕТ СН'!$I$22</f>
        <v>2440.8681630299998</v>
      </c>
      <c r="Y144" s="36">
        <f>SUMIFS(СВЦЭМ!$C$39:$C$782,СВЦЭМ!$A$39:$A$782,$A144,СВЦЭМ!$B$39:$B$782,Y$119)+'СЕТ СН'!$I$12+СВЦЭМ!$D$10+'СЕТ СН'!$I$6-'СЕТ СН'!$I$22</f>
        <v>2529.5587425599997</v>
      </c>
    </row>
    <row r="145" spans="1:26" ht="15.75" x14ac:dyDescent="0.2">
      <c r="A145" s="35">
        <f t="shared" si="3"/>
        <v>45530</v>
      </c>
      <c r="B145" s="36">
        <f>SUMIFS(СВЦЭМ!$C$39:$C$782,СВЦЭМ!$A$39:$A$782,$A145,СВЦЭМ!$B$39:$B$782,B$119)+'СЕТ СН'!$I$12+СВЦЭМ!$D$10+'СЕТ СН'!$I$6-'СЕТ СН'!$I$22</f>
        <v>2614.7264045399997</v>
      </c>
      <c r="C145" s="36">
        <f>SUMIFS(СВЦЭМ!$C$39:$C$782,СВЦЭМ!$A$39:$A$782,$A145,СВЦЭМ!$B$39:$B$782,C$119)+'СЕТ СН'!$I$12+СВЦЭМ!$D$10+'СЕТ СН'!$I$6-'СЕТ СН'!$I$22</f>
        <v>2705.68829099</v>
      </c>
      <c r="D145" s="36">
        <f>SUMIFS(СВЦЭМ!$C$39:$C$782,СВЦЭМ!$A$39:$A$782,$A145,СВЦЭМ!$B$39:$B$782,D$119)+'СЕТ СН'!$I$12+СВЦЭМ!$D$10+'СЕТ СН'!$I$6-'СЕТ СН'!$I$22</f>
        <v>2745.8848991199998</v>
      </c>
      <c r="E145" s="36">
        <f>SUMIFS(СВЦЭМ!$C$39:$C$782,СВЦЭМ!$A$39:$A$782,$A145,СВЦЭМ!$B$39:$B$782,E$119)+'СЕТ СН'!$I$12+СВЦЭМ!$D$10+'СЕТ СН'!$I$6-'СЕТ СН'!$I$22</f>
        <v>2758.4382666799997</v>
      </c>
      <c r="F145" s="36">
        <f>SUMIFS(СВЦЭМ!$C$39:$C$782,СВЦЭМ!$A$39:$A$782,$A145,СВЦЭМ!$B$39:$B$782,F$119)+'СЕТ СН'!$I$12+СВЦЭМ!$D$10+'СЕТ СН'!$I$6-'СЕТ СН'!$I$22</f>
        <v>2774.5028474000001</v>
      </c>
      <c r="G145" s="36">
        <f>SUMIFS(СВЦЭМ!$C$39:$C$782,СВЦЭМ!$A$39:$A$782,$A145,СВЦЭМ!$B$39:$B$782,G$119)+'СЕТ СН'!$I$12+СВЦЭМ!$D$10+'СЕТ СН'!$I$6-'СЕТ СН'!$I$22</f>
        <v>2737.33231858</v>
      </c>
      <c r="H145" s="36">
        <f>SUMIFS(СВЦЭМ!$C$39:$C$782,СВЦЭМ!$A$39:$A$782,$A145,СВЦЭМ!$B$39:$B$782,H$119)+'СЕТ СН'!$I$12+СВЦЭМ!$D$10+'СЕТ СН'!$I$6-'СЕТ СН'!$I$22</f>
        <v>2702.0606049999997</v>
      </c>
      <c r="I145" s="36">
        <f>SUMIFS(СВЦЭМ!$C$39:$C$782,СВЦЭМ!$A$39:$A$782,$A145,СВЦЭМ!$B$39:$B$782,I$119)+'СЕТ СН'!$I$12+СВЦЭМ!$D$10+'СЕТ СН'!$I$6-'СЕТ СН'!$I$22</f>
        <v>2612.85312982</v>
      </c>
      <c r="J145" s="36">
        <f>SUMIFS(СВЦЭМ!$C$39:$C$782,СВЦЭМ!$A$39:$A$782,$A145,СВЦЭМ!$B$39:$B$782,J$119)+'СЕТ СН'!$I$12+СВЦЭМ!$D$10+'СЕТ СН'!$I$6-'СЕТ СН'!$I$22</f>
        <v>2504.6289355099998</v>
      </c>
      <c r="K145" s="36">
        <f>SUMIFS(СВЦЭМ!$C$39:$C$782,СВЦЭМ!$A$39:$A$782,$A145,СВЦЭМ!$B$39:$B$782,K$119)+'СЕТ СН'!$I$12+СВЦЭМ!$D$10+'СЕТ СН'!$I$6-'СЕТ СН'!$I$22</f>
        <v>2420.3882215599997</v>
      </c>
      <c r="L145" s="36">
        <f>SUMIFS(СВЦЭМ!$C$39:$C$782,СВЦЭМ!$A$39:$A$782,$A145,СВЦЭМ!$B$39:$B$782,L$119)+'СЕТ СН'!$I$12+СВЦЭМ!$D$10+'СЕТ СН'!$I$6-'СЕТ СН'!$I$22</f>
        <v>2399.46655749</v>
      </c>
      <c r="M145" s="36">
        <f>SUMIFS(СВЦЭМ!$C$39:$C$782,СВЦЭМ!$A$39:$A$782,$A145,СВЦЭМ!$B$39:$B$782,M$119)+'СЕТ СН'!$I$12+СВЦЭМ!$D$10+'СЕТ СН'!$I$6-'СЕТ СН'!$I$22</f>
        <v>2387.7322274999997</v>
      </c>
      <c r="N145" s="36">
        <f>SUMIFS(СВЦЭМ!$C$39:$C$782,СВЦЭМ!$A$39:$A$782,$A145,СВЦЭМ!$B$39:$B$782,N$119)+'СЕТ СН'!$I$12+СВЦЭМ!$D$10+'СЕТ СН'!$I$6-'СЕТ СН'!$I$22</f>
        <v>2394.97748516</v>
      </c>
      <c r="O145" s="36">
        <f>SUMIFS(СВЦЭМ!$C$39:$C$782,СВЦЭМ!$A$39:$A$782,$A145,СВЦЭМ!$B$39:$B$782,O$119)+'СЕТ СН'!$I$12+СВЦЭМ!$D$10+'СЕТ СН'!$I$6-'СЕТ СН'!$I$22</f>
        <v>2390.3539689599997</v>
      </c>
      <c r="P145" s="36">
        <f>SUMIFS(СВЦЭМ!$C$39:$C$782,СВЦЭМ!$A$39:$A$782,$A145,СВЦЭМ!$B$39:$B$782,P$119)+'СЕТ СН'!$I$12+СВЦЭМ!$D$10+'СЕТ СН'!$I$6-'СЕТ СН'!$I$22</f>
        <v>2397.7206099599998</v>
      </c>
      <c r="Q145" s="36">
        <f>SUMIFS(СВЦЭМ!$C$39:$C$782,СВЦЭМ!$A$39:$A$782,$A145,СВЦЭМ!$B$39:$B$782,Q$119)+'СЕТ СН'!$I$12+СВЦЭМ!$D$10+'СЕТ СН'!$I$6-'СЕТ СН'!$I$22</f>
        <v>2394.0614921599999</v>
      </c>
      <c r="R145" s="36">
        <f>SUMIFS(СВЦЭМ!$C$39:$C$782,СВЦЭМ!$A$39:$A$782,$A145,СВЦЭМ!$B$39:$B$782,R$119)+'СЕТ СН'!$I$12+СВЦЭМ!$D$10+'СЕТ СН'!$I$6-'СЕТ СН'!$I$22</f>
        <v>2399.3599358900001</v>
      </c>
      <c r="S145" s="36">
        <f>SUMIFS(СВЦЭМ!$C$39:$C$782,СВЦЭМ!$A$39:$A$782,$A145,СВЦЭМ!$B$39:$B$782,S$119)+'СЕТ СН'!$I$12+СВЦЭМ!$D$10+'СЕТ СН'!$I$6-'СЕТ СН'!$I$22</f>
        <v>2413.5578884500001</v>
      </c>
      <c r="T145" s="36">
        <f>SUMIFS(СВЦЭМ!$C$39:$C$782,СВЦЭМ!$A$39:$A$782,$A145,СВЦЭМ!$B$39:$B$782,T$119)+'СЕТ СН'!$I$12+СВЦЭМ!$D$10+'СЕТ СН'!$I$6-'СЕТ СН'!$I$22</f>
        <v>2398.1761818499999</v>
      </c>
      <c r="U145" s="36">
        <f>SUMIFS(СВЦЭМ!$C$39:$C$782,СВЦЭМ!$A$39:$A$782,$A145,СВЦЭМ!$B$39:$B$782,U$119)+'СЕТ СН'!$I$12+СВЦЭМ!$D$10+'СЕТ СН'!$I$6-'СЕТ СН'!$I$22</f>
        <v>2398.4948959999997</v>
      </c>
      <c r="V145" s="36">
        <f>SUMIFS(СВЦЭМ!$C$39:$C$782,СВЦЭМ!$A$39:$A$782,$A145,СВЦЭМ!$B$39:$B$782,V$119)+'СЕТ СН'!$I$12+СВЦЭМ!$D$10+'СЕТ СН'!$I$6-'СЕТ СН'!$I$22</f>
        <v>2388.41967995</v>
      </c>
      <c r="W145" s="36">
        <f>SUMIFS(СВЦЭМ!$C$39:$C$782,СВЦЭМ!$A$39:$A$782,$A145,СВЦЭМ!$B$39:$B$782,W$119)+'СЕТ СН'!$I$12+СВЦЭМ!$D$10+'СЕТ СН'!$I$6-'СЕТ СН'!$I$22</f>
        <v>2389.8600655299997</v>
      </c>
      <c r="X145" s="36">
        <f>SUMIFS(СВЦЭМ!$C$39:$C$782,СВЦЭМ!$A$39:$A$782,$A145,СВЦЭМ!$B$39:$B$782,X$119)+'СЕТ СН'!$I$12+СВЦЭМ!$D$10+'СЕТ СН'!$I$6-'СЕТ СН'!$I$22</f>
        <v>2459.7099456699998</v>
      </c>
      <c r="Y145" s="36">
        <f>SUMIFS(СВЦЭМ!$C$39:$C$782,СВЦЭМ!$A$39:$A$782,$A145,СВЦЭМ!$B$39:$B$782,Y$119)+'СЕТ СН'!$I$12+СВЦЭМ!$D$10+'СЕТ СН'!$I$6-'СЕТ СН'!$I$22</f>
        <v>2508.87843079</v>
      </c>
    </row>
    <row r="146" spans="1:26" ht="15.75" x14ac:dyDescent="0.2">
      <c r="A146" s="35">
        <f t="shared" si="3"/>
        <v>45531</v>
      </c>
      <c r="B146" s="36">
        <f>SUMIFS(СВЦЭМ!$C$39:$C$782,СВЦЭМ!$A$39:$A$782,$A146,СВЦЭМ!$B$39:$B$782,B$119)+'СЕТ СН'!$I$12+СВЦЭМ!$D$10+'СЕТ СН'!$I$6-'СЕТ СН'!$I$22</f>
        <v>2436.8511707399998</v>
      </c>
      <c r="C146" s="36">
        <f>SUMIFS(СВЦЭМ!$C$39:$C$782,СВЦЭМ!$A$39:$A$782,$A146,СВЦЭМ!$B$39:$B$782,C$119)+'СЕТ СН'!$I$12+СВЦЭМ!$D$10+'СЕТ СН'!$I$6-'СЕТ СН'!$I$22</f>
        <v>2471.0916856199997</v>
      </c>
      <c r="D146" s="36">
        <f>SUMIFS(СВЦЭМ!$C$39:$C$782,СВЦЭМ!$A$39:$A$782,$A146,СВЦЭМ!$B$39:$B$782,D$119)+'СЕТ СН'!$I$12+СВЦЭМ!$D$10+'СЕТ СН'!$I$6-'СЕТ СН'!$I$22</f>
        <v>2529.5290337399997</v>
      </c>
      <c r="E146" s="36">
        <f>SUMIFS(СВЦЭМ!$C$39:$C$782,СВЦЭМ!$A$39:$A$782,$A146,СВЦЭМ!$B$39:$B$782,E$119)+'СЕТ СН'!$I$12+СВЦЭМ!$D$10+'СЕТ СН'!$I$6-'СЕТ СН'!$I$22</f>
        <v>2551.9799247299998</v>
      </c>
      <c r="F146" s="36">
        <f>SUMIFS(СВЦЭМ!$C$39:$C$782,СВЦЭМ!$A$39:$A$782,$A146,СВЦЭМ!$B$39:$B$782,F$119)+'СЕТ СН'!$I$12+СВЦЭМ!$D$10+'СЕТ СН'!$I$6-'СЕТ СН'!$I$22</f>
        <v>2554.3008057100001</v>
      </c>
      <c r="G146" s="36">
        <f>SUMIFS(СВЦЭМ!$C$39:$C$782,СВЦЭМ!$A$39:$A$782,$A146,СВЦЭМ!$B$39:$B$782,G$119)+'СЕТ СН'!$I$12+СВЦЭМ!$D$10+'СЕТ СН'!$I$6-'СЕТ СН'!$I$22</f>
        <v>2530.30539757</v>
      </c>
      <c r="H146" s="36">
        <f>SUMIFS(СВЦЭМ!$C$39:$C$782,СВЦЭМ!$A$39:$A$782,$A146,СВЦЭМ!$B$39:$B$782,H$119)+'СЕТ СН'!$I$12+СВЦЭМ!$D$10+'СЕТ СН'!$I$6-'СЕТ СН'!$I$22</f>
        <v>2535.6187886299999</v>
      </c>
      <c r="I146" s="36">
        <f>SUMIFS(СВЦЭМ!$C$39:$C$782,СВЦЭМ!$A$39:$A$782,$A146,СВЦЭМ!$B$39:$B$782,I$119)+'СЕТ СН'!$I$12+СВЦЭМ!$D$10+'СЕТ СН'!$I$6-'СЕТ СН'!$I$22</f>
        <v>2436.6258087699998</v>
      </c>
      <c r="J146" s="36">
        <f>SUMIFS(СВЦЭМ!$C$39:$C$782,СВЦЭМ!$A$39:$A$782,$A146,СВЦЭМ!$B$39:$B$782,J$119)+'СЕТ СН'!$I$12+СВЦЭМ!$D$10+'СЕТ СН'!$I$6-'СЕТ СН'!$I$22</f>
        <v>2351.4685807000001</v>
      </c>
      <c r="K146" s="36">
        <f>SUMIFS(СВЦЭМ!$C$39:$C$782,СВЦЭМ!$A$39:$A$782,$A146,СВЦЭМ!$B$39:$B$782,K$119)+'СЕТ СН'!$I$12+СВЦЭМ!$D$10+'СЕТ СН'!$I$6-'СЕТ СН'!$I$22</f>
        <v>2264.6938894899999</v>
      </c>
      <c r="L146" s="36">
        <f>SUMIFS(СВЦЭМ!$C$39:$C$782,СВЦЭМ!$A$39:$A$782,$A146,СВЦЭМ!$B$39:$B$782,L$119)+'СЕТ СН'!$I$12+СВЦЭМ!$D$10+'СЕТ СН'!$I$6-'СЕТ СН'!$I$22</f>
        <v>2205.8350813499997</v>
      </c>
      <c r="M146" s="36">
        <f>SUMIFS(СВЦЭМ!$C$39:$C$782,СВЦЭМ!$A$39:$A$782,$A146,СВЦЭМ!$B$39:$B$782,M$119)+'СЕТ СН'!$I$12+СВЦЭМ!$D$10+'СЕТ СН'!$I$6-'СЕТ СН'!$I$22</f>
        <v>2195.8406245699998</v>
      </c>
      <c r="N146" s="36">
        <f>SUMIFS(СВЦЭМ!$C$39:$C$782,СВЦЭМ!$A$39:$A$782,$A146,СВЦЭМ!$B$39:$B$782,N$119)+'СЕТ СН'!$I$12+СВЦЭМ!$D$10+'СЕТ СН'!$I$6-'СЕТ СН'!$I$22</f>
        <v>2202.96400632</v>
      </c>
      <c r="O146" s="36">
        <f>SUMIFS(СВЦЭМ!$C$39:$C$782,СВЦЭМ!$A$39:$A$782,$A146,СВЦЭМ!$B$39:$B$782,O$119)+'СЕТ СН'!$I$12+СВЦЭМ!$D$10+'СЕТ СН'!$I$6-'СЕТ СН'!$I$22</f>
        <v>2188.9347713799998</v>
      </c>
      <c r="P146" s="36">
        <f>SUMIFS(СВЦЭМ!$C$39:$C$782,СВЦЭМ!$A$39:$A$782,$A146,СВЦЭМ!$B$39:$B$782,P$119)+'СЕТ СН'!$I$12+СВЦЭМ!$D$10+'СЕТ СН'!$I$6-'СЕТ СН'!$I$22</f>
        <v>2189.6797196299999</v>
      </c>
      <c r="Q146" s="36">
        <f>SUMIFS(СВЦЭМ!$C$39:$C$782,СВЦЭМ!$A$39:$A$782,$A146,СВЦЭМ!$B$39:$B$782,Q$119)+'СЕТ СН'!$I$12+СВЦЭМ!$D$10+'СЕТ СН'!$I$6-'СЕТ СН'!$I$22</f>
        <v>2191.56828236</v>
      </c>
      <c r="R146" s="36">
        <f>SUMIFS(СВЦЭМ!$C$39:$C$782,СВЦЭМ!$A$39:$A$782,$A146,СВЦЭМ!$B$39:$B$782,R$119)+'СЕТ СН'!$I$12+СВЦЭМ!$D$10+'СЕТ СН'!$I$6-'СЕТ СН'!$I$22</f>
        <v>2201.2873531299997</v>
      </c>
      <c r="S146" s="36">
        <f>SUMIFS(СВЦЭМ!$C$39:$C$782,СВЦЭМ!$A$39:$A$782,$A146,СВЦЭМ!$B$39:$B$782,S$119)+'СЕТ СН'!$I$12+СВЦЭМ!$D$10+'СЕТ СН'!$I$6-'СЕТ СН'!$I$22</f>
        <v>2192.7765110599998</v>
      </c>
      <c r="T146" s="36">
        <f>SUMIFS(СВЦЭМ!$C$39:$C$782,СВЦЭМ!$A$39:$A$782,$A146,СВЦЭМ!$B$39:$B$782,T$119)+'СЕТ СН'!$I$12+СВЦЭМ!$D$10+'СЕТ СН'!$I$6-'СЕТ СН'!$I$22</f>
        <v>2182.9070036599996</v>
      </c>
      <c r="U146" s="36">
        <f>SUMIFS(СВЦЭМ!$C$39:$C$782,СВЦЭМ!$A$39:$A$782,$A146,СВЦЭМ!$B$39:$B$782,U$119)+'СЕТ СН'!$I$12+СВЦЭМ!$D$10+'СЕТ СН'!$I$6-'СЕТ СН'!$I$22</f>
        <v>2223.96336432</v>
      </c>
      <c r="V146" s="36">
        <f>SUMIFS(СВЦЭМ!$C$39:$C$782,СВЦЭМ!$A$39:$A$782,$A146,СВЦЭМ!$B$39:$B$782,V$119)+'СЕТ СН'!$I$12+СВЦЭМ!$D$10+'СЕТ СН'!$I$6-'СЕТ СН'!$I$22</f>
        <v>2210.4937897099999</v>
      </c>
      <c r="W146" s="36">
        <f>SUMIFS(СВЦЭМ!$C$39:$C$782,СВЦЭМ!$A$39:$A$782,$A146,СВЦЭМ!$B$39:$B$782,W$119)+'СЕТ СН'!$I$12+СВЦЭМ!$D$10+'СЕТ СН'!$I$6-'СЕТ СН'!$I$22</f>
        <v>2216.81993891</v>
      </c>
      <c r="X146" s="36">
        <f>SUMIFS(СВЦЭМ!$C$39:$C$782,СВЦЭМ!$A$39:$A$782,$A146,СВЦЭМ!$B$39:$B$782,X$119)+'СЕТ СН'!$I$12+СВЦЭМ!$D$10+'СЕТ СН'!$I$6-'СЕТ СН'!$I$22</f>
        <v>2282.5774887499997</v>
      </c>
      <c r="Y146" s="36">
        <f>SUMIFS(СВЦЭМ!$C$39:$C$782,СВЦЭМ!$A$39:$A$782,$A146,СВЦЭМ!$B$39:$B$782,Y$119)+'СЕТ СН'!$I$12+СВЦЭМ!$D$10+'СЕТ СН'!$I$6-'СЕТ СН'!$I$22</f>
        <v>2349.7624751899998</v>
      </c>
    </row>
    <row r="147" spans="1:26" ht="15.75" x14ac:dyDescent="0.2">
      <c r="A147" s="35">
        <f t="shared" si="3"/>
        <v>45532</v>
      </c>
      <c r="B147" s="36">
        <f>SUMIFS(СВЦЭМ!$C$39:$C$782,СВЦЭМ!$A$39:$A$782,$A147,СВЦЭМ!$B$39:$B$782,B$119)+'СЕТ СН'!$I$12+СВЦЭМ!$D$10+'СЕТ СН'!$I$6-'СЕТ СН'!$I$22</f>
        <v>2471.6341784699998</v>
      </c>
      <c r="C147" s="36">
        <f>SUMIFS(СВЦЭМ!$C$39:$C$782,СВЦЭМ!$A$39:$A$782,$A147,СВЦЭМ!$B$39:$B$782,C$119)+'СЕТ СН'!$I$12+СВЦЭМ!$D$10+'СЕТ СН'!$I$6-'СЕТ СН'!$I$22</f>
        <v>2523.1592903399996</v>
      </c>
      <c r="D147" s="36">
        <f>SUMIFS(СВЦЭМ!$C$39:$C$782,СВЦЭМ!$A$39:$A$782,$A147,СВЦЭМ!$B$39:$B$782,D$119)+'СЕТ СН'!$I$12+СВЦЭМ!$D$10+'СЕТ СН'!$I$6-'СЕТ СН'!$I$22</f>
        <v>2550.2226702200001</v>
      </c>
      <c r="E147" s="36">
        <f>SUMIFS(СВЦЭМ!$C$39:$C$782,СВЦЭМ!$A$39:$A$782,$A147,СВЦЭМ!$B$39:$B$782,E$119)+'СЕТ СН'!$I$12+СВЦЭМ!$D$10+'СЕТ СН'!$I$6-'СЕТ СН'!$I$22</f>
        <v>2577.16787583</v>
      </c>
      <c r="F147" s="36">
        <f>SUMIFS(СВЦЭМ!$C$39:$C$782,СВЦЭМ!$A$39:$A$782,$A147,СВЦЭМ!$B$39:$B$782,F$119)+'СЕТ СН'!$I$12+СВЦЭМ!$D$10+'СЕТ СН'!$I$6-'СЕТ СН'!$I$22</f>
        <v>2597.7126836499997</v>
      </c>
      <c r="G147" s="36">
        <f>SUMIFS(СВЦЭМ!$C$39:$C$782,СВЦЭМ!$A$39:$A$782,$A147,СВЦЭМ!$B$39:$B$782,G$119)+'СЕТ СН'!$I$12+СВЦЭМ!$D$10+'СЕТ СН'!$I$6-'СЕТ СН'!$I$22</f>
        <v>2573.6362170799998</v>
      </c>
      <c r="H147" s="36">
        <f>SUMIFS(СВЦЭМ!$C$39:$C$782,СВЦЭМ!$A$39:$A$782,$A147,СВЦЭМ!$B$39:$B$782,H$119)+'СЕТ СН'!$I$12+СВЦЭМ!$D$10+'СЕТ СН'!$I$6-'СЕТ СН'!$I$22</f>
        <v>2543.2666236199998</v>
      </c>
      <c r="I147" s="36">
        <f>SUMIFS(СВЦЭМ!$C$39:$C$782,СВЦЭМ!$A$39:$A$782,$A147,СВЦЭМ!$B$39:$B$782,I$119)+'СЕТ СН'!$I$12+СВЦЭМ!$D$10+'СЕТ СН'!$I$6-'СЕТ СН'!$I$22</f>
        <v>2459.37284654</v>
      </c>
      <c r="J147" s="36">
        <f>SUMIFS(СВЦЭМ!$C$39:$C$782,СВЦЭМ!$A$39:$A$782,$A147,СВЦЭМ!$B$39:$B$782,J$119)+'СЕТ СН'!$I$12+СВЦЭМ!$D$10+'СЕТ СН'!$I$6-'СЕТ СН'!$I$22</f>
        <v>2404.9072321999997</v>
      </c>
      <c r="K147" s="36">
        <f>SUMIFS(СВЦЭМ!$C$39:$C$782,СВЦЭМ!$A$39:$A$782,$A147,СВЦЭМ!$B$39:$B$782,K$119)+'СЕТ СН'!$I$12+СВЦЭМ!$D$10+'СЕТ СН'!$I$6-'СЕТ СН'!$I$22</f>
        <v>2322.6978603099997</v>
      </c>
      <c r="L147" s="36">
        <f>SUMIFS(СВЦЭМ!$C$39:$C$782,СВЦЭМ!$A$39:$A$782,$A147,СВЦЭМ!$B$39:$B$782,L$119)+'СЕТ СН'!$I$12+СВЦЭМ!$D$10+'СЕТ СН'!$I$6-'СЕТ СН'!$I$22</f>
        <v>2307.0407008899997</v>
      </c>
      <c r="M147" s="36">
        <f>SUMIFS(СВЦЭМ!$C$39:$C$782,СВЦЭМ!$A$39:$A$782,$A147,СВЦЭМ!$B$39:$B$782,M$119)+'СЕТ СН'!$I$12+СВЦЭМ!$D$10+'СЕТ СН'!$I$6-'СЕТ СН'!$I$22</f>
        <v>2298.5475448499997</v>
      </c>
      <c r="N147" s="36">
        <f>SUMIFS(СВЦЭМ!$C$39:$C$782,СВЦЭМ!$A$39:$A$782,$A147,СВЦЭМ!$B$39:$B$782,N$119)+'СЕТ СН'!$I$12+СВЦЭМ!$D$10+'СЕТ СН'!$I$6-'СЕТ СН'!$I$22</f>
        <v>2295.7452924499999</v>
      </c>
      <c r="O147" s="36">
        <f>SUMIFS(СВЦЭМ!$C$39:$C$782,СВЦЭМ!$A$39:$A$782,$A147,СВЦЭМ!$B$39:$B$782,O$119)+'СЕТ СН'!$I$12+СВЦЭМ!$D$10+'СЕТ СН'!$I$6-'СЕТ СН'!$I$22</f>
        <v>2283.4867330399998</v>
      </c>
      <c r="P147" s="36">
        <f>SUMIFS(СВЦЭМ!$C$39:$C$782,СВЦЭМ!$A$39:$A$782,$A147,СВЦЭМ!$B$39:$B$782,P$119)+'СЕТ СН'!$I$12+СВЦЭМ!$D$10+'СЕТ СН'!$I$6-'СЕТ СН'!$I$22</f>
        <v>2288.10174637</v>
      </c>
      <c r="Q147" s="36">
        <f>SUMIFS(СВЦЭМ!$C$39:$C$782,СВЦЭМ!$A$39:$A$782,$A147,СВЦЭМ!$B$39:$B$782,Q$119)+'СЕТ СН'!$I$12+СВЦЭМ!$D$10+'СЕТ СН'!$I$6-'СЕТ СН'!$I$22</f>
        <v>2293.30090298</v>
      </c>
      <c r="R147" s="36">
        <f>SUMIFS(СВЦЭМ!$C$39:$C$782,СВЦЭМ!$A$39:$A$782,$A147,СВЦЭМ!$B$39:$B$782,R$119)+'СЕТ СН'!$I$12+СВЦЭМ!$D$10+'СЕТ СН'!$I$6-'СЕТ СН'!$I$22</f>
        <v>2302.52841188</v>
      </c>
      <c r="S147" s="36">
        <f>SUMIFS(СВЦЭМ!$C$39:$C$782,СВЦЭМ!$A$39:$A$782,$A147,СВЦЭМ!$B$39:$B$782,S$119)+'СЕТ СН'!$I$12+СВЦЭМ!$D$10+'СЕТ СН'!$I$6-'СЕТ СН'!$I$22</f>
        <v>2282.7079956600001</v>
      </c>
      <c r="T147" s="36">
        <f>SUMIFS(СВЦЭМ!$C$39:$C$782,СВЦЭМ!$A$39:$A$782,$A147,СВЦЭМ!$B$39:$B$782,T$119)+'СЕТ СН'!$I$12+СВЦЭМ!$D$10+'СЕТ СН'!$I$6-'СЕТ СН'!$I$22</f>
        <v>2270.6168030199997</v>
      </c>
      <c r="U147" s="36">
        <f>SUMIFS(СВЦЭМ!$C$39:$C$782,СВЦЭМ!$A$39:$A$782,$A147,СВЦЭМ!$B$39:$B$782,U$119)+'СЕТ СН'!$I$12+СВЦЭМ!$D$10+'СЕТ СН'!$I$6-'СЕТ СН'!$I$22</f>
        <v>2279.72903769</v>
      </c>
      <c r="V147" s="36">
        <f>SUMIFS(СВЦЭМ!$C$39:$C$782,СВЦЭМ!$A$39:$A$782,$A147,СВЦЭМ!$B$39:$B$782,V$119)+'СЕТ СН'!$I$12+СВЦЭМ!$D$10+'СЕТ СН'!$I$6-'СЕТ СН'!$I$22</f>
        <v>2256.8616534499997</v>
      </c>
      <c r="W147" s="36">
        <f>SUMIFS(СВЦЭМ!$C$39:$C$782,СВЦЭМ!$A$39:$A$782,$A147,СВЦЭМ!$B$39:$B$782,W$119)+'СЕТ СН'!$I$12+СВЦЭМ!$D$10+'СЕТ СН'!$I$6-'СЕТ СН'!$I$22</f>
        <v>2269.17230771</v>
      </c>
      <c r="X147" s="36">
        <f>SUMIFS(СВЦЭМ!$C$39:$C$782,СВЦЭМ!$A$39:$A$782,$A147,СВЦЭМ!$B$39:$B$782,X$119)+'СЕТ СН'!$I$12+СВЦЭМ!$D$10+'СЕТ СН'!$I$6-'СЕТ СН'!$I$22</f>
        <v>2338.5394277599999</v>
      </c>
      <c r="Y147" s="36">
        <f>SUMIFS(СВЦЭМ!$C$39:$C$782,СВЦЭМ!$A$39:$A$782,$A147,СВЦЭМ!$B$39:$B$782,Y$119)+'СЕТ СН'!$I$12+СВЦЭМ!$D$10+'СЕТ СН'!$I$6-'СЕТ СН'!$I$22</f>
        <v>2357.2824772199997</v>
      </c>
    </row>
    <row r="148" spans="1:26" ht="15.75" x14ac:dyDescent="0.2">
      <c r="A148" s="35">
        <f t="shared" si="3"/>
        <v>45533</v>
      </c>
      <c r="B148" s="36">
        <f>SUMIFS(СВЦЭМ!$C$39:$C$782,СВЦЭМ!$A$39:$A$782,$A148,СВЦЭМ!$B$39:$B$782,B$119)+'СЕТ СН'!$I$12+СВЦЭМ!$D$10+'СЕТ СН'!$I$6-'СЕТ СН'!$I$22</f>
        <v>2393.1541579699997</v>
      </c>
      <c r="C148" s="36">
        <f>SUMIFS(СВЦЭМ!$C$39:$C$782,СВЦЭМ!$A$39:$A$782,$A148,СВЦЭМ!$B$39:$B$782,C$119)+'СЕТ СН'!$I$12+СВЦЭМ!$D$10+'СЕТ СН'!$I$6-'СЕТ СН'!$I$22</f>
        <v>2508.7181639</v>
      </c>
      <c r="D148" s="36">
        <f>SUMIFS(СВЦЭМ!$C$39:$C$782,СВЦЭМ!$A$39:$A$782,$A148,СВЦЭМ!$B$39:$B$782,D$119)+'СЕТ СН'!$I$12+СВЦЭМ!$D$10+'СЕТ СН'!$I$6-'СЕТ СН'!$I$22</f>
        <v>2637.6791716999996</v>
      </c>
      <c r="E148" s="36">
        <f>SUMIFS(СВЦЭМ!$C$39:$C$782,СВЦЭМ!$A$39:$A$782,$A148,СВЦЭМ!$B$39:$B$782,E$119)+'СЕТ СН'!$I$12+СВЦЭМ!$D$10+'СЕТ СН'!$I$6-'СЕТ СН'!$I$22</f>
        <v>2680.22768941</v>
      </c>
      <c r="F148" s="36">
        <f>SUMIFS(СВЦЭМ!$C$39:$C$782,СВЦЭМ!$A$39:$A$782,$A148,СВЦЭМ!$B$39:$B$782,F$119)+'СЕТ СН'!$I$12+СВЦЭМ!$D$10+'СЕТ СН'!$I$6-'СЕТ СН'!$I$22</f>
        <v>2693.3636214799999</v>
      </c>
      <c r="G148" s="36">
        <f>SUMIFS(СВЦЭМ!$C$39:$C$782,СВЦЭМ!$A$39:$A$782,$A148,СВЦЭМ!$B$39:$B$782,G$119)+'СЕТ СН'!$I$12+СВЦЭМ!$D$10+'СЕТ СН'!$I$6-'СЕТ СН'!$I$22</f>
        <v>2667.7712072599998</v>
      </c>
      <c r="H148" s="36">
        <f>SUMIFS(СВЦЭМ!$C$39:$C$782,СВЦЭМ!$A$39:$A$782,$A148,СВЦЭМ!$B$39:$B$782,H$119)+'СЕТ СН'!$I$12+СВЦЭМ!$D$10+'СЕТ СН'!$I$6-'СЕТ СН'!$I$22</f>
        <v>2615.4118365999998</v>
      </c>
      <c r="I148" s="36">
        <f>SUMIFS(СВЦЭМ!$C$39:$C$782,СВЦЭМ!$A$39:$A$782,$A148,СВЦЭМ!$B$39:$B$782,I$119)+'СЕТ СН'!$I$12+СВЦЭМ!$D$10+'СЕТ СН'!$I$6-'СЕТ СН'!$I$22</f>
        <v>2556.1990090099998</v>
      </c>
      <c r="J148" s="36">
        <f>SUMIFS(СВЦЭМ!$C$39:$C$782,СВЦЭМ!$A$39:$A$782,$A148,СВЦЭМ!$B$39:$B$782,J$119)+'СЕТ СН'!$I$12+СВЦЭМ!$D$10+'СЕТ СН'!$I$6-'СЕТ СН'!$I$22</f>
        <v>2457.57107335</v>
      </c>
      <c r="K148" s="36">
        <f>SUMIFS(СВЦЭМ!$C$39:$C$782,СВЦЭМ!$A$39:$A$782,$A148,СВЦЭМ!$B$39:$B$782,K$119)+'СЕТ СН'!$I$12+СВЦЭМ!$D$10+'СЕТ СН'!$I$6-'СЕТ СН'!$I$22</f>
        <v>2367.6874258899998</v>
      </c>
      <c r="L148" s="36">
        <f>SUMIFS(СВЦЭМ!$C$39:$C$782,СВЦЭМ!$A$39:$A$782,$A148,СВЦЭМ!$B$39:$B$782,L$119)+'СЕТ СН'!$I$12+СВЦЭМ!$D$10+'СЕТ СН'!$I$6-'СЕТ СН'!$I$22</f>
        <v>2297.42110589</v>
      </c>
      <c r="M148" s="36">
        <f>SUMIFS(СВЦЭМ!$C$39:$C$782,СВЦЭМ!$A$39:$A$782,$A148,СВЦЭМ!$B$39:$B$782,M$119)+'СЕТ СН'!$I$12+СВЦЭМ!$D$10+'СЕТ СН'!$I$6-'СЕТ СН'!$I$22</f>
        <v>2285.1425642899999</v>
      </c>
      <c r="N148" s="36">
        <f>SUMIFS(СВЦЭМ!$C$39:$C$782,СВЦЭМ!$A$39:$A$782,$A148,СВЦЭМ!$B$39:$B$782,N$119)+'СЕТ СН'!$I$12+СВЦЭМ!$D$10+'СЕТ СН'!$I$6-'СЕТ СН'!$I$22</f>
        <v>2301.5207770799998</v>
      </c>
      <c r="O148" s="36">
        <f>SUMIFS(СВЦЭМ!$C$39:$C$782,СВЦЭМ!$A$39:$A$782,$A148,СВЦЭМ!$B$39:$B$782,O$119)+'СЕТ СН'!$I$12+СВЦЭМ!$D$10+'СЕТ СН'!$I$6-'СЕТ СН'!$I$22</f>
        <v>2308.6890400799998</v>
      </c>
      <c r="P148" s="36">
        <f>SUMIFS(СВЦЭМ!$C$39:$C$782,СВЦЭМ!$A$39:$A$782,$A148,СВЦЭМ!$B$39:$B$782,P$119)+'СЕТ СН'!$I$12+СВЦЭМ!$D$10+'СЕТ СН'!$I$6-'СЕТ СН'!$I$22</f>
        <v>2319.2589456000001</v>
      </c>
      <c r="Q148" s="36">
        <f>SUMIFS(СВЦЭМ!$C$39:$C$782,СВЦЭМ!$A$39:$A$782,$A148,СВЦЭМ!$B$39:$B$782,Q$119)+'СЕТ СН'!$I$12+СВЦЭМ!$D$10+'СЕТ СН'!$I$6-'СЕТ СН'!$I$22</f>
        <v>2318.4359369099998</v>
      </c>
      <c r="R148" s="36">
        <f>SUMIFS(СВЦЭМ!$C$39:$C$782,СВЦЭМ!$A$39:$A$782,$A148,СВЦЭМ!$B$39:$B$782,R$119)+'СЕТ СН'!$I$12+СВЦЭМ!$D$10+'СЕТ СН'!$I$6-'СЕТ СН'!$I$22</f>
        <v>2329.4087844599999</v>
      </c>
      <c r="S148" s="36">
        <f>SUMIFS(СВЦЭМ!$C$39:$C$782,СВЦЭМ!$A$39:$A$782,$A148,СВЦЭМ!$B$39:$B$782,S$119)+'СЕТ СН'!$I$12+СВЦЭМ!$D$10+'СЕТ СН'!$I$6-'СЕТ СН'!$I$22</f>
        <v>2310.30396526</v>
      </c>
      <c r="T148" s="36">
        <f>SUMIFS(СВЦЭМ!$C$39:$C$782,СВЦЭМ!$A$39:$A$782,$A148,СВЦЭМ!$B$39:$B$782,T$119)+'СЕТ СН'!$I$12+СВЦЭМ!$D$10+'СЕТ СН'!$I$6-'СЕТ СН'!$I$22</f>
        <v>2306.7836581500001</v>
      </c>
      <c r="U148" s="36">
        <f>SUMIFS(СВЦЭМ!$C$39:$C$782,СВЦЭМ!$A$39:$A$782,$A148,СВЦЭМ!$B$39:$B$782,U$119)+'СЕТ СН'!$I$12+СВЦЭМ!$D$10+'СЕТ СН'!$I$6-'СЕТ СН'!$I$22</f>
        <v>2313.7616803000001</v>
      </c>
      <c r="V148" s="36">
        <f>SUMIFS(СВЦЭМ!$C$39:$C$782,СВЦЭМ!$A$39:$A$782,$A148,СВЦЭМ!$B$39:$B$782,V$119)+'СЕТ СН'!$I$12+СВЦЭМ!$D$10+'СЕТ СН'!$I$6-'СЕТ СН'!$I$22</f>
        <v>2296.5517550599998</v>
      </c>
      <c r="W148" s="36">
        <f>SUMIFS(СВЦЭМ!$C$39:$C$782,СВЦЭМ!$A$39:$A$782,$A148,СВЦЭМ!$B$39:$B$782,W$119)+'СЕТ СН'!$I$12+СВЦЭМ!$D$10+'СЕТ СН'!$I$6-'СЕТ СН'!$I$22</f>
        <v>2301.3831171299998</v>
      </c>
      <c r="X148" s="36">
        <f>SUMIFS(СВЦЭМ!$C$39:$C$782,СВЦЭМ!$A$39:$A$782,$A148,СВЦЭМ!$B$39:$B$782,X$119)+'СЕТ СН'!$I$12+СВЦЭМ!$D$10+'СЕТ СН'!$I$6-'СЕТ СН'!$I$22</f>
        <v>2375.7576766399998</v>
      </c>
      <c r="Y148" s="36">
        <f>SUMIFS(СВЦЭМ!$C$39:$C$782,СВЦЭМ!$A$39:$A$782,$A148,СВЦЭМ!$B$39:$B$782,Y$119)+'СЕТ СН'!$I$12+СВЦЭМ!$D$10+'СЕТ СН'!$I$6-'СЕТ СН'!$I$22</f>
        <v>2444.23131719</v>
      </c>
    </row>
    <row r="149" spans="1:26" ht="15.75" x14ac:dyDescent="0.2">
      <c r="A149" s="35">
        <f t="shared" si="3"/>
        <v>45534</v>
      </c>
      <c r="B149" s="36">
        <f>SUMIFS(СВЦЭМ!$C$39:$C$782,СВЦЭМ!$A$39:$A$782,$A149,СВЦЭМ!$B$39:$B$782,B$119)+'СЕТ СН'!$I$12+СВЦЭМ!$D$10+'СЕТ СН'!$I$6-'СЕТ СН'!$I$22</f>
        <v>2512.0431585699998</v>
      </c>
      <c r="C149" s="36">
        <f>SUMIFS(СВЦЭМ!$C$39:$C$782,СВЦЭМ!$A$39:$A$782,$A149,СВЦЭМ!$B$39:$B$782,C$119)+'СЕТ СН'!$I$12+СВЦЭМ!$D$10+'СЕТ СН'!$I$6-'СЕТ СН'!$I$22</f>
        <v>2587.3992705000001</v>
      </c>
      <c r="D149" s="36">
        <f>SUMIFS(СВЦЭМ!$C$39:$C$782,СВЦЭМ!$A$39:$A$782,$A149,СВЦЭМ!$B$39:$B$782,D$119)+'СЕТ СН'!$I$12+СВЦЭМ!$D$10+'СЕТ СН'!$I$6-'СЕТ СН'!$I$22</f>
        <v>2607.5012114299998</v>
      </c>
      <c r="E149" s="36">
        <f>SUMIFS(СВЦЭМ!$C$39:$C$782,СВЦЭМ!$A$39:$A$782,$A149,СВЦЭМ!$B$39:$B$782,E$119)+'СЕТ СН'!$I$12+СВЦЭМ!$D$10+'СЕТ СН'!$I$6-'СЕТ СН'!$I$22</f>
        <v>2627.9478433999998</v>
      </c>
      <c r="F149" s="36">
        <f>SUMIFS(СВЦЭМ!$C$39:$C$782,СВЦЭМ!$A$39:$A$782,$A149,СВЦЭМ!$B$39:$B$782,F$119)+'СЕТ СН'!$I$12+СВЦЭМ!$D$10+'СЕТ СН'!$I$6-'СЕТ СН'!$I$22</f>
        <v>2619.3071422499997</v>
      </c>
      <c r="G149" s="36">
        <f>SUMIFS(СВЦЭМ!$C$39:$C$782,СВЦЭМ!$A$39:$A$782,$A149,СВЦЭМ!$B$39:$B$782,G$119)+'СЕТ СН'!$I$12+СВЦЭМ!$D$10+'СЕТ СН'!$I$6-'СЕТ СН'!$I$22</f>
        <v>2616.9249276299997</v>
      </c>
      <c r="H149" s="36">
        <f>SUMIFS(СВЦЭМ!$C$39:$C$782,СВЦЭМ!$A$39:$A$782,$A149,СВЦЭМ!$B$39:$B$782,H$119)+'СЕТ СН'!$I$12+СВЦЭМ!$D$10+'СЕТ СН'!$I$6-'СЕТ СН'!$I$22</f>
        <v>2580.9208908099999</v>
      </c>
      <c r="I149" s="36">
        <f>SUMIFS(СВЦЭМ!$C$39:$C$782,СВЦЭМ!$A$39:$A$782,$A149,СВЦЭМ!$B$39:$B$782,I$119)+'СЕТ СН'!$I$12+СВЦЭМ!$D$10+'СЕТ СН'!$I$6-'СЕТ СН'!$I$22</f>
        <v>2485.9547233599997</v>
      </c>
      <c r="J149" s="36">
        <f>SUMIFS(СВЦЭМ!$C$39:$C$782,СВЦЭМ!$A$39:$A$782,$A149,СВЦЭМ!$B$39:$B$782,J$119)+'СЕТ СН'!$I$12+СВЦЭМ!$D$10+'СЕТ СН'!$I$6-'СЕТ СН'!$I$22</f>
        <v>2391.6180365999999</v>
      </c>
      <c r="K149" s="36">
        <f>SUMIFS(СВЦЭМ!$C$39:$C$782,СВЦЭМ!$A$39:$A$782,$A149,СВЦЭМ!$B$39:$B$782,K$119)+'СЕТ СН'!$I$12+СВЦЭМ!$D$10+'СЕТ СН'!$I$6-'СЕТ СН'!$I$22</f>
        <v>2318.8907193699997</v>
      </c>
      <c r="L149" s="36">
        <f>SUMIFS(СВЦЭМ!$C$39:$C$782,СВЦЭМ!$A$39:$A$782,$A149,СВЦЭМ!$B$39:$B$782,L$119)+'СЕТ СН'!$I$12+СВЦЭМ!$D$10+'СЕТ СН'!$I$6-'СЕТ СН'!$I$22</f>
        <v>2289.3038930899997</v>
      </c>
      <c r="M149" s="36">
        <f>SUMIFS(СВЦЭМ!$C$39:$C$782,СВЦЭМ!$A$39:$A$782,$A149,СВЦЭМ!$B$39:$B$782,M$119)+'СЕТ СН'!$I$12+СВЦЭМ!$D$10+'СЕТ СН'!$I$6-'СЕТ СН'!$I$22</f>
        <v>2300.0276588500001</v>
      </c>
      <c r="N149" s="36">
        <f>SUMIFS(СВЦЭМ!$C$39:$C$782,СВЦЭМ!$A$39:$A$782,$A149,СВЦЭМ!$B$39:$B$782,N$119)+'СЕТ СН'!$I$12+СВЦЭМ!$D$10+'СЕТ СН'!$I$6-'СЕТ СН'!$I$22</f>
        <v>2299.0352456799997</v>
      </c>
      <c r="O149" s="36">
        <f>SUMIFS(СВЦЭМ!$C$39:$C$782,СВЦЭМ!$A$39:$A$782,$A149,СВЦЭМ!$B$39:$B$782,O$119)+'СЕТ СН'!$I$12+СВЦЭМ!$D$10+'СЕТ СН'!$I$6-'СЕТ СН'!$I$22</f>
        <v>2299.38077763</v>
      </c>
      <c r="P149" s="36">
        <f>SUMIFS(СВЦЭМ!$C$39:$C$782,СВЦЭМ!$A$39:$A$782,$A149,СВЦЭМ!$B$39:$B$782,P$119)+'СЕТ СН'!$I$12+СВЦЭМ!$D$10+'СЕТ СН'!$I$6-'СЕТ СН'!$I$22</f>
        <v>2305.79295224</v>
      </c>
      <c r="Q149" s="36">
        <f>SUMIFS(СВЦЭМ!$C$39:$C$782,СВЦЭМ!$A$39:$A$782,$A149,СВЦЭМ!$B$39:$B$782,Q$119)+'СЕТ СН'!$I$12+СВЦЭМ!$D$10+'СЕТ СН'!$I$6-'СЕТ СН'!$I$22</f>
        <v>2310.85394976</v>
      </c>
      <c r="R149" s="36">
        <f>SUMIFS(СВЦЭМ!$C$39:$C$782,СВЦЭМ!$A$39:$A$782,$A149,СВЦЭМ!$B$39:$B$782,R$119)+'СЕТ СН'!$I$12+СВЦЭМ!$D$10+'СЕТ СН'!$I$6-'СЕТ СН'!$I$22</f>
        <v>2305.1877185899998</v>
      </c>
      <c r="S149" s="36">
        <f>SUMIFS(СВЦЭМ!$C$39:$C$782,СВЦЭМ!$A$39:$A$782,$A149,СВЦЭМ!$B$39:$B$782,S$119)+'СЕТ СН'!$I$12+СВЦЭМ!$D$10+'СЕТ СН'!$I$6-'СЕТ СН'!$I$22</f>
        <v>2317.6447038599999</v>
      </c>
      <c r="T149" s="36">
        <f>SUMIFS(СВЦЭМ!$C$39:$C$782,СВЦЭМ!$A$39:$A$782,$A149,СВЦЭМ!$B$39:$B$782,T$119)+'СЕТ СН'!$I$12+СВЦЭМ!$D$10+'СЕТ СН'!$I$6-'СЕТ СН'!$I$22</f>
        <v>2315.3954107199997</v>
      </c>
      <c r="U149" s="36">
        <f>SUMIFS(СВЦЭМ!$C$39:$C$782,СВЦЭМ!$A$39:$A$782,$A149,СВЦЭМ!$B$39:$B$782,U$119)+'СЕТ СН'!$I$12+СВЦЭМ!$D$10+'СЕТ СН'!$I$6-'СЕТ СН'!$I$22</f>
        <v>2313.9718707399998</v>
      </c>
      <c r="V149" s="36">
        <f>SUMIFS(СВЦЭМ!$C$39:$C$782,СВЦЭМ!$A$39:$A$782,$A149,СВЦЭМ!$B$39:$B$782,V$119)+'СЕТ СН'!$I$12+СВЦЭМ!$D$10+'СЕТ СН'!$I$6-'СЕТ СН'!$I$22</f>
        <v>2293.9862106299997</v>
      </c>
      <c r="W149" s="36">
        <f>SUMIFS(СВЦЭМ!$C$39:$C$782,СВЦЭМ!$A$39:$A$782,$A149,СВЦЭМ!$B$39:$B$782,W$119)+'СЕТ СН'!$I$12+СВЦЭМ!$D$10+'СЕТ СН'!$I$6-'СЕТ СН'!$I$22</f>
        <v>2301.69843244</v>
      </c>
      <c r="X149" s="36">
        <f>SUMIFS(СВЦЭМ!$C$39:$C$782,СВЦЭМ!$A$39:$A$782,$A149,СВЦЭМ!$B$39:$B$782,X$119)+'СЕТ СН'!$I$12+СВЦЭМ!$D$10+'СЕТ СН'!$I$6-'СЕТ СН'!$I$22</f>
        <v>2371.8405863999997</v>
      </c>
      <c r="Y149" s="36">
        <f>SUMIFS(СВЦЭМ!$C$39:$C$782,СВЦЭМ!$A$39:$A$782,$A149,СВЦЭМ!$B$39:$B$782,Y$119)+'СЕТ СН'!$I$12+СВЦЭМ!$D$10+'СЕТ СН'!$I$6-'СЕТ СН'!$I$22</f>
        <v>2444.9522176999999</v>
      </c>
    </row>
    <row r="150" spans="1:26" ht="15.75" x14ac:dyDescent="0.2">
      <c r="A150" s="35">
        <f t="shared" si="3"/>
        <v>45535</v>
      </c>
      <c r="B150" s="36">
        <f>SUMIFS(СВЦЭМ!$C$39:$C$782,СВЦЭМ!$A$39:$A$782,$A150,СВЦЭМ!$B$39:$B$782,B$119)+'СЕТ СН'!$I$12+СВЦЭМ!$D$10+'СЕТ СН'!$I$6-'СЕТ СН'!$I$22</f>
        <v>2477.2541710799997</v>
      </c>
      <c r="C150" s="36">
        <f>SUMIFS(СВЦЭМ!$C$39:$C$782,СВЦЭМ!$A$39:$A$782,$A150,СВЦЭМ!$B$39:$B$782,C$119)+'СЕТ СН'!$I$12+СВЦЭМ!$D$10+'СЕТ СН'!$I$6-'СЕТ СН'!$I$22</f>
        <v>2524.0131853799999</v>
      </c>
      <c r="D150" s="36">
        <f>SUMIFS(СВЦЭМ!$C$39:$C$782,СВЦЭМ!$A$39:$A$782,$A150,СВЦЭМ!$B$39:$B$782,D$119)+'СЕТ СН'!$I$12+СВЦЭМ!$D$10+'СЕТ СН'!$I$6-'СЕТ СН'!$I$22</f>
        <v>2532.4644813</v>
      </c>
      <c r="E150" s="36">
        <f>SUMIFS(СВЦЭМ!$C$39:$C$782,СВЦЭМ!$A$39:$A$782,$A150,СВЦЭМ!$B$39:$B$782,E$119)+'СЕТ СН'!$I$12+СВЦЭМ!$D$10+'СЕТ СН'!$I$6-'СЕТ СН'!$I$22</f>
        <v>2533.1050043199998</v>
      </c>
      <c r="F150" s="36">
        <f>SUMIFS(СВЦЭМ!$C$39:$C$782,СВЦЭМ!$A$39:$A$782,$A150,СВЦЭМ!$B$39:$B$782,F$119)+'СЕТ СН'!$I$12+СВЦЭМ!$D$10+'СЕТ СН'!$I$6-'СЕТ СН'!$I$22</f>
        <v>2527.6198346399997</v>
      </c>
      <c r="G150" s="36">
        <f>SUMIFS(СВЦЭМ!$C$39:$C$782,СВЦЭМ!$A$39:$A$782,$A150,СВЦЭМ!$B$39:$B$782,G$119)+'СЕТ СН'!$I$12+СВЦЭМ!$D$10+'СЕТ СН'!$I$6-'СЕТ СН'!$I$22</f>
        <v>2507.22640353</v>
      </c>
      <c r="H150" s="36">
        <f>SUMIFS(СВЦЭМ!$C$39:$C$782,СВЦЭМ!$A$39:$A$782,$A150,СВЦЭМ!$B$39:$B$782,H$119)+'СЕТ СН'!$I$12+СВЦЭМ!$D$10+'СЕТ СН'!$I$6-'СЕТ СН'!$I$22</f>
        <v>2498.7428316400001</v>
      </c>
      <c r="I150" s="36">
        <f>SUMIFS(СВЦЭМ!$C$39:$C$782,СВЦЭМ!$A$39:$A$782,$A150,СВЦЭМ!$B$39:$B$782,I$119)+'СЕТ СН'!$I$12+СВЦЭМ!$D$10+'СЕТ СН'!$I$6-'СЕТ СН'!$I$22</f>
        <v>2399.3354607399997</v>
      </c>
      <c r="J150" s="36">
        <f>SUMIFS(СВЦЭМ!$C$39:$C$782,СВЦЭМ!$A$39:$A$782,$A150,СВЦЭМ!$B$39:$B$782,J$119)+'СЕТ СН'!$I$12+СВЦЭМ!$D$10+'СЕТ СН'!$I$6-'СЕТ СН'!$I$22</f>
        <v>2394.3760448600001</v>
      </c>
      <c r="K150" s="36">
        <f>SUMIFS(СВЦЭМ!$C$39:$C$782,СВЦЭМ!$A$39:$A$782,$A150,СВЦЭМ!$B$39:$B$782,K$119)+'СЕТ СН'!$I$12+СВЦЭМ!$D$10+'СЕТ СН'!$I$6-'СЕТ СН'!$I$22</f>
        <v>2349.4157302199997</v>
      </c>
      <c r="L150" s="36">
        <f>SUMIFS(СВЦЭМ!$C$39:$C$782,СВЦЭМ!$A$39:$A$782,$A150,СВЦЭМ!$B$39:$B$782,L$119)+'СЕТ СН'!$I$12+СВЦЭМ!$D$10+'СЕТ СН'!$I$6-'СЕТ СН'!$I$22</f>
        <v>2342.80894704</v>
      </c>
      <c r="M150" s="36">
        <f>SUMIFS(СВЦЭМ!$C$39:$C$782,СВЦЭМ!$A$39:$A$782,$A150,СВЦЭМ!$B$39:$B$782,M$119)+'СЕТ СН'!$I$12+СВЦЭМ!$D$10+'СЕТ СН'!$I$6-'СЕТ СН'!$I$22</f>
        <v>2317.1065967899999</v>
      </c>
      <c r="N150" s="36">
        <f>SUMIFS(СВЦЭМ!$C$39:$C$782,СВЦЭМ!$A$39:$A$782,$A150,СВЦЭМ!$B$39:$B$782,N$119)+'СЕТ СН'!$I$12+СВЦЭМ!$D$10+'СЕТ СН'!$I$6-'СЕТ СН'!$I$22</f>
        <v>2316.2623548199999</v>
      </c>
      <c r="O150" s="36">
        <f>SUMIFS(СВЦЭМ!$C$39:$C$782,СВЦЭМ!$A$39:$A$782,$A150,СВЦЭМ!$B$39:$B$782,O$119)+'СЕТ СН'!$I$12+СВЦЭМ!$D$10+'СЕТ СН'!$I$6-'СЕТ СН'!$I$22</f>
        <v>2301.59244481</v>
      </c>
      <c r="P150" s="36">
        <f>SUMIFS(СВЦЭМ!$C$39:$C$782,СВЦЭМ!$A$39:$A$782,$A150,СВЦЭМ!$B$39:$B$782,P$119)+'СЕТ СН'!$I$12+СВЦЭМ!$D$10+'СЕТ СН'!$I$6-'СЕТ СН'!$I$22</f>
        <v>2317.6591048800001</v>
      </c>
      <c r="Q150" s="36">
        <f>SUMIFS(СВЦЭМ!$C$39:$C$782,СВЦЭМ!$A$39:$A$782,$A150,СВЦЭМ!$B$39:$B$782,Q$119)+'СЕТ СН'!$I$12+СВЦЭМ!$D$10+'СЕТ СН'!$I$6-'СЕТ СН'!$I$22</f>
        <v>2317.28092612</v>
      </c>
      <c r="R150" s="36">
        <f>SUMIFS(СВЦЭМ!$C$39:$C$782,СВЦЭМ!$A$39:$A$782,$A150,СВЦЭМ!$B$39:$B$782,R$119)+'СЕТ СН'!$I$12+СВЦЭМ!$D$10+'СЕТ СН'!$I$6-'СЕТ СН'!$I$22</f>
        <v>2325.6314824999999</v>
      </c>
      <c r="S150" s="36">
        <f>SUMIFS(СВЦЭМ!$C$39:$C$782,СВЦЭМ!$A$39:$A$782,$A150,СВЦЭМ!$B$39:$B$782,S$119)+'СЕТ СН'!$I$12+СВЦЭМ!$D$10+'СЕТ СН'!$I$6-'СЕТ СН'!$I$22</f>
        <v>2311.6354195199997</v>
      </c>
      <c r="T150" s="36">
        <f>SUMIFS(СВЦЭМ!$C$39:$C$782,СВЦЭМ!$A$39:$A$782,$A150,СВЦЭМ!$B$39:$B$782,T$119)+'СЕТ СН'!$I$12+СВЦЭМ!$D$10+'СЕТ СН'!$I$6-'СЕТ СН'!$I$22</f>
        <v>2296.8056661000001</v>
      </c>
      <c r="U150" s="36">
        <f>SUMIFS(СВЦЭМ!$C$39:$C$782,СВЦЭМ!$A$39:$A$782,$A150,СВЦЭМ!$B$39:$B$782,U$119)+'СЕТ СН'!$I$12+СВЦЭМ!$D$10+'СЕТ СН'!$I$6-'СЕТ СН'!$I$22</f>
        <v>2318.05267069</v>
      </c>
      <c r="V150" s="36">
        <f>SUMIFS(СВЦЭМ!$C$39:$C$782,СВЦЭМ!$A$39:$A$782,$A150,СВЦЭМ!$B$39:$B$782,V$119)+'СЕТ СН'!$I$12+СВЦЭМ!$D$10+'СЕТ СН'!$I$6-'СЕТ СН'!$I$22</f>
        <v>2290.6783546299998</v>
      </c>
      <c r="W150" s="36">
        <f>SUMIFS(СВЦЭМ!$C$39:$C$782,СВЦЭМ!$A$39:$A$782,$A150,СВЦЭМ!$B$39:$B$782,W$119)+'СЕТ СН'!$I$12+СВЦЭМ!$D$10+'СЕТ СН'!$I$6-'СЕТ СН'!$I$22</f>
        <v>2310.7704508500001</v>
      </c>
      <c r="X150" s="36">
        <f>SUMIFS(СВЦЭМ!$C$39:$C$782,СВЦЭМ!$A$39:$A$782,$A150,СВЦЭМ!$B$39:$B$782,X$119)+'СЕТ СН'!$I$12+СВЦЭМ!$D$10+'СЕТ СН'!$I$6-'СЕТ СН'!$I$22</f>
        <v>2368.3399823299997</v>
      </c>
      <c r="Y150" s="36">
        <f>SUMIFS(СВЦЭМ!$C$39:$C$782,СВЦЭМ!$A$39:$A$782,$A150,СВЦЭМ!$B$39:$B$782,Y$119)+'СЕТ СН'!$I$12+СВЦЭМ!$D$10+'СЕТ СН'!$I$6-'СЕТ СН'!$I$22</f>
        <v>2461.43329967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749649.45882352942</v>
      </c>
      <c r="O155" s="143"/>
      <c r="P155" s="142">
        <f>СВЦЭМ!$D$12+'СЕТ СН'!$F$13-'СЕТ СН'!$G$23</f>
        <v>749649.45882352942</v>
      </c>
      <c r="Q155" s="143"/>
      <c r="R155" s="142">
        <f>СВЦЭМ!$D$12+'СЕТ СН'!$F$13-'СЕТ СН'!$H$23</f>
        <v>749649.45882352942</v>
      </c>
      <c r="S155" s="143"/>
      <c r="T155" s="142">
        <f>СВЦЭМ!$D$12+'СЕТ СН'!$F$13-'СЕТ СН'!$I$23</f>
        <v>749649.45882352942</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600287.68999999994</v>
      </c>
      <c r="O159" s="147"/>
      <c r="P159" s="147">
        <f>'СЕТ СН'!$G$7</f>
        <v>987185.15</v>
      </c>
      <c r="Q159" s="147"/>
      <c r="R159" s="147">
        <f>'СЕТ СН'!$H$7</f>
        <v>1116401.95</v>
      </c>
      <c r="S159" s="147"/>
      <c r="T159" s="147">
        <f>'СЕТ СН'!$I$7</f>
        <v>915621.51</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205" zoomScale="70" zoomScaleNormal="70" zoomScaleSheetLayoutView="80" workbookViewId="0">
      <selection activeCell="T439" sqref="T439:U439"/>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01.08.2024</v>
      </c>
      <c r="B12" s="36">
        <f>SUMIFS(СВЦЭМ!$D$39:$D$782,СВЦЭМ!$A$39:$A$782,$A12,СВЦЭМ!$B$39:$B$782,B$11)+'СЕТ СН'!$F$14+СВЦЭМ!$D$10+'СЕТ СН'!$F$5-'СЕТ СН'!$F$24</f>
        <v>2894.9486355099998</v>
      </c>
      <c r="C12" s="36">
        <f>SUMIFS(СВЦЭМ!$D$39:$D$782,СВЦЭМ!$A$39:$A$782,$A12,СВЦЭМ!$B$39:$B$782,C$11)+'СЕТ СН'!$F$14+СВЦЭМ!$D$10+'СЕТ СН'!$F$5-'СЕТ СН'!$F$24</f>
        <v>2994.0249431100001</v>
      </c>
      <c r="D12" s="36">
        <f>SUMIFS(СВЦЭМ!$D$39:$D$782,СВЦЭМ!$A$39:$A$782,$A12,СВЦЭМ!$B$39:$B$782,D$11)+'СЕТ СН'!$F$14+СВЦЭМ!$D$10+'СЕТ СН'!$F$5-'СЕТ СН'!$F$24</f>
        <v>3051.7776255199997</v>
      </c>
      <c r="E12" s="36">
        <f>SUMIFS(СВЦЭМ!$D$39:$D$782,СВЦЭМ!$A$39:$A$782,$A12,СВЦЭМ!$B$39:$B$782,E$11)+'СЕТ СН'!$F$14+СВЦЭМ!$D$10+'СЕТ СН'!$F$5-'СЕТ СН'!$F$24</f>
        <v>3073.8789757899999</v>
      </c>
      <c r="F12" s="36">
        <f>SUMIFS(СВЦЭМ!$D$39:$D$782,СВЦЭМ!$A$39:$A$782,$A12,СВЦЭМ!$B$39:$B$782,F$11)+'СЕТ СН'!$F$14+СВЦЭМ!$D$10+'СЕТ СН'!$F$5-'СЕТ СН'!$F$24</f>
        <v>3096.91936842</v>
      </c>
      <c r="G12" s="36">
        <f>SUMIFS(СВЦЭМ!$D$39:$D$782,СВЦЭМ!$A$39:$A$782,$A12,СВЦЭМ!$B$39:$B$782,G$11)+'СЕТ СН'!$F$14+СВЦЭМ!$D$10+'СЕТ СН'!$F$5-'СЕТ СН'!$F$24</f>
        <v>3082.6551685200002</v>
      </c>
      <c r="H12" s="36">
        <f>SUMIFS(СВЦЭМ!$D$39:$D$782,СВЦЭМ!$A$39:$A$782,$A12,СВЦЭМ!$B$39:$B$782,H$11)+'СЕТ СН'!$F$14+СВЦЭМ!$D$10+'СЕТ СН'!$F$5-'СЕТ СН'!$F$24</f>
        <v>3044.02961989</v>
      </c>
      <c r="I12" s="36">
        <f>SUMIFS(СВЦЭМ!$D$39:$D$782,СВЦЭМ!$A$39:$A$782,$A12,СВЦЭМ!$B$39:$B$782,I$11)+'СЕТ СН'!$F$14+СВЦЭМ!$D$10+'СЕТ СН'!$F$5-'СЕТ СН'!$F$24</f>
        <v>2957.5916974199999</v>
      </c>
      <c r="J12" s="36">
        <f>SUMIFS(СВЦЭМ!$D$39:$D$782,СВЦЭМ!$A$39:$A$782,$A12,СВЦЭМ!$B$39:$B$782,J$11)+'СЕТ СН'!$F$14+СВЦЭМ!$D$10+'СЕТ СН'!$F$5-'СЕТ СН'!$F$24</f>
        <v>2827.3023236500003</v>
      </c>
      <c r="K12" s="36">
        <f>SUMIFS(СВЦЭМ!$D$39:$D$782,СВЦЭМ!$A$39:$A$782,$A12,СВЦЭМ!$B$39:$B$782,K$11)+'СЕТ СН'!$F$14+СВЦЭМ!$D$10+'СЕТ СН'!$F$5-'СЕТ СН'!$F$24</f>
        <v>2723.1016948300003</v>
      </c>
      <c r="L12" s="36">
        <f>SUMIFS(СВЦЭМ!$D$39:$D$782,СВЦЭМ!$A$39:$A$782,$A12,СВЦЭМ!$B$39:$B$782,L$11)+'СЕТ СН'!$F$14+СВЦЭМ!$D$10+'СЕТ СН'!$F$5-'СЕТ СН'!$F$24</f>
        <v>2660.9781670800003</v>
      </c>
      <c r="M12" s="36">
        <f>SUMIFS(СВЦЭМ!$D$39:$D$782,СВЦЭМ!$A$39:$A$782,$A12,СВЦЭМ!$B$39:$B$782,M$11)+'СЕТ СН'!$F$14+СВЦЭМ!$D$10+'СЕТ СН'!$F$5-'СЕТ СН'!$F$24</f>
        <v>2691.45855231</v>
      </c>
      <c r="N12" s="36">
        <f>SUMIFS(СВЦЭМ!$D$39:$D$782,СВЦЭМ!$A$39:$A$782,$A12,СВЦЭМ!$B$39:$B$782,N$11)+'СЕТ СН'!$F$14+СВЦЭМ!$D$10+'СЕТ СН'!$F$5-'СЕТ СН'!$F$24</f>
        <v>2728.5046309600002</v>
      </c>
      <c r="O12" s="36">
        <f>SUMIFS(СВЦЭМ!$D$39:$D$782,СВЦЭМ!$A$39:$A$782,$A12,СВЦЭМ!$B$39:$B$782,O$11)+'СЕТ СН'!$F$14+СВЦЭМ!$D$10+'СЕТ СН'!$F$5-'СЕТ СН'!$F$24</f>
        <v>2729.1910057699997</v>
      </c>
      <c r="P12" s="36">
        <f>SUMIFS(СВЦЭМ!$D$39:$D$782,СВЦЭМ!$A$39:$A$782,$A12,СВЦЭМ!$B$39:$B$782,P$11)+'СЕТ СН'!$F$14+СВЦЭМ!$D$10+'СЕТ СН'!$F$5-'СЕТ СН'!$F$24</f>
        <v>2728.34947775</v>
      </c>
      <c r="Q12" s="36">
        <f>SUMIFS(СВЦЭМ!$D$39:$D$782,СВЦЭМ!$A$39:$A$782,$A12,СВЦЭМ!$B$39:$B$782,Q$11)+'СЕТ СН'!$F$14+СВЦЭМ!$D$10+'СЕТ СН'!$F$5-'СЕТ СН'!$F$24</f>
        <v>2719.8547835099998</v>
      </c>
      <c r="R12" s="36">
        <f>SUMIFS(СВЦЭМ!$D$39:$D$782,СВЦЭМ!$A$39:$A$782,$A12,СВЦЭМ!$B$39:$B$782,R$11)+'СЕТ СН'!$F$14+СВЦЭМ!$D$10+'СЕТ СН'!$F$5-'СЕТ СН'!$F$24</f>
        <v>2737.2933357399997</v>
      </c>
      <c r="S12" s="36">
        <f>SUMIFS(СВЦЭМ!$D$39:$D$782,СВЦЭМ!$A$39:$A$782,$A12,СВЦЭМ!$B$39:$B$782,S$11)+'СЕТ СН'!$F$14+СВЦЭМ!$D$10+'СЕТ СН'!$F$5-'СЕТ СН'!$F$24</f>
        <v>2737.54613174</v>
      </c>
      <c r="T12" s="36">
        <f>SUMIFS(СВЦЭМ!$D$39:$D$782,СВЦЭМ!$A$39:$A$782,$A12,СВЦЭМ!$B$39:$B$782,T$11)+'СЕТ СН'!$F$14+СВЦЭМ!$D$10+'СЕТ СН'!$F$5-'СЕТ СН'!$F$24</f>
        <v>2733.2939360999999</v>
      </c>
      <c r="U12" s="36">
        <f>SUMIFS(СВЦЭМ!$D$39:$D$782,СВЦЭМ!$A$39:$A$782,$A12,СВЦЭМ!$B$39:$B$782,U$11)+'СЕТ СН'!$F$14+СВЦЭМ!$D$10+'СЕТ СН'!$F$5-'СЕТ СН'!$F$24</f>
        <v>2736.7456075199998</v>
      </c>
      <c r="V12" s="36">
        <f>SUMIFS(СВЦЭМ!$D$39:$D$782,СВЦЭМ!$A$39:$A$782,$A12,СВЦЭМ!$B$39:$B$782,V$11)+'СЕТ СН'!$F$14+СВЦЭМ!$D$10+'СЕТ СН'!$F$5-'СЕТ СН'!$F$24</f>
        <v>2752.1923161899999</v>
      </c>
      <c r="W12" s="36">
        <f>SUMIFS(СВЦЭМ!$D$39:$D$782,СВЦЭМ!$A$39:$A$782,$A12,СВЦЭМ!$B$39:$B$782,W$11)+'СЕТ СН'!$F$14+СВЦЭМ!$D$10+'СЕТ СН'!$F$5-'СЕТ СН'!$F$24</f>
        <v>2718.9891589700001</v>
      </c>
      <c r="X12" s="36">
        <f>SUMIFS(СВЦЭМ!$D$39:$D$782,СВЦЭМ!$A$39:$A$782,$A12,СВЦЭМ!$B$39:$B$782,X$11)+'СЕТ СН'!$F$14+СВЦЭМ!$D$10+'СЕТ СН'!$F$5-'СЕТ СН'!$F$24</f>
        <v>2806.6885457400003</v>
      </c>
      <c r="Y12" s="36">
        <f>SUMIFS(СВЦЭМ!$D$39:$D$782,СВЦЭМ!$A$39:$A$782,$A12,СВЦЭМ!$B$39:$B$782,Y$11)+'СЕТ СН'!$F$14+СВЦЭМ!$D$10+'СЕТ СН'!$F$5-'СЕТ СН'!$F$24</f>
        <v>2919.5851407199998</v>
      </c>
      <c r="AA12" s="45"/>
    </row>
    <row r="13" spans="1:27" ht="15.75" x14ac:dyDescent="0.2">
      <c r="A13" s="35">
        <f>A12+1</f>
        <v>45506</v>
      </c>
      <c r="B13" s="36">
        <f>SUMIFS(СВЦЭМ!$D$39:$D$782,СВЦЭМ!$A$39:$A$782,$A13,СВЦЭМ!$B$39:$B$782,B$11)+'СЕТ СН'!$F$14+СВЦЭМ!$D$10+'СЕТ СН'!$F$5-'СЕТ СН'!$F$24</f>
        <v>2858.6619943400001</v>
      </c>
      <c r="C13" s="36">
        <f>SUMIFS(СВЦЭМ!$D$39:$D$782,СВЦЭМ!$A$39:$A$782,$A13,СВЦЭМ!$B$39:$B$782,C$11)+'СЕТ СН'!$F$14+СВЦЭМ!$D$10+'СЕТ СН'!$F$5-'СЕТ СН'!$F$24</f>
        <v>2941.6622027000003</v>
      </c>
      <c r="D13" s="36">
        <f>SUMIFS(СВЦЭМ!$D$39:$D$782,СВЦЭМ!$A$39:$A$782,$A13,СВЦЭМ!$B$39:$B$782,D$11)+'СЕТ СН'!$F$14+СВЦЭМ!$D$10+'СЕТ СН'!$F$5-'СЕТ СН'!$F$24</f>
        <v>2990.1506712999999</v>
      </c>
      <c r="E13" s="36">
        <f>SUMIFS(СВЦЭМ!$D$39:$D$782,СВЦЭМ!$A$39:$A$782,$A13,СВЦЭМ!$B$39:$B$782,E$11)+'СЕТ СН'!$F$14+СВЦЭМ!$D$10+'СЕТ СН'!$F$5-'СЕТ СН'!$F$24</f>
        <v>3020.71079788</v>
      </c>
      <c r="F13" s="36">
        <f>SUMIFS(СВЦЭМ!$D$39:$D$782,СВЦЭМ!$A$39:$A$782,$A13,СВЦЭМ!$B$39:$B$782,F$11)+'СЕТ СН'!$F$14+СВЦЭМ!$D$10+'СЕТ СН'!$F$5-'СЕТ СН'!$F$24</f>
        <v>3039.4486743799998</v>
      </c>
      <c r="G13" s="36">
        <f>SUMIFS(СВЦЭМ!$D$39:$D$782,СВЦЭМ!$A$39:$A$782,$A13,СВЦЭМ!$B$39:$B$782,G$11)+'СЕТ СН'!$F$14+СВЦЭМ!$D$10+'СЕТ СН'!$F$5-'СЕТ СН'!$F$24</f>
        <v>3022.1981602000001</v>
      </c>
      <c r="H13" s="36">
        <f>SUMIFS(СВЦЭМ!$D$39:$D$782,СВЦЭМ!$A$39:$A$782,$A13,СВЦЭМ!$B$39:$B$782,H$11)+'СЕТ СН'!$F$14+СВЦЭМ!$D$10+'СЕТ СН'!$F$5-'СЕТ СН'!$F$24</f>
        <v>2976.9336662200003</v>
      </c>
      <c r="I13" s="36">
        <f>SUMIFS(СВЦЭМ!$D$39:$D$782,СВЦЭМ!$A$39:$A$782,$A13,СВЦЭМ!$B$39:$B$782,I$11)+'СЕТ СН'!$F$14+СВЦЭМ!$D$10+'СЕТ СН'!$F$5-'СЕТ СН'!$F$24</f>
        <v>2889.09687816</v>
      </c>
      <c r="J13" s="36">
        <f>SUMIFS(СВЦЭМ!$D$39:$D$782,СВЦЭМ!$A$39:$A$782,$A13,СВЦЭМ!$B$39:$B$782,J$11)+'СЕТ СН'!$F$14+СВЦЭМ!$D$10+'СЕТ СН'!$F$5-'СЕТ СН'!$F$24</f>
        <v>2796.79951661</v>
      </c>
      <c r="K13" s="36">
        <f>SUMIFS(СВЦЭМ!$D$39:$D$782,СВЦЭМ!$A$39:$A$782,$A13,СВЦЭМ!$B$39:$B$782,K$11)+'СЕТ СН'!$F$14+СВЦЭМ!$D$10+'СЕТ СН'!$F$5-'СЕТ СН'!$F$24</f>
        <v>2727.3564854599999</v>
      </c>
      <c r="L13" s="36">
        <f>SUMIFS(СВЦЭМ!$D$39:$D$782,СВЦЭМ!$A$39:$A$782,$A13,СВЦЭМ!$B$39:$B$782,L$11)+'СЕТ СН'!$F$14+СВЦЭМ!$D$10+'СЕТ СН'!$F$5-'СЕТ СН'!$F$24</f>
        <v>2682.37176851</v>
      </c>
      <c r="M13" s="36">
        <f>SUMIFS(СВЦЭМ!$D$39:$D$782,СВЦЭМ!$A$39:$A$782,$A13,СВЦЭМ!$B$39:$B$782,M$11)+'СЕТ СН'!$F$14+СВЦЭМ!$D$10+'СЕТ СН'!$F$5-'СЕТ СН'!$F$24</f>
        <v>2668.5950009600001</v>
      </c>
      <c r="N13" s="36">
        <f>SUMIFS(СВЦЭМ!$D$39:$D$782,СВЦЭМ!$A$39:$A$782,$A13,СВЦЭМ!$B$39:$B$782,N$11)+'СЕТ СН'!$F$14+СВЦЭМ!$D$10+'СЕТ СН'!$F$5-'СЕТ СН'!$F$24</f>
        <v>2674.6625612400003</v>
      </c>
      <c r="O13" s="36">
        <f>SUMIFS(СВЦЭМ!$D$39:$D$782,СВЦЭМ!$A$39:$A$782,$A13,СВЦЭМ!$B$39:$B$782,O$11)+'СЕТ СН'!$F$14+СВЦЭМ!$D$10+'СЕТ СН'!$F$5-'СЕТ СН'!$F$24</f>
        <v>2678.7835480000003</v>
      </c>
      <c r="P13" s="36">
        <f>SUMIFS(СВЦЭМ!$D$39:$D$782,СВЦЭМ!$A$39:$A$782,$A13,СВЦЭМ!$B$39:$B$782,P$11)+'СЕТ СН'!$F$14+СВЦЭМ!$D$10+'СЕТ СН'!$F$5-'СЕТ СН'!$F$24</f>
        <v>2679.8911697799999</v>
      </c>
      <c r="Q13" s="36">
        <f>SUMIFS(СВЦЭМ!$D$39:$D$782,СВЦЭМ!$A$39:$A$782,$A13,СВЦЭМ!$B$39:$B$782,Q$11)+'СЕТ СН'!$F$14+СВЦЭМ!$D$10+'СЕТ СН'!$F$5-'СЕТ СН'!$F$24</f>
        <v>2677.42483472</v>
      </c>
      <c r="R13" s="36">
        <f>SUMIFS(СВЦЭМ!$D$39:$D$782,СВЦЭМ!$A$39:$A$782,$A13,СВЦЭМ!$B$39:$B$782,R$11)+'СЕТ СН'!$F$14+СВЦЭМ!$D$10+'СЕТ СН'!$F$5-'СЕТ СН'!$F$24</f>
        <v>2673.32294133</v>
      </c>
      <c r="S13" s="36">
        <f>SUMIFS(СВЦЭМ!$D$39:$D$782,СВЦЭМ!$A$39:$A$782,$A13,СВЦЭМ!$B$39:$B$782,S$11)+'СЕТ СН'!$F$14+СВЦЭМ!$D$10+'СЕТ СН'!$F$5-'СЕТ СН'!$F$24</f>
        <v>2673.59084067</v>
      </c>
      <c r="T13" s="36">
        <f>SUMIFS(СВЦЭМ!$D$39:$D$782,СВЦЭМ!$A$39:$A$782,$A13,СВЦЭМ!$B$39:$B$782,T$11)+'СЕТ СН'!$F$14+СВЦЭМ!$D$10+'СЕТ СН'!$F$5-'СЕТ СН'!$F$24</f>
        <v>2666.6982553299999</v>
      </c>
      <c r="U13" s="36">
        <f>SUMIFS(СВЦЭМ!$D$39:$D$782,СВЦЭМ!$A$39:$A$782,$A13,СВЦЭМ!$B$39:$B$782,U$11)+'СЕТ СН'!$F$14+СВЦЭМ!$D$10+'СЕТ СН'!$F$5-'СЕТ СН'!$F$24</f>
        <v>2694.7473290299999</v>
      </c>
      <c r="V13" s="36">
        <f>SUMIFS(СВЦЭМ!$D$39:$D$782,СВЦЭМ!$A$39:$A$782,$A13,СВЦЭМ!$B$39:$B$782,V$11)+'СЕТ СН'!$F$14+СВЦЭМ!$D$10+'СЕТ СН'!$F$5-'СЕТ СН'!$F$24</f>
        <v>2710.7547310999998</v>
      </c>
      <c r="W13" s="36">
        <f>SUMIFS(СВЦЭМ!$D$39:$D$782,СВЦЭМ!$A$39:$A$782,$A13,СВЦЭМ!$B$39:$B$782,W$11)+'СЕТ СН'!$F$14+СВЦЭМ!$D$10+'СЕТ СН'!$F$5-'СЕТ СН'!$F$24</f>
        <v>2686.8517049399998</v>
      </c>
      <c r="X13" s="36">
        <f>SUMIFS(СВЦЭМ!$D$39:$D$782,СВЦЭМ!$A$39:$A$782,$A13,СВЦЭМ!$B$39:$B$782,X$11)+'СЕТ СН'!$F$14+СВЦЭМ!$D$10+'СЕТ СН'!$F$5-'СЕТ СН'!$F$24</f>
        <v>2718.3680122799997</v>
      </c>
      <c r="Y13" s="36">
        <f>SUMIFS(СВЦЭМ!$D$39:$D$782,СВЦЭМ!$A$39:$A$782,$A13,СВЦЭМ!$B$39:$B$782,Y$11)+'СЕТ СН'!$F$14+СВЦЭМ!$D$10+'СЕТ СН'!$F$5-'СЕТ СН'!$F$24</f>
        <v>2780.3818987300001</v>
      </c>
    </row>
    <row r="14" spans="1:27" ht="15.75" x14ac:dyDescent="0.2">
      <c r="A14" s="35">
        <f t="shared" ref="A14:A42" si="0">A13+1</f>
        <v>45507</v>
      </c>
      <c r="B14" s="36">
        <f>SUMIFS(СВЦЭМ!$D$39:$D$782,СВЦЭМ!$A$39:$A$782,$A14,СВЦЭМ!$B$39:$B$782,B$11)+'СЕТ СН'!$F$14+СВЦЭМ!$D$10+'СЕТ СН'!$F$5-'СЕТ СН'!$F$24</f>
        <v>2855.1839653899997</v>
      </c>
      <c r="C14" s="36">
        <f>SUMIFS(СВЦЭМ!$D$39:$D$782,СВЦЭМ!$A$39:$A$782,$A14,СВЦЭМ!$B$39:$B$782,C$11)+'СЕТ СН'!$F$14+СВЦЭМ!$D$10+'СЕТ СН'!$F$5-'СЕТ СН'!$F$24</f>
        <v>2985.6638521200002</v>
      </c>
      <c r="D14" s="36">
        <f>SUMIFS(СВЦЭМ!$D$39:$D$782,СВЦЭМ!$A$39:$A$782,$A14,СВЦЭМ!$B$39:$B$782,D$11)+'СЕТ СН'!$F$14+СВЦЭМ!$D$10+'СЕТ СН'!$F$5-'СЕТ СН'!$F$24</f>
        <v>3094.2849101700003</v>
      </c>
      <c r="E14" s="36">
        <f>SUMIFS(СВЦЭМ!$D$39:$D$782,СВЦЭМ!$A$39:$A$782,$A14,СВЦЭМ!$B$39:$B$782,E$11)+'СЕТ СН'!$F$14+СВЦЭМ!$D$10+'СЕТ СН'!$F$5-'СЕТ СН'!$F$24</f>
        <v>3179.4799667799998</v>
      </c>
      <c r="F14" s="36">
        <f>SUMIFS(СВЦЭМ!$D$39:$D$782,СВЦЭМ!$A$39:$A$782,$A14,СВЦЭМ!$B$39:$B$782,F$11)+'СЕТ СН'!$F$14+СВЦЭМ!$D$10+'СЕТ СН'!$F$5-'СЕТ СН'!$F$24</f>
        <v>3175.0628569600003</v>
      </c>
      <c r="G14" s="36">
        <f>SUMIFS(СВЦЭМ!$D$39:$D$782,СВЦЭМ!$A$39:$A$782,$A14,СВЦЭМ!$B$39:$B$782,G$11)+'СЕТ СН'!$F$14+СВЦЭМ!$D$10+'СЕТ СН'!$F$5-'СЕТ СН'!$F$24</f>
        <v>3131.6439786999999</v>
      </c>
      <c r="H14" s="36">
        <f>SUMIFS(СВЦЭМ!$D$39:$D$782,СВЦЭМ!$A$39:$A$782,$A14,СВЦЭМ!$B$39:$B$782,H$11)+'СЕТ СН'!$F$14+СВЦЭМ!$D$10+'СЕТ СН'!$F$5-'СЕТ СН'!$F$24</f>
        <v>3106.2128098399999</v>
      </c>
      <c r="I14" s="36">
        <f>SUMIFS(СВЦЭМ!$D$39:$D$782,СВЦЭМ!$A$39:$A$782,$A14,СВЦЭМ!$B$39:$B$782,I$11)+'СЕТ СН'!$F$14+СВЦЭМ!$D$10+'СЕТ СН'!$F$5-'СЕТ СН'!$F$24</f>
        <v>2982.2451704300001</v>
      </c>
      <c r="J14" s="36">
        <f>SUMIFS(СВЦЭМ!$D$39:$D$782,СВЦЭМ!$A$39:$A$782,$A14,СВЦЭМ!$B$39:$B$782,J$11)+'СЕТ СН'!$F$14+СВЦЭМ!$D$10+'СЕТ СН'!$F$5-'СЕТ СН'!$F$24</f>
        <v>2902.0634878199999</v>
      </c>
      <c r="K14" s="36">
        <f>SUMIFS(СВЦЭМ!$D$39:$D$782,СВЦЭМ!$A$39:$A$782,$A14,СВЦЭМ!$B$39:$B$782,K$11)+'СЕТ СН'!$F$14+СВЦЭМ!$D$10+'СЕТ СН'!$F$5-'СЕТ СН'!$F$24</f>
        <v>2795.9911714499999</v>
      </c>
      <c r="L14" s="36">
        <f>SUMIFS(СВЦЭМ!$D$39:$D$782,СВЦЭМ!$A$39:$A$782,$A14,СВЦЭМ!$B$39:$B$782,L$11)+'СЕТ СН'!$F$14+СВЦЭМ!$D$10+'СЕТ СН'!$F$5-'СЕТ СН'!$F$24</f>
        <v>2679.7334216099998</v>
      </c>
      <c r="M14" s="36">
        <f>SUMIFS(СВЦЭМ!$D$39:$D$782,СВЦЭМ!$A$39:$A$782,$A14,СВЦЭМ!$B$39:$B$782,M$11)+'СЕТ СН'!$F$14+СВЦЭМ!$D$10+'СЕТ СН'!$F$5-'СЕТ СН'!$F$24</f>
        <v>2657.2762238599998</v>
      </c>
      <c r="N14" s="36">
        <f>SUMIFS(СВЦЭМ!$D$39:$D$782,СВЦЭМ!$A$39:$A$782,$A14,СВЦЭМ!$B$39:$B$782,N$11)+'СЕТ СН'!$F$14+СВЦЭМ!$D$10+'СЕТ СН'!$F$5-'СЕТ СН'!$F$24</f>
        <v>2662.1538062300001</v>
      </c>
      <c r="O14" s="36">
        <f>SUMIFS(СВЦЭМ!$D$39:$D$782,СВЦЭМ!$A$39:$A$782,$A14,СВЦЭМ!$B$39:$B$782,O$11)+'СЕТ СН'!$F$14+СВЦЭМ!$D$10+'СЕТ СН'!$F$5-'СЕТ СН'!$F$24</f>
        <v>2671.9762866999999</v>
      </c>
      <c r="P14" s="36">
        <f>SUMIFS(СВЦЭМ!$D$39:$D$782,СВЦЭМ!$A$39:$A$782,$A14,СВЦЭМ!$B$39:$B$782,P$11)+'СЕТ СН'!$F$14+СВЦЭМ!$D$10+'СЕТ СН'!$F$5-'СЕТ СН'!$F$24</f>
        <v>2673.9577282700002</v>
      </c>
      <c r="Q14" s="36">
        <f>SUMIFS(СВЦЭМ!$D$39:$D$782,СВЦЭМ!$A$39:$A$782,$A14,СВЦЭМ!$B$39:$B$782,Q$11)+'СЕТ СН'!$F$14+СВЦЭМ!$D$10+'СЕТ СН'!$F$5-'СЕТ СН'!$F$24</f>
        <v>2678.9665634000003</v>
      </c>
      <c r="R14" s="36">
        <f>SUMIFS(СВЦЭМ!$D$39:$D$782,СВЦЭМ!$A$39:$A$782,$A14,СВЦЭМ!$B$39:$B$782,R$11)+'СЕТ СН'!$F$14+СВЦЭМ!$D$10+'СЕТ СН'!$F$5-'СЕТ СН'!$F$24</f>
        <v>2705.0952984300002</v>
      </c>
      <c r="S14" s="36">
        <f>SUMIFS(СВЦЭМ!$D$39:$D$782,СВЦЭМ!$A$39:$A$782,$A14,СВЦЭМ!$B$39:$B$782,S$11)+'СЕТ СН'!$F$14+СВЦЭМ!$D$10+'СЕТ СН'!$F$5-'СЕТ СН'!$F$24</f>
        <v>2689.4826133799997</v>
      </c>
      <c r="T14" s="36">
        <f>SUMIFS(СВЦЭМ!$D$39:$D$782,СВЦЭМ!$A$39:$A$782,$A14,СВЦЭМ!$B$39:$B$782,T$11)+'СЕТ СН'!$F$14+СВЦЭМ!$D$10+'СЕТ СН'!$F$5-'СЕТ СН'!$F$24</f>
        <v>2678.0687374500003</v>
      </c>
      <c r="U14" s="36">
        <f>SUMIFS(СВЦЭМ!$D$39:$D$782,СВЦЭМ!$A$39:$A$782,$A14,СВЦЭМ!$B$39:$B$782,U$11)+'СЕТ СН'!$F$14+СВЦЭМ!$D$10+'СЕТ СН'!$F$5-'СЕТ СН'!$F$24</f>
        <v>2722.3600834199997</v>
      </c>
      <c r="V14" s="36">
        <f>SUMIFS(СВЦЭМ!$D$39:$D$782,СВЦЭМ!$A$39:$A$782,$A14,СВЦЭМ!$B$39:$B$782,V$11)+'СЕТ СН'!$F$14+СВЦЭМ!$D$10+'СЕТ СН'!$F$5-'СЕТ СН'!$F$24</f>
        <v>2731.2934679800001</v>
      </c>
      <c r="W14" s="36">
        <f>SUMIFS(СВЦЭМ!$D$39:$D$782,СВЦЭМ!$A$39:$A$782,$A14,СВЦЭМ!$B$39:$B$782,W$11)+'СЕТ СН'!$F$14+СВЦЭМ!$D$10+'СЕТ СН'!$F$5-'СЕТ СН'!$F$24</f>
        <v>2699.5173221200002</v>
      </c>
      <c r="X14" s="36">
        <f>SUMIFS(СВЦЭМ!$D$39:$D$782,СВЦЭМ!$A$39:$A$782,$A14,СВЦЭМ!$B$39:$B$782,X$11)+'СЕТ СН'!$F$14+СВЦЭМ!$D$10+'СЕТ СН'!$F$5-'СЕТ СН'!$F$24</f>
        <v>2776.5615086299999</v>
      </c>
      <c r="Y14" s="36">
        <f>SUMIFS(СВЦЭМ!$D$39:$D$782,СВЦЭМ!$A$39:$A$782,$A14,СВЦЭМ!$B$39:$B$782,Y$11)+'СЕТ СН'!$F$14+СВЦЭМ!$D$10+'СЕТ СН'!$F$5-'СЕТ СН'!$F$24</f>
        <v>2873.3457285200002</v>
      </c>
    </row>
    <row r="15" spans="1:27" ht="15.75" x14ac:dyDescent="0.2">
      <c r="A15" s="35">
        <f t="shared" si="0"/>
        <v>45508</v>
      </c>
      <c r="B15" s="36">
        <f>SUMIFS(СВЦЭМ!$D$39:$D$782,СВЦЭМ!$A$39:$A$782,$A15,СВЦЭМ!$B$39:$B$782,B$11)+'СЕТ СН'!$F$14+СВЦЭМ!$D$10+'СЕТ СН'!$F$5-'СЕТ СН'!$F$24</f>
        <v>2956.2967277799999</v>
      </c>
      <c r="C15" s="36">
        <f>SUMIFS(СВЦЭМ!$D$39:$D$782,СВЦЭМ!$A$39:$A$782,$A15,СВЦЭМ!$B$39:$B$782,C$11)+'СЕТ СН'!$F$14+СВЦЭМ!$D$10+'СЕТ СН'!$F$5-'СЕТ СН'!$F$24</f>
        <v>2998.18172882</v>
      </c>
      <c r="D15" s="36">
        <f>SUMIFS(СВЦЭМ!$D$39:$D$782,СВЦЭМ!$A$39:$A$782,$A15,СВЦЭМ!$B$39:$B$782,D$11)+'СЕТ СН'!$F$14+СВЦЭМ!$D$10+'СЕТ СН'!$F$5-'СЕТ СН'!$F$24</f>
        <v>3041.5922515399998</v>
      </c>
      <c r="E15" s="36">
        <f>SUMIFS(СВЦЭМ!$D$39:$D$782,СВЦЭМ!$A$39:$A$782,$A15,СВЦЭМ!$B$39:$B$782,E$11)+'СЕТ СН'!$F$14+СВЦЭМ!$D$10+'СЕТ СН'!$F$5-'СЕТ СН'!$F$24</f>
        <v>3062.6057678300003</v>
      </c>
      <c r="F15" s="36">
        <f>SUMIFS(СВЦЭМ!$D$39:$D$782,СВЦЭМ!$A$39:$A$782,$A15,СВЦЭМ!$B$39:$B$782,F$11)+'СЕТ СН'!$F$14+СВЦЭМ!$D$10+'СЕТ СН'!$F$5-'СЕТ СН'!$F$24</f>
        <v>3081.0544188599997</v>
      </c>
      <c r="G15" s="36">
        <f>SUMIFS(СВЦЭМ!$D$39:$D$782,СВЦЭМ!$A$39:$A$782,$A15,СВЦЭМ!$B$39:$B$782,G$11)+'СЕТ СН'!$F$14+СВЦЭМ!$D$10+'СЕТ СН'!$F$5-'СЕТ СН'!$F$24</f>
        <v>3075.0350094800001</v>
      </c>
      <c r="H15" s="36">
        <f>SUMIFS(СВЦЭМ!$D$39:$D$782,СВЦЭМ!$A$39:$A$782,$A15,СВЦЭМ!$B$39:$B$782,H$11)+'СЕТ СН'!$F$14+СВЦЭМ!$D$10+'СЕТ СН'!$F$5-'СЕТ СН'!$F$24</f>
        <v>3051.4620598000001</v>
      </c>
      <c r="I15" s="36">
        <f>SUMIFS(СВЦЭМ!$D$39:$D$782,СВЦЭМ!$A$39:$A$782,$A15,СВЦЭМ!$B$39:$B$782,I$11)+'СЕТ СН'!$F$14+СВЦЭМ!$D$10+'СЕТ СН'!$F$5-'СЕТ СН'!$F$24</f>
        <v>3002.9384965600002</v>
      </c>
      <c r="J15" s="36">
        <f>SUMIFS(СВЦЭМ!$D$39:$D$782,СВЦЭМ!$A$39:$A$782,$A15,СВЦЭМ!$B$39:$B$782,J$11)+'СЕТ СН'!$F$14+СВЦЭМ!$D$10+'СЕТ СН'!$F$5-'СЕТ СН'!$F$24</f>
        <v>2927.8437568600002</v>
      </c>
      <c r="K15" s="36">
        <f>SUMIFS(СВЦЭМ!$D$39:$D$782,СВЦЭМ!$A$39:$A$782,$A15,СВЦЭМ!$B$39:$B$782,K$11)+'СЕТ СН'!$F$14+СВЦЭМ!$D$10+'СЕТ СН'!$F$5-'СЕТ СН'!$F$24</f>
        <v>2810.5307237100001</v>
      </c>
      <c r="L15" s="36">
        <f>SUMIFS(СВЦЭМ!$D$39:$D$782,СВЦЭМ!$A$39:$A$782,$A15,СВЦЭМ!$B$39:$B$782,L$11)+'СЕТ СН'!$F$14+СВЦЭМ!$D$10+'СЕТ СН'!$F$5-'СЕТ СН'!$F$24</f>
        <v>2724.1945338400001</v>
      </c>
      <c r="M15" s="36">
        <f>SUMIFS(СВЦЭМ!$D$39:$D$782,СВЦЭМ!$A$39:$A$782,$A15,СВЦЭМ!$B$39:$B$782,M$11)+'СЕТ СН'!$F$14+СВЦЭМ!$D$10+'СЕТ СН'!$F$5-'СЕТ СН'!$F$24</f>
        <v>2696.2487659099997</v>
      </c>
      <c r="N15" s="36">
        <f>SUMIFS(СВЦЭМ!$D$39:$D$782,СВЦЭМ!$A$39:$A$782,$A15,СВЦЭМ!$B$39:$B$782,N$11)+'СЕТ СН'!$F$14+СВЦЭМ!$D$10+'СЕТ СН'!$F$5-'СЕТ СН'!$F$24</f>
        <v>2695.59848018</v>
      </c>
      <c r="O15" s="36">
        <f>SUMIFS(СВЦЭМ!$D$39:$D$782,СВЦЭМ!$A$39:$A$782,$A15,СВЦЭМ!$B$39:$B$782,O$11)+'СЕТ СН'!$F$14+СВЦЭМ!$D$10+'СЕТ СН'!$F$5-'СЕТ СН'!$F$24</f>
        <v>2711.7158046200002</v>
      </c>
      <c r="P15" s="36">
        <f>SUMIFS(СВЦЭМ!$D$39:$D$782,СВЦЭМ!$A$39:$A$782,$A15,СВЦЭМ!$B$39:$B$782,P$11)+'СЕТ СН'!$F$14+СВЦЭМ!$D$10+'СЕТ СН'!$F$5-'СЕТ СН'!$F$24</f>
        <v>2729.5907168900003</v>
      </c>
      <c r="Q15" s="36">
        <f>SUMIFS(СВЦЭМ!$D$39:$D$782,СВЦЭМ!$A$39:$A$782,$A15,СВЦЭМ!$B$39:$B$782,Q$11)+'СЕТ СН'!$F$14+СВЦЭМ!$D$10+'СЕТ СН'!$F$5-'СЕТ СН'!$F$24</f>
        <v>2732.6308048599999</v>
      </c>
      <c r="R15" s="36">
        <f>SUMIFS(СВЦЭМ!$D$39:$D$782,СВЦЭМ!$A$39:$A$782,$A15,СВЦЭМ!$B$39:$B$782,R$11)+'СЕТ СН'!$F$14+СВЦЭМ!$D$10+'СЕТ СН'!$F$5-'СЕТ СН'!$F$24</f>
        <v>2777.6521708400001</v>
      </c>
      <c r="S15" s="36">
        <f>SUMIFS(СВЦЭМ!$D$39:$D$782,СВЦЭМ!$A$39:$A$782,$A15,СВЦЭМ!$B$39:$B$782,S$11)+'СЕТ СН'!$F$14+СВЦЭМ!$D$10+'СЕТ СН'!$F$5-'СЕТ СН'!$F$24</f>
        <v>2756.17416052</v>
      </c>
      <c r="T15" s="36">
        <f>SUMIFS(СВЦЭМ!$D$39:$D$782,СВЦЭМ!$A$39:$A$782,$A15,СВЦЭМ!$B$39:$B$782,T$11)+'СЕТ СН'!$F$14+СВЦЭМ!$D$10+'СЕТ СН'!$F$5-'СЕТ СН'!$F$24</f>
        <v>2742.3879067600001</v>
      </c>
      <c r="U15" s="36">
        <f>SUMIFS(СВЦЭМ!$D$39:$D$782,СВЦЭМ!$A$39:$A$782,$A15,СВЦЭМ!$B$39:$B$782,U$11)+'СЕТ СН'!$F$14+СВЦЭМ!$D$10+'СЕТ СН'!$F$5-'СЕТ СН'!$F$24</f>
        <v>2758.5088771700002</v>
      </c>
      <c r="V15" s="36">
        <f>SUMIFS(СВЦЭМ!$D$39:$D$782,СВЦЭМ!$A$39:$A$782,$A15,СВЦЭМ!$B$39:$B$782,V$11)+'СЕТ СН'!$F$14+СВЦЭМ!$D$10+'СЕТ СН'!$F$5-'СЕТ СН'!$F$24</f>
        <v>2769.3024066799999</v>
      </c>
      <c r="W15" s="36">
        <f>SUMIFS(СВЦЭМ!$D$39:$D$782,СВЦЭМ!$A$39:$A$782,$A15,СВЦЭМ!$B$39:$B$782,W$11)+'СЕТ СН'!$F$14+СВЦЭМ!$D$10+'СЕТ СН'!$F$5-'СЕТ СН'!$F$24</f>
        <v>2724.2915674000001</v>
      </c>
      <c r="X15" s="36">
        <f>SUMIFS(СВЦЭМ!$D$39:$D$782,СВЦЭМ!$A$39:$A$782,$A15,СВЦЭМ!$B$39:$B$782,X$11)+'СЕТ СН'!$F$14+СВЦЭМ!$D$10+'СЕТ СН'!$F$5-'СЕТ СН'!$F$24</f>
        <v>2777.8733284600003</v>
      </c>
      <c r="Y15" s="36">
        <f>SUMIFS(СВЦЭМ!$D$39:$D$782,СВЦЭМ!$A$39:$A$782,$A15,СВЦЭМ!$B$39:$B$782,Y$11)+'СЕТ СН'!$F$14+СВЦЭМ!$D$10+'СЕТ СН'!$F$5-'СЕТ СН'!$F$24</f>
        <v>2896.2580486699999</v>
      </c>
    </row>
    <row r="16" spans="1:27" ht="15.75" x14ac:dyDescent="0.2">
      <c r="A16" s="35">
        <f t="shared" si="0"/>
        <v>45509</v>
      </c>
      <c r="B16" s="36">
        <f>SUMIFS(СВЦЭМ!$D$39:$D$782,СВЦЭМ!$A$39:$A$782,$A16,СВЦЭМ!$B$39:$B$782,B$11)+'СЕТ СН'!$F$14+СВЦЭМ!$D$10+'СЕТ СН'!$F$5-'СЕТ СН'!$F$24</f>
        <v>2957.82947169</v>
      </c>
      <c r="C16" s="36">
        <f>SUMIFS(СВЦЭМ!$D$39:$D$782,СВЦЭМ!$A$39:$A$782,$A16,СВЦЭМ!$B$39:$B$782,C$11)+'СЕТ СН'!$F$14+СВЦЭМ!$D$10+'СЕТ СН'!$F$5-'СЕТ СН'!$F$24</f>
        <v>3065.1507154000001</v>
      </c>
      <c r="D16" s="36">
        <f>SUMIFS(СВЦЭМ!$D$39:$D$782,СВЦЭМ!$A$39:$A$782,$A16,СВЦЭМ!$B$39:$B$782,D$11)+'СЕТ СН'!$F$14+СВЦЭМ!$D$10+'СЕТ СН'!$F$5-'СЕТ СН'!$F$24</f>
        <v>3146.18366608</v>
      </c>
      <c r="E16" s="36">
        <f>SUMIFS(СВЦЭМ!$D$39:$D$782,СВЦЭМ!$A$39:$A$782,$A16,СВЦЭМ!$B$39:$B$782,E$11)+'СЕТ СН'!$F$14+СВЦЭМ!$D$10+'СЕТ СН'!$F$5-'СЕТ СН'!$F$24</f>
        <v>3164.07726529</v>
      </c>
      <c r="F16" s="36">
        <f>SUMIFS(СВЦЭМ!$D$39:$D$782,СВЦЭМ!$A$39:$A$782,$A16,СВЦЭМ!$B$39:$B$782,F$11)+'СЕТ СН'!$F$14+СВЦЭМ!$D$10+'СЕТ СН'!$F$5-'СЕТ СН'!$F$24</f>
        <v>3172.19672898</v>
      </c>
      <c r="G16" s="36">
        <f>SUMIFS(СВЦЭМ!$D$39:$D$782,СВЦЭМ!$A$39:$A$782,$A16,СВЦЭМ!$B$39:$B$782,G$11)+'СЕТ СН'!$F$14+СВЦЭМ!$D$10+'СЕТ СН'!$F$5-'СЕТ СН'!$F$24</f>
        <v>3162.9217991200003</v>
      </c>
      <c r="H16" s="36">
        <f>SUMIFS(СВЦЭМ!$D$39:$D$782,СВЦЭМ!$A$39:$A$782,$A16,СВЦЭМ!$B$39:$B$782,H$11)+'СЕТ СН'!$F$14+СВЦЭМ!$D$10+'СЕТ СН'!$F$5-'СЕТ СН'!$F$24</f>
        <v>3110.8946168699999</v>
      </c>
      <c r="I16" s="36">
        <f>SUMIFS(СВЦЭМ!$D$39:$D$782,СВЦЭМ!$A$39:$A$782,$A16,СВЦЭМ!$B$39:$B$782,I$11)+'СЕТ СН'!$F$14+СВЦЭМ!$D$10+'СЕТ СН'!$F$5-'СЕТ СН'!$F$24</f>
        <v>3043.8701158200001</v>
      </c>
      <c r="J16" s="36">
        <f>SUMIFS(СВЦЭМ!$D$39:$D$782,СВЦЭМ!$A$39:$A$782,$A16,СВЦЭМ!$B$39:$B$782,J$11)+'СЕТ СН'!$F$14+СВЦЭМ!$D$10+'СЕТ СН'!$F$5-'СЕТ СН'!$F$24</f>
        <v>2916.0335903599998</v>
      </c>
      <c r="K16" s="36">
        <f>SUMIFS(СВЦЭМ!$D$39:$D$782,СВЦЭМ!$A$39:$A$782,$A16,СВЦЭМ!$B$39:$B$782,K$11)+'СЕТ СН'!$F$14+СВЦЭМ!$D$10+'СЕТ СН'!$F$5-'СЕТ СН'!$F$24</f>
        <v>2838.3439472</v>
      </c>
      <c r="L16" s="36">
        <f>SUMIFS(СВЦЭМ!$D$39:$D$782,СВЦЭМ!$A$39:$A$782,$A16,СВЦЭМ!$B$39:$B$782,L$11)+'СЕТ СН'!$F$14+СВЦЭМ!$D$10+'СЕТ СН'!$F$5-'СЕТ СН'!$F$24</f>
        <v>2793.7359900700003</v>
      </c>
      <c r="M16" s="36">
        <f>SUMIFS(СВЦЭМ!$D$39:$D$782,СВЦЭМ!$A$39:$A$782,$A16,СВЦЭМ!$B$39:$B$782,M$11)+'СЕТ СН'!$F$14+СВЦЭМ!$D$10+'СЕТ СН'!$F$5-'СЕТ СН'!$F$24</f>
        <v>2757.10911304</v>
      </c>
      <c r="N16" s="36">
        <f>SUMIFS(СВЦЭМ!$D$39:$D$782,СВЦЭМ!$A$39:$A$782,$A16,СВЦЭМ!$B$39:$B$782,N$11)+'СЕТ СН'!$F$14+СВЦЭМ!$D$10+'СЕТ СН'!$F$5-'СЕТ СН'!$F$24</f>
        <v>2765.2350542100003</v>
      </c>
      <c r="O16" s="36">
        <f>SUMIFS(СВЦЭМ!$D$39:$D$782,СВЦЭМ!$A$39:$A$782,$A16,СВЦЭМ!$B$39:$B$782,O$11)+'СЕТ СН'!$F$14+СВЦЭМ!$D$10+'СЕТ СН'!$F$5-'СЕТ СН'!$F$24</f>
        <v>2765.36173121</v>
      </c>
      <c r="P16" s="36">
        <f>SUMIFS(СВЦЭМ!$D$39:$D$782,СВЦЭМ!$A$39:$A$782,$A16,СВЦЭМ!$B$39:$B$782,P$11)+'СЕТ СН'!$F$14+СВЦЭМ!$D$10+'СЕТ СН'!$F$5-'СЕТ СН'!$F$24</f>
        <v>2747.1984720400001</v>
      </c>
      <c r="Q16" s="36">
        <f>SUMIFS(СВЦЭМ!$D$39:$D$782,СВЦЭМ!$A$39:$A$782,$A16,СВЦЭМ!$B$39:$B$782,Q$11)+'СЕТ СН'!$F$14+СВЦЭМ!$D$10+'СЕТ СН'!$F$5-'СЕТ СН'!$F$24</f>
        <v>2773.2530832499997</v>
      </c>
      <c r="R16" s="36">
        <f>SUMIFS(СВЦЭМ!$D$39:$D$782,СВЦЭМ!$A$39:$A$782,$A16,СВЦЭМ!$B$39:$B$782,R$11)+'СЕТ СН'!$F$14+СВЦЭМ!$D$10+'СЕТ СН'!$F$5-'СЕТ СН'!$F$24</f>
        <v>2779.87231673</v>
      </c>
      <c r="S16" s="36">
        <f>SUMIFS(СВЦЭМ!$D$39:$D$782,СВЦЭМ!$A$39:$A$782,$A16,СВЦЭМ!$B$39:$B$782,S$11)+'СЕТ СН'!$F$14+СВЦЭМ!$D$10+'СЕТ СН'!$F$5-'СЕТ СН'!$F$24</f>
        <v>2778.8510793300002</v>
      </c>
      <c r="T16" s="36">
        <f>SUMIFS(СВЦЭМ!$D$39:$D$782,СВЦЭМ!$A$39:$A$782,$A16,СВЦЭМ!$B$39:$B$782,T$11)+'СЕТ СН'!$F$14+СВЦЭМ!$D$10+'СЕТ СН'!$F$5-'СЕТ СН'!$F$24</f>
        <v>2769.5620711700003</v>
      </c>
      <c r="U16" s="36">
        <f>SUMIFS(СВЦЭМ!$D$39:$D$782,СВЦЭМ!$A$39:$A$782,$A16,СВЦЭМ!$B$39:$B$782,U$11)+'СЕТ СН'!$F$14+СВЦЭМ!$D$10+'СЕТ СН'!$F$5-'СЕТ СН'!$F$24</f>
        <v>2772.5886385499998</v>
      </c>
      <c r="V16" s="36">
        <f>SUMIFS(СВЦЭМ!$D$39:$D$782,СВЦЭМ!$A$39:$A$782,$A16,СВЦЭМ!$B$39:$B$782,V$11)+'СЕТ СН'!$F$14+СВЦЭМ!$D$10+'СЕТ СН'!$F$5-'СЕТ СН'!$F$24</f>
        <v>2780.5961383900003</v>
      </c>
      <c r="W16" s="36">
        <f>SUMIFS(СВЦЭМ!$D$39:$D$782,СВЦЭМ!$A$39:$A$782,$A16,СВЦЭМ!$B$39:$B$782,W$11)+'СЕТ СН'!$F$14+СВЦЭМ!$D$10+'СЕТ СН'!$F$5-'СЕТ СН'!$F$24</f>
        <v>2748.6209248699997</v>
      </c>
      <c r="X16" s="36">
        <f>SUMIFS(СВЦЭМ!$D$39:$D$782,СВЦЭМ!$A$39:$A$782,$A16,СВЦЭМ!$B$39:$B$782,X$11)+'СЕТ СН'!$F$14+СВЦЭМ!$D$10+'СЕТ СН'!$F$5-'СЕТ СН'!$F$24</f>
        <v>2798.30214179</v>
      </c>
      <c r="Y16" s="36">
        <f>SUMIFS(СВЦЭМ!$D$39:$D$782,СВЦЭМ!$A$39:$A$782,$A16,СВЦЭМ!$B$39:$B$782,Y$11)+'СЕТ СН'!$F$14+СВЦЭМ!$D$10+'СЕТ СН'!$F$5-'СЕТ СН'!$F$24</f>
        <v>2898.4445753199998</v>
      </c>
    </row>
    <row r="17" spans="1:25" ht="15.75" x14ac:dyDescent="0.2">
      <c r="A17" s="35">
        <f t="shared" si="0"/>
        <v>45510</v>
      </c>
      <c r="B17" s="36">
        <f>SUMIFS(СВЦЭМ!$D$39:$D$782,СВЦЭМ!$A$39:$A$782,$A17,СВЦЭМ!$B$39:$B$782,B$11)+'СЕТ СН'!$F$14+СВЦЭМ!$D$10+'СЕТ СН'!$F$5-'СЕТ СН'!$F$24</f>
        <v>2999.2796314699999</v>
      </c>
      <c r="C17" s="36">
        <f>SUMIFS(СВЦЭМ!$D$39:$D$782,СВЦЭМ!$A$39:$A$782,$A17,СВЦЭМ!$B$39:$B$782,C$11)+'СЕТ СН'!$F$14+СВЦЭМ!$D$10+'СЕТ СН'!$F$5-'СЕТ СН'!$F$24</f>
        <v>3076.53621273</v>
      </c>
      <c r="D17" s="36">
        <f>SUMIFS(СВЦЭМ!$D$39:$D$782,СВЦЭМ!$A$39:$A$782,$A17,СВЦЭМ!$B$39:$B$782,D$11)+'СЕТ СН'!$F$14+СВЦЭМ!$D$10+'СЕТ СН'!$F$5-'СЕТ СН'!$F$24</f>
        <v>3114.83018975</v>
      </c>
      <c r="E17" s="36">
        <f>SUMIFS(СВЦЭМ!$D$39:$D$782,СВЦЭМ!$A$39:$A$782,$A17,СВЦЭМ!$B$39:$B$782,E$11)+'СЕТ СН'!$F$14+СВЦЭМ!$D$10+'СЕТ СН'!$F$5-'СЕТ СН'!$F$24</f>
        <v>3147.2569468199999</v>
      </c>
      <c r="F17" s="36">
        <f>SUMIFS(СВЦЭМ!$D$39:$D$782,СВЦЭМ!$A$39:$A$782,$A17,СВЦЭМ!$B$39:$B$782,F$11)+'СЕТ СН'!$F$14+СВЦЭМ!$D$10+'СЕТ СН'!$F$5-'СЕТ СН'!$F$24</f>
        <v>3141.42590797</v>
      </c>
      <c r="G17" s="36">
        <f>SUMIFS(СВЦЭМ!$D$39:$D$782,СВЦЭМ!$A$39:$A$782,$A17,СВЦЭМ!$B$39:$B$782,G$11)+'СЕТ СН'!$F$14+СВЦЭМ!$D$10+'СЕТ СН'!$F$5-'СЕТ СН'!$F$24</f>
        <v>3110.2663909399998</v>
      </c>
      <c r="H17" s="36">
        <f>SUMIFS(СВЦЭМ!$D$39:$D$782,СВЦЭМ!$A$39:$A$782,$A17,СВЦЭМ!$B$39:$B$782,H$11)+'СЕТ СН'!$F$14+СВЦЭМ!$D$10+'СЕТ СН'!$F$5-'СЕТ СН'!$F$24</f>
        <v>3059.2753038199999</v>
      </c>
      <c r="I17" s="36">
        <f>SUMIFS(СВЦЭМ!$D$39:$D$782,СВЦЭМ!$A$39:$A$782,$A17,СВЦЭМ!$B$39:$B$782,I$11)+'СЕТ СН'!$F$14+СВЦЭМ!$D$10+'СЕТ СН'!$F$5-'СЕТ СН'!$F$24</f>
        <v>2973.7428273699998</v>
      </c>
      <c r="J17" s="36">
        <f>SUMIFS(СВЦЭМ!$D$39:$D$782,СВЦЭМ!$A$39:$A$782,$A17,СВЦЭМ!$B$39:$B$782,J$11)+'СЕТ СН'!$F$14+СВЦЭМ!$D$10+'СЕТ СН'!$F$5-'СЕТ СН'!$F$24</f>
        <v>2869.2206961100001</v>
      </c>
      <c r="K17" s="36">
        <f>SUMIFS(СВЦЭМ!$D$39:$D$782,СВЦЭМ!$A$39:$A$782,$A17,СВЦЭМ!$B$39:$B$782,K$11)+'СЕТ СН'!$F$14+СВЦЭМ!$D$10+'СЕТ СН'!$F$5-'СЕТ СН'!$F$24</f>
        <v>2792.1890027500003</v>
      </c>
      <c r="L17" s="36">
        <f>SUMIFS(СВЦЭМ!$D$39:$D$782,СВЦЭМ!$A$39:$A$782,$A17,СВЦЭМ!$B$39:$B$782,L$11)+'СЕТ СН'!$F$14+СВЦЭМ!$D$10+'СЕТ СН'!$F$5-'СЕТ СН'!$F$24</f>
        <v>2756.49253443</v>
      </c>
      <c r="M17" s="36">
        <f>SUMIFS(СВЦЭМ!$D$39:$D$782,СВЦЭМ!$A$39:$A$782,$A17,СВЦЭМ!$B$39:$B$782,M$11)+'СЕТ СН'!$F$14+СВЦЭМ!$D$10+'СЕТ СН'!$F$5-'СЕТ СН'!$F$24</f>
        <v>2758.53875604</v>
      </c>
      <c r="N17" s="36">
        <f>SUMIFS(СВЦЭМ!$D$39:$D$782,СВЦЭМ!$A$39:$A$782,$A17,СВЦЭМ!$B$39:$B$782,N$11)+'СЕТ СН'!$F$14+СВЦЭМ!$D$10+'СЕТ СН'!$F$5-'СЕТ СН'!$F$24</f>
        <v>2742.9163339300003</v>
      </c>
      <c r="O17" s="36">
        <f>SUMIFS(СВЦЭМ!$D$39:$D$782,СВЦЭМ!$A$39:$A$782,$A17,СВЦЭМ!$B$39:$B$782,O$11)+'СЕТ СН'!$F$14+СВЦЭМ!$D$10+'СЕТ СН'!$F$5-'СЕТ СН'!$F$24</f>
        <v>2732.03488767</v>
      </c>
      <c r="P17" s="36">
        <f>SUMIFS(СВЦЭМ!$D$39:$D$782,СВЦЭМ!$A$39:$A$782,$A17,СВЦЭМ!$B$39:$B$782,P$11)+'СЕТ СН'!$F$14+СВЦЭМ!$D$10+'СЕТ СН'!$F$5-'СЕТ СН'!$F$24</f>
        <v>2729.7911548500001</v>
      </c>
      <c r="Q17" s="36">
        <f>SUMIFS(СВЦЭМ!$D$39:$D$782,СВЦЭМ!$A$39:$A$782,$A17,СВЦЭМ!$B$39:$B$782,Q$11)+'СЕТ СН'!$F$14+СВЦЭМ!$D$10+'СЕТ СН'!$F$5-'СЕТ СН'!$F$24</f>
        <v>2704.6386020999998</v>
      </c>
      <c r="R17" s="36">
        <f>SUMIFS(СВЦЭМ!$D$39:$D$782,СВЦЭМ!$A$39:$A$782,$A17,СВЦЭМ!$B$39:$B$782,R$11)+'СЕТ СН'!$F$14+СВЦЭМ!$D$10+'СЕТ СН'!$F$5-'СЕТ СН'!$F$24</f>
        <v>2721.3689010200001</v>
      </c>
      <c r="S17" s="36">
        <f>SUMIFS(СВЦЭМ!$D$39:$D$782,СВЦЭМ!$A$39:$A$782,$A17,СВЦЭМ!$B$39:$B$782,S$11)+'СЕТ СН'!$F$14+СВЦЭМ!$D$10+'СЕТ СН'!$F$5-'СЕТ СН'!$F$24</f>
        <v>2727.76823061</v>
      </c>
      <c r="T17" s="36">
        <f>SUMIFS(СВЦЭМ!$D$39:$D$782,СВЦЭМ!$A$39:$A$782,$A17,СВЦЭМ!$B$39:$B$782,T$11)+'СЕТ СН'!$F$14+СВЦЭМ!$D$10+'СЕТ СН'!$F$5-'СЕТ СН'!$F$24</f>
        <v>2714.1491836099999</v>
      </c>
      <c r="U17" s="36">
        <f>SUMIFS(СВЦЭМ!$D$39:$D$782,СВЦЭМ!$A$39:$A$782,$A17,СВЦЭМ!$B$39:$B$782,U$11)+'СЕТ СН'!$F$14+СВЦЭМ!$D$10+'СЕТ СН'!$F$5-'СЕТ СН'!$F$24</f>
        <v>2719.4184134100001</v>
      </c>
      <c r="V17" s="36">
        <f>SUMIFS(СВЦЭМ!$D$39:$D$782,СВЦЭМ!$A$39:$A$782,$A17,СВЦЭМ!$B$39:$B$782,V$11)+'СЕТ СН'!$F$14+СВЦЭМ!$D$10+'СЕТ СН'!$F$5-'СЕТ СН'!$F$24</f>
        <v>2729.9475756800002</v>
      </c>
      <c r="W17" s="36">
        <f>SUMIFS(СВЦЭМ!$D$39:$D$782,СВЦЭМ!$A$39:$A$782,$A17,СВЦЭМ!$B$39:$B$782,W$11)+'СЕТ СН'!$F$14+СВЦЭМ!$D$10+'СЕТ СН'!$F$5-'СЕТ СН'!$F$24</f>
        <v>2726.1393685399999</v>
      </c>
      <c r="X17" s="36">
        <f>SUMIFS(СВЦЭМ!$D$39:$D$782,СВЦЭМ!$A$39:$A$782,$A17,СВЦЭМ!$B$39:$B$782,X$11)+'СЕТ СН'!$F$14+СВЦЭМ!$D$10+'СЕТ СН'!$F$5-'СЕТ СН'!$F$24</f>
        <v>2786.7219746700002</v>
      </c>
      <c r="Y17" s="36">
        <f>SUMIFS(СВЦЭМ!$D$39:$D$782,СВЦЭМ!$A$39:$A$782,$A17,СВЦЭМ!$B$39:$B$782,Y$11)+'СЕТ СН'!$F$14+СВЦЭМ!$D$10+'СЕТ СН'!$F$5-'СЕТ СН'!$F$24</f>
        <v>2861.2295036200003</v>
      </c>
    </row>
    <row r="18" spans="1:25" ht="15.75" x14ac:dyDescent="0.2">
      <c r="A18" s="35">
        <f t="shared" si="0"/>
        <v>45511</v>
      </c>
      <c r="B18" s="36">
        <f>SUMIFS(СВЦЭМ!$D$39:$D$782,СВЦЭМ!$A$39:$A$782,$A18,СВЦЭМ!$B$39:$B$782,B$11)+'СЕТ СН'!$F$14+СВЦЭМ!$D$10+'СЕТ СН'!$F$5-'СЕТ СН'!$F$24</f>
        <v>2932.3187655500001</v>
      </c>
      <c r="C18" s="36">
        <f>SUMIFS(СВЦЭМ!$D$39:$D$782,СВЦЭМ!$A$39:$A$782,$A18,СВЦЭМ!$B$39:$B$782,C$11)+'СЕТ СН'!$F$14+СВЦЭМ!$D$10+'СЕТ СН'!$F$5-'СЕТ СН'!$F$24</f>
        <v>3023.4712840399998</v>
      </c>
      <c r="D18" s="36">
        <f>SUMIFS(СВЦЭМ!$D$39:$D$782,СВЦЭМ!$A$39:$A$782,$A18,СВЦЭМ!$B$39:$B$782,D$11)+'СЕТ СН'!$F$14+СВЦЭМ!$D$10+'СЕТ СН'!$F$5-'СЕТ СН'!$F$24</f>
        <v>3084.12469504</v>
      </c>
      <c r="E18" s="36">
        <f>SUMIFS(СВЦЭМ!$D$39:$D$782,СВЦЭМ!$A$39:$A$782,$A18,СВЦЭМ!$B$39:$B$782,E$11)+'СЕТ СН'!$F$14+СВЦЭМ!$D$10+'СЕТ СН'!$F$5-'СЕТ СН'!$F$24</f>
        <v>3108.4864484999998</v>
      </c>
      <c r="F18" s="36">
        <f>SUMIFS(СВЦЭМ!$D$39:$D$782,СВЦЭМ!$A$39:$A$782,$A18,СВЦЭМ!$B$39:$B$782,F$11)+'СЕТ СН'!$F$14+СВЦЭМ!$D$10+'СЕТ СН'!$F$5-'СЕТ СН'!$F$24</f>
        <v>3137.8846155299998</v>
      </c>
      <c r="G18" s="36">
        <f>SUMIFS(СВЦЭМ!$D$39:$D$782,СВЦЭМ!$A$39:$A$782,$A18,СВЦЭМ!$B$39:$B$782,G$11)+'СЕТ СН'!$F$14+СВЦЭМ!$D$10+'СЕТ СН'!$F$5-'СЕТ СН'!$F$24</f>
        <v>3107.9532810700002</v>
      </c>
      <c r="H18" s="36">
        <f>SUMIFS(СВЦЭМ!$D$39:$D$782,СВЦЭМ!$A$39:$A$782,$A18,СВЦЭМ!$B$39:$B$782,H$11)+'СЕТ СН'!$F$14+СВЦЭМ!$D$10+'СЕТ СН'!$F$5-'СЕТ СН'!$F$24</f>
        <v>3071.0023123599999</v>
      </c>
      <c r="I18" s="36">
        <f>SUMIFS(СВЦЭМ!$D$39:$D$782,СВЦЭМ!$A$39:$A$782,$A18,СВЦЭМ!$B$39:$B$782,I$11)+'СЕТ СН'!$F$14+СВЦЭМ!$D$10+'СЕТ СН'!$F$5-'СЕТ СН'!$F$24</f>
        <v>2981.2639946300001</v>
      </c>
      <c r="J18" s="36">
        <f>SUMIFS(СВЦЭМ!$D$39:$D$782,СВЦЭМ!$A$39:$A$782,$A18,СВЦЭМ!$B$39:$B$782,J$11)+'СЕТ СН'!$F$14+СВЦЭМ!$D$10+'СЕТ СН'!$F$5-'СЕТ СН'!$F$24</f>
        <v>2881.35720958</v>
      </c>
      <c r="K18" s="36">
        <f>SUMIFS(СВЦЭМ!$D$39:$D$782,СВЦЭМ!$A$39:$A$782,$A18,СВЦЭМ!$B$39:$B$782,K$11)+'СЕТ СН'!$F$14+СВЦЭМ!$D$10+'СЕТ СН'!$F$5-'СЕТ СН'!$F$24</f>
        <v>2800.4385605699999</v>
      </c>
      <c r="L18" s="36">
        <f>SUMIFS(СВЦЭМ!$D$39:$D$782,СВЦЭМ!$A$39:$A$782,$A18,СВЦЭМ!$B$39:$B$782,L$11)+'СЕТ СН'!$F$14+СВЦЭМ!$D$10+'СЕТ СН'!$F$5-'СЕТ СН'!$F$24</f>
        <v>2779.6452151000003</v>
      </c>
      <c r="M18" s="36">
        <f>SUMIFS(СВЦЭМ!$D$39:$D$782,СВЦЭМ!$A$39:$A$782,$A18,СВЦЭМ!$B$39:$B$782,M$11)+'СЕТ СН'!$F$14+СВЦЭМ!$D$10+'СЕТ СН'!$F$5-'СЕТ СН'!$F$24</f>
        <v>2761.5932017300001</v>
      </c>
      <c r="N18" s="36">
        <f>SUMIFS(СВЦЭМ!$D$39:$D$782,СВЦЭМ!$A$39:$A$782,$A18,СВЦЭМ!$B$39:$B$782,N$11)+'СЕТ СН'!$F$14+СВЦЭМ!$D$10+'СЕТ СН'!$F$5-'СЕТ СН'!$F$24</f>
        <v>2738.5324759599998</v>
      </c>
      <c r="O18" s="36">
        <f>SUMIFS(СВЦЭМ!$D$39:$D$782,СВЦЭМ!$A$39:$A$782,$A18,СВЦЭМ!$B$39:$B$782,O$11)+'СЕТ СН'!$F$14+СВЦЭМ!$D$10+'СЕТ СН'!$F$5-'СЕТ СН'!$F$24</f>
        <v>2742.9034859399999</v>
      </c>
      <c r="P18" s="36">
        <f>SUMIFS(СВЦЭМ!$D$39:$D$782,СВЦЭМ!$A$39:$A$782,$A18,СВЦЭМ!$B$39:$B$782,P$11)+'СЕТ СН'!$F$14+СВЦЭМ!$D$10+'СЕТ СН'!$F$5-'СЕТ СН'!$F$24</f>
        <v>2752.7640321600002</v>
      </c>
      <c r="Q18" s="36">
        <f>SUMIFS(СВЦЭМ!$D$39:$D$782,СВЦЭМ!$A$39:$A$782,$A18,СВЦЭМ!$B$39:$B$782,Q$11)+'СЕТ СН'!$F$14+СВЦЭМ!$D$10+'СЕТ СН'!$F$5-'СЕТ СН'!$F$24</f>
        <v>2760.02753678</v>
      </c>
      <c r="R18" s="36">
        <f>SUMIFS(СВЦЭМ!$D$39:$D$782,СВЦЭМ!$A$39:$A$782,$A18,СВЦЭМ!$B$39:$B$782,R$11)+'СЕТ СН'!$F$14+СВЦЭМ!$D$10+'СЕТ СН'!$F$5-'СЕТ СН'!$F$24</f>
        <v>2769.0888290000003</v>
      </c>
      <c r="S18" s="36">
        <f>SUMIFS(СВЦЭМ!$D$39:$D$782,СВЦЭМ!$A$39:$A$782,$A18,СВЦЭМ!$B$39:$B$782,S$11)+'СЕТ СН'!$F$14+СВЦЭМ!$D$10+'СЕТ СН'!$F$5-'СЕТ СН'!$F$24</f>
        <v>2764.8877771899997</v>
      </c>
      <c r="T18" s="36">
        <f>SUMIFS(СВЦЭМ!$D$39:$D$782,СВЦЭМ!$A$39:$A$782,$A18,СВЦЭМ!$B$39:$B$782,T$11)+'СЕТ СН'!$F$14+СВЦЭМ!$D$10+'СЕТ СН'!$F$5-'СЕТ СН'!$F$24</f>
        <v>2753.4806839800003</v>
      </c>
      <c r="U18" s="36">
        <f>SUMIFS(СВЦЭМ!$D$39:$D$782,СВЦЭМ!$A$39:$A$782,$A18,СВЦЭМ!$B$39:$B$782,U$11)+'СЕТ СН'!$F$14+СВЦЭМ!$D$10+'СЕТ СН'!$F$5-'СЕТ СН'!$F$24</f>
        <v>2767.1685424799998</v>
      </c>
      <c r="V18" s="36">
        <f>SUMIFS(СВЦЭМ!$D$39:$D$782,СВЦЭМ!$A$39:$A$782,$A18,СВЦЭМ!$B$39:$B$782,V$11)+'СЕТ СН'!$F$14+СВЦЭМ!$D$10+'СЕТ СН'!$F$5-'СЕТ СН'!$F$24</f>
        <v>2780.3014080200001</v>
      </c>
      <c r="W18" s="36">
        <f>SUMIFS(СВЦЭМ!$D$39:$D$782,СВЦЭМ!$A$39:$A$782,$A18,СВЦЭМ!$B$39:$B$782,W$11)+'СЕТ СН'!$F$14+СВЦЭМ!$D$10+'СЕТ СН'!$F$5-'СЕТ СН'!$F$24</f>
        <v>2764.20074153</v>
      </c>
      <c r="X18" s="36">
        <f>SUMIFS(СВЦЭМ!$D$39:$D$782,СВЦЭМ!$A$39:$A$782,$A18,СВЦЭМ!$B$39:$B$782,X$11)+'СЕТ СН'!$F$14+СВЦЭМ!$D$10+'СЕТ СН'!$F$5-'СЕТ СН'!$F$24</f>
        <v>2813.9830198199998</v>
      </c>
      <c r="Y18" s="36">
        <f>SUMIFS(СВЦЭМ!$D$39:$D$782,СВЦЭМ!$A$39:$A$782,$A18,СВЦЭМ!$B$39:$B$782,Y$11)+'СЕТ СН'!$F$14+СВЦЭМ!$D$10+'СЕТ СН'!$F$5-'СЕТ СН'!$F$24</f>
        <v>2854.0692886799998</v>
      </c>
    </row>
    <row r="19" spans="1:25" ht="15.75" x14ac:dyDescent="0.2">
      <c r="A19" s="35">
        <f t="shared" si="0"/>
        <v>45512</v>
      </c>
      <c r="B19" s="36">
        <f>SUMIFS(СВЦЭМ!$D$39:$D$782,СВЦЭМ!$A$39:$A$782,$A19,СВЦЭМ!$B$39:$B$782,B$11)+'СЕТ СН'!$F$14+СВЦЭМ!$D$10+'СЕТ СН'!$F$5-'СЕТ СН'!$F$24</f>
        <v>2998.1687826699999</v>
      </c>
      <c r="C19" s="36">
        <f>SUMIFS(СВЦЭМ!$D$39:$D$782,СВЦЭМ!$A$39:$A$782,$A19,СВЦЭМ!$B$39:$B$782,C$11)+'СЕТ СН'!$F$14+СВЦЭМ!$D$10+'СЕТ СН'!$F$5-'СЕТ СН'!$F$24</f>
        <v>3087.2701195899999</v>
      </c>
      <c r="D19" s="36">
        <f>SUMIFS(СВЦЭМ!$D$39:$D$782,СВЦЭМ!$A$39:$A$782,$A19,СВЦЭМ!$B$39:$B$782,D$11)+'СЕТ СН'!$F$14+СВЦЭМ!$D$10+'СЕТ СН'!$F$5-'СЕТ СН'!$F$24</f>
        <v>3151.7932085800003</v>
      </c>
      <c r="E19" s="36">
        <f>SUMIFS(СВЦЭМ!$D$39:$D$782,СВЦЭМ!$A$39:$A$782,$A19,СВЦЭМ!$B$39:$B$782,E$11)+'СЕТ СН'!$F$14+СВЦЭМ!$D$10+'СЕТ СН'!$F$5-'СЕТ СН'!$F$24</f>
        <v>3154.62359517</v>
      </c>
      <c r="F19" s="36">
        <f>SUMIFS(СВЦЭМ!$D$39:$D$782,СВЦЭМ!$A$39:$A$782,$A19,СВЦЭМ!$B$39:$B$782,F$11)+'СЕТ СН'!$F$14+СВЦЭМ!$D$10+'СЕТ СН'!$F$5-'СЕТ СН'!$F$24</f>
        <v>3154.9997307000003</v>
      </c>
      <c r="G19" s="36">
        <f>SUMIFS(СВЦЭМ!$D$39:$D$782,СВЦЭМ!$A$39:$A$782,$A19,СВЦЭМ!$B$39:$B$782,G$11)+'СЕТ СН'!$F$14+СВЦЭМ!$D$10+'СЕТ СН'!$F$5-'СЕТ СН'!$F$24</f>
        <v>3154.9201137</v>
      </c>
      <c r="H19" s="36">
        <f>SUMIFS(СВЦЭМ!$D$39:$D$782,СВЦЭМ!$A$39:$A$782,$A19,СВЦЭМ!$B$39:$B$782,H$11)+'СЕТ СН'!$F$14+СВЦЭМ!$D$10+'СЕТ СН'!$F$5-'СЕТ СН'!$F$24</f>
        <v>3085.9416856299999</v>
      </c>
      <c r="I19" s="36">
        <f>SUMIFS(СВЦЭМ!$D$39:$D$782,СВЦЭМ!$A$39:$A$782,$A19,СВЦЭМ!$B$39:$B$782,I$11)+'СЕТ СН'!$F$14+СВЦЭМ!$D$10+'СЕТ СН'!$F$5-'СЕТ СН'!$F$24</f>
        <v>3005.3066723500001</v>
      </c>
      <c r="J19" s="36">
        <f>SUMIFS(СВЦЭМ!$D$39:$D$782,СВЦЭМ!$A$39:$A$782,$A19,СВЦЭМ!$B$39:$B$782,J$11)+'СЕТ СН'!$F$14+СВЦЭМ!$D$10+'СЕТ СН'!$F$5-'СЕТ СН'!$F$24</f>
        <v>2893.8451645499999</v>
      </c>
      <c r="K19" s="36">
        <f>SUMIFS(СВЦЭМ!$D$39:$D$782,СВЦЭМ!$A$39:$A$782,$A19,СВЦЭМ!$B$39:$B$782,K$11)+'СЕТ СН'!$F$14+СВЦЭМ!$D$10+'СЕТ СН'!$F$5-'СЕТ СН'!$F$24</f>
        <v>2837.9113410999998</v>
      </c>
      <c r="L19" s="36">
        <f>SUMIFS(СВЦЭМ!$D$39:$D$782,СВЦЭМ!$A$39:$A$782,$A19,СВЦЭМ!$B$39:$B$782,L$11)+'СЕТ СН'!$F$14+СВЦЭМ!$D$10+'СЕТ СН'!$F$5-'СЕТ СН'!$F$24</f>
        <v>2799.5109958000003</v>
      </c>
      <c r="M19" s="36">
        <f>SUMIFS(СВЦЭМ!$D$39:$D$782,СВЦЭМ!$A$39:$A$782,$A19,СВЦЭМ!$B$39:$B$782,M$11)+'СЕТ СН'!$F$14+СВЦЭМ!$D$10+'СЕТ СН'!$F$5-'СЕТ СН'!$F$24</f>
        <v>2801.1587420300002</v>
      </c>
      <c r="N19" s="36">
        <f>SUMIFS(СВЦЭМ!$D$39:$D$782,СВЦЭМ!$A$39:$A$782,$A19,СВЦЭМ!$B$39:$B$782,N$11)+'СЕТ СН'!$F$14+СВЦЭМ!$D$10+'СЕТ СН'!$F$5-'СЕТ СН'!$F$24</f>
        <v>2798.2656016700003</v>
      </c>
      <c r="O19" s="36">
        <f>SUMIFS(СВЦЭМ!$D$39:$D$782,СВЦЭМ!$A$39:$A$782,$A19,СВЦЭМ!$B$39:$B$782,O$11)+'СЕТ СН'!$F$14+СВЦЭМ!$D$10+'СЕТ СН'!$F$5-'СЕТ СН'!$F$24</f>
        <v>2802.0037628600003</v>
      </c>
      <c r="P19" s="36">
        <f>SUMIFS(СВЦЭМ!$D$39:$D$782,СВЦЭМ!$A$39:$A$782,$A19,СВЦЭМ!$B$39:$B$782,P$11)+'СЕТ СН'!$F$14+СВЦЭМ!$D$10+'СЕТ СН'!$F$5-'СЕТ СН'!$F$24</f>
        <v>2810.88027504</v>
      </c>
      <c r="Q19" s="36">
        <f>SUMIFS(СВЦЭМ!$D$39:$D$782,СВЦЭМ!$A$39:$A$782,$A19,СВЦЭМ!$B$39:$B$782,Q$11)+'СЕТ СН'!$F$14+СВЦЭМ!$D$10+'СЕТ СН'!$F$5-'СЕТ СН'!$F$24</f>
        <v>2816.9610185000001</v>
      </c>
      <c r="R19" s="36">
        <f>SUMIFS(СВЦЭМ!$D$39:$D$782,СВЦЭМ!$A$39:$A$782,$A19,СВЦЭМ!$B$39:$B$782,R$11)+'СЕТ СН'!$F$14+СВЦЭМ!$D$10+'СЕТ СН'!$F$5-'СЕТ СН'!$F$24</f>
        <v>2830.3186716199998</v>
      </c>
      <c r="S19" s="36">
        <f>SUMIFS(СВЦЭМ!$D$39:$D$782,СВЦЭМ!$A$39:$A$782,$A19,СВЦЭМ!$B$39:$B$782,S$11)+'СЕТ СН'!$F$14+СВЦЭМ!$D$10+'СЕТ СН'!$F$5-'СЕТ СН'!$F$24</f>
        <v>2814.1577923599998</v>
      </c>
      <c r="T19" s="36">
        <f>SUMIFS(СВЦЭМ!$D$39:$D$782,СВЦЭМ!$A$39:$A$782,$A19,СВЦЭМ!$B$39:$B$782,T$11)+'СЕТ СН'!$F$14+СВЦЭМ!$D$10+'СЕТ СН'!$F$5-'СЕТ СН'!$F$24</f>
        <v>2807.7520584700001</v>
      </c>
      <c r="U19" s="36">
        <f>SUMIFS(СВЦЭМ!$D$39:$D$782,СВЦЭМ!$A$39:$A$782,$A19,СВЦЭМ!$B$39:$B$782,U$11)+'СЕТ СН'!$F$14+СВЦЭМ!$D$10+'СЕТ СН'!$F$5-'СЕТ СН'!$F$24</f>
        <v>2819.6961183900003</v>
      </c>
      <c r="V19" s="36">
        <f>SUMIFS(СВЦЭМ!$D$39:$D$782,СВЦЭМ!$A$39:$A$782,$A19,СВЦЭМ!$B$39:$B$782,V$11)+'СЕТ СН'!$F$14+СВЦЭМ!$D$10+'СЕТ СН'!$F$5-'СЕТ СН'!$F$24</f>
        <v>2823.1469636399997</v>
      </c>
      <c r="W19" s="36">
        <f>SUMIFS(СВЦЭМ!$D$39:$D$782,СВЦЭМ!$A$39:$A$782,$A19,СВЦЭМ!$B$39:$B$782,W$11)+'СЕТ СН'!$F$14+СВЦЭМ!$D$10+'СЕТ СН'!$F$5-'СЕТ СН'!$F$24</f>
        <v>2821.6828163700002</v>
      </c>
      <c r="X19" s="36">
        <f>SUMIFS(СВЦЭМ!$D$39:$D$782,СВЦЭМ!$A$39:$A$782,$A19,СВЦЭМ!$B$39:$B$782,X$11)+'СЕТ СН'!$F$14+СВЦЭМ!$D$10+'СЕТ СН'!$F$5-'СЕТ СН'!$F$24</f>
        <v>2869.8163672700002</v>
      </c>
      <c r="Y19" s="36">
        <f>SUMIFS(СВЦЭМ!$D$39:$D$782,СВЦЭМ!$A$39:$A$782,$A19,СВЦЭМ!$B$39:$B$782,Y$11)+'СЕТ СН'!$F$14+СВЦЭМ!$D$10+'СЕТ СН'!$F$5-'СЕТ СН'!$F$24</f>
        <v>2957.4797552</v>
      </c>
    </row>
    <row r="20" spans="1:25" ht="15.75" x14ac:dyDescent="0.2">
      <c r="A20" s="35">
        <f t="shared" si="0"/>
        <v>45513</v>
      </c>
      <c r="B20" s="36">
        <f>SUMIFS(СВЦЭМ!$D$39:$D$782,СВЦЭМ!$A$39:$A$782,$A20,СВЦЭМ!$B$39:$B$782,B$11)+'СЕТ СН'!$F$14+СВЦЭМ!$D$10+'СЕТ СН'!$F$5-'СЕТ СН'!$F$24</f>
        <v>2930.7018081799997</v>
      </c>
      <c r="C20" s="36">
        <f>SUMIFS(СВЦЭМ!$D$39:$D$782,СВЦЭМ!$A$39:$A$782,$A20,СВЦЭМ!$B$39:$B$782,C$11)+'СЕТ СН'!$F$14+СВЦЭМ!$D$10+'СЕТ СН'!$F$5-'СЕТ СН'!$F$24</f>
        <v>3038.5960018599999</v>
      </c>
      <c r="D20" s="36">
        <f>SUMIFS(СВЦЭМ!$D$39:$D$782,СВЦЭМ!$A$39:$A$782,$A20,СВЦЭМ!$B$39:$B$782,D$11)+'СЕТ СН'!$F$14+СВЦЭМ!$D$10+'СЕТ СН'!$F$5-'СЕТ СН'!$F$24</f>
        <v>3148.3658495300001</v>
      </c>
      <c r="E20" s="36">
        <f>SUMIFS(СВЦЭМ!$D$39:$D$782,СВЦЭМ!$A$39:$A$782,$A20,СВЦЭМ!$B$39:$B$782,E$11)+'СЕТ СН'!$F$14+СВЦЭМ!$D$10+'СЕТ СН'!$F$5-'СЕТ СН'!$F$24</f>
        <v>3185.6476677000001</v>
      </c>
      <c r="F20" s="36">
        <f>SUMIFS(СВЦЭМ!$D$39:$D$782,СВЦЭМ!$A$39:$A$782,$A20,СВЦЭМ!$B$39:$B$782,F$11)+'СЕТ СН'!$F$14+СВЦЭМ!$D$10+'СЕТ СН'!$F$5-'СЕТ СН'!$F$24</f>
        <v>3191.7901859100002</v>
      </c>
      <c r="G20" s="36">
        <f>SUMIFS(СВЦЭМ!$D$39:$D$782,СВЦЭМ!$A$39:$A$782,$A20,СВЦЭМ!$B$39:$B$782,G$11)+'СЕТ СН'!$F$14+СВЦЭМ!$D$10+'СЕТ СН'!$F$5-'СЕТ СН'!$F$24</f>
        <v>3183.3601552700002</v>
      </c>
      <c r="H20" s="36">
        <f>SUMIFS(СВЦЭМ!$D$39:$D$782,СВЦЭМ!$A$39:$A$782,$A20,СВЦЭМ!$B$39:$B$782,H$11)+'СЕТ СН'!$F$14+СВЦЭМ!$D$10+'СЕТ СН'!$F$5-'СЕТ СН'!$F$24</f>
        <v>3150.7317787800002</v>
      </c>
      <c r="I20" s="36">
        <f>SUMIFS(СВЦЭМ!$D$39:$D$782,СВЦЭМ!$A$39:$A$782,$A20,СВЦЭМ!$B$39:$B$782,I$11)+'СЕТ СН'!$F$14+СВЦЭМ!$D$10+'СЕТ СН'!$F$5-'СЕТ СН'!$F$24</f>
        <v>3049.8682910899997</v>
      </c>
      <c r="J20" s="36">
        <f>SUMIFS(СВЦЭМ!$D$39:$D$782,СВЦЭМ!$A$39:$A$782,$A20,СВЦЭМ!$B$39:$B$782,J$11)+'СЕТ СН'!$F$14+СВЦЭМ!$D$10+'СЕТ СН'!$F$5-'СЕТ СН'!$F$24</f>
        <v>2970.8195229399998</v>
      </c>
      <c r="K20" s="36">
        <f>SUMIFS(СВЦЭМ!$D$39:$D$782,СВЦЭМ!$A$39:$A$782,$A20,СВЦЭМ!$B$39:$B$782,K$11)+'СЕТ СН'!$F$14+СВЦЭМ!$D$10+'СЕТ СН'!$F$5-'СЕТ СН'!$F$24</f>
        <v>2879.5148027</v>
      </c>
      <c r="L20" s="36">
        <f>SUMIFS(СВЦЭМ!$D$39:$D$782,СВЦЭМ!$A$39:$A$782,$A20,СВЦЭМ!$B$39:$B$782,L$11)+'СЕТ СН'!$F$14+СВЦЭМ!$D$10+'СЕТ СН'!$F$5-'СЕТ СН'!$F$24</f>
        <v>2861.1726227899999</v>
      </c>
      <c r="M20" s="36">
        <f>SUMIFS(СВЦЭМ!$D$39:$D$782,СВЦЭМ!$A$39:$A$782,$A20,СВЦЭМ!$B$39:$B$782,M$11)+'СЕТ СН'!$F$14+СВЦЭМ!$D$10+'СЕТ СН'!$F$5-'СЕТ СН'!$F$24</f>
        <v>2856.4956993000001</v>
      </c>
      <c r="N20" s="36">
        <f>SUMIFS(СВЦЭМ!$D$39:$D$782,СВЦЭМ!$A$39:$A$782,$A20,СВЦЭМ!$B$39:$B$782,N$11)+'СЕТ СН'!$F$14+СВЦЭМ!$D$10+'СЕТ СН'!$F$5-'СЕТ СН'!$F$24</f>
        <v>2852.89538782</v>
      </c>
      <c r="O20" s="36">
        <f>SUMIFS(СВЦЭМ!$D$39:$D$782,СВЦЭМ!$A$39:$A$782,$A20,СВЦЭМ!$B$39:$B$782,O$11)+'СЕТ СН'!$F$14+СВЦЭМ!$D$10+'СЕТ СН'!$F$5-'СЕТ СН'!$F$24</f>
        <v>2844.70380768</v>
      </c>
      <c r="P20" s="36">
        <f>SUMIFS(СВЦЭМ!$D$39:$D$782,СВЦЭМ!$A$39:$A$782,$A20,СВЦЭМ!$B$39:$B$782,P$11)+'СЕТ СН'!$F$14+СВЦЭМ!$D$10+'СЕТ СН'!$F$5-'СЕТ СН'!$F$24</f>
        <v>2863.1680482900001</v>
      </c>
      <c r="Q20" s="36">
        <f>SUMIFS(СВЦЭМ!$D$39:$D$782,СВЦЭМ!$A$39:$A$782,$A20,СВЦЭМ!$B$39:$B$782,Q$11)+'СЕТ СН'!$F$14+СВЦЭМ!$D$10+'СЕТ СН'!$F$5-'СЕТ СН'!$F$24</f>
        <v>2873.70200368</v>
      </c>
      <c r="R20" s="36">
        <f>SUMIFS(СВЦЭМ!$D$39:$D$782,СВЦЭМ!$A$39:$A$782,$A20,СВЦЭМ!$B$39:$B$782,R$11)+'СЕТ СН'!$F$14+СВЦЭМ!$D$10+'СЕТ СН'!$F$5-'СЕТ СН'!$F$24</f>
        <v>2877.40974775</v>
      </c>
      <c r="S20" s="36">
        <f>SUMIFS(СВЦЭМ!$D$39:$D$782,СВЦЭМ!$A$39:$A$782,$A20,СВЦЭМ!$B$39:$B$782,S$11)+'СЕТ СН'!$F$14+СВЦЭМ!$D$10+'СЕТ СН'!$F$5-'СЕТ СН'!$F$24</f>
        <v>2869.5489587699999</v>
      </c>
      <c r="T20" s="36">
        <f>SUMIFS(СВЦЭМ!$D$39:$D$782,СВЦЭМ!$A$39:$A$782,$A20,СВЦЭМ!$B$39:$B$782,T$11)+'СЕТ СН'!$F$14+СВЦЭМ!$D$10+'СЕТ СН'!$F$5-'СЕТ СН'!$F$24</f>
        <v>2851.2681046299999</v>
      </c>
      <c r="U20" s="36">
        <f>SUMIFS(СВЦЭМ!$D$39:$D$782,СВЦЭМ!$A$39:$A$782,$A20,СВЦЭМ!$B$39:$B$782,U$11)+'СЕТ СН'!$F$14+СВЦЭМ!$D$10+'СЕТ СН'!$F$5-'СЕТ СН'!$F$24</f>
        <v>2854.39115563</v>
      </c>
      <c r="V20" s="36">
        <f>SUMIFS(СВЦЭМ!$D$39:$D$782,СВЦЭМ!$A$39:$A$782,$A20,СВЦЭМ!$B$39:$B$782,V$11)+'СЕТ СН'!$F$14+СВЦЭМ!$D$10+'СЕТ СН'!$F$5-'СЕТ СН'!$F$24</f>
        <v>2905.4500342700003</v>
      </c>
      <c r="W20" s="36">
        <f>SUMIFS(СВЦЭМ!$D$39:$D$782,СВЦЭМ!$A$39:$A$782,$A20,СВЦЭМ!$B$39:$B$782,W$11)+'СЕТ СН'!$F$14+СВЦЭМ!$D$10+'СЕТ СН'!$F$5-'СЕТ СН'!$F$24</f>
        <v>2873.4306712500002</v>
      </c>
      <c r="X20" s="36">
        <f>SUMIFS(СВЦЭМ!$D$39:$D$782,СВЦЭМ!$A$39:$A$782,$A20,СВЦЭМ!$B$39:$B$782,X$11)+'СЕТ СН'!$F$14+СВЦЭМ!$D$10+'СЕТ СН'!$F$5-'СЕТ СН'!$F$24</f>
        <v>2949.1762740200002</v>
      </c>
      <c r="Y20" s="36">
        <f>SUMIFS(СВЦЭМ!$D$39:$D$782,СВЦЭМ!$A$39:$A$782,$A20,СВЦЭМ!$B$39:$B$782,Y$11)+'СЕТ СН'!$F$14+СВЦЭМ!$D$10+'СЕТ СН'!$F$5-'СЕТ СН'!$F$24</f>
        <v>3000.4016971800002</v>
      </c>
    </row>
    <row r="21" spans="1:25" ht="15.75" x14ac:dyDescent="0.2">
      <c r="A21" s="35">
        <f t="shared" si="0"/>
        <v>45514</v>
      </c>
      <c r="B21" s="36">
        <f>SUMIFS(СВЦЭМ!$D$39:$D$782,СВЦЭМ!$A$39:$A$782,$A21,СВЦЭМ!$B$39:$B$782,B$11)+'СЕТ СН'!$F$14+СВЦЭМ!$D$10+'СЕТ СН'!$F$5-'СЕТ СН'!$F$24</f>
        <v>2994.6073513700003</v>
      </c>
      <c r="C21" s="36">
        <f>SUMIFS(СВЦЭМ!$D$39:$D$782,СВЦЭМ!$A$39:$A$782,$A21,СВЦЭМ!$B$39:$B$782,C$11)+'СЕТ СН'!$F$14+СВЦЭМ!$D$10+'СЕТ СН'!$F$5-'СЕТ СН'!$F$24</f>
        <v>2986.5800293399998</v>
      </c>
      <c r="D21" s="36">
        <f>SUMIFS(СВЦЭМ!$D$39:$D$782,СВЦЭМ!$A$39:$A$782,$A21,СВЦЭМ!$B$39:$B$782,D$11)+'СЕТ СН'!$F$14+СВЦЭМ!$D$10+'СЕТ СН'!$F$5-'СЕТ СН'!$F$24</f>
        <v>3043.90058636</v>
      </c>
      <c r="E21" s="36">
        <f>SUMIFS(СВЦЭМ!$D$39:$D$782,СВЦЭМ!$A$39:$A$782,$A21,СВЦЭМ!$B$39:$B$782,E$11)+'СЕТ СН'!$F$14+СВЦЭМ!$D$10+'СЕТ СН'!$F$5-'СЕТ СН'!$F$24</f>
        <v>3083.2477163499998</v>
      </c>
      <c r="F21" s="36">
        <f>SUMIFS(СВЦЭМ!$D$39:$D$782,СВЦЭМ!$A$39:$A$782,$A21,СВЦЭМ!$B$39:$B$782,F$11)+'СЕТ СН'!$F$14+СВЦЭМ!$D$10+'СЕТ СН'!$F$5-'СЕТ СН'!$F$24</f>
        <v>3112.9706948499997</v>
      </c>
      <c r="G21" s="36">
        <f>SUMIFS(СВЦЭМ!$D$39:$D$782,СВЦЭМ!$A$39:$A$782,$A21,СВЦЭМ!$B$39:$B$782,G$11)+'СЕТ СН'!$F$14+СВЦЭМ!$D$10+'СЕТ СН'!$F$5-'СЕТ СН'!$F$24</f>
        <v>3094.3023970200002</v>
      </c>
      <c r="H21" s="36">
        <f>SUMIFS(СВЦЭМ!$D$39:$D$782,СВЦЭМ!$A$39:$A$782,$A21,СВЦЭМ!$B$39:$B$782,H$11)+'СЕТ СН'!$F$14+СВЦЭМ!$D$10+'СЕТ СН'!$F$5-'СЕТ СН'!$F$24</f>
        <v>3062.5521758300001</v>
      </c>
      <c r="I21" s="36">
        <f>SUMIFS(СВЦЭМ!$D$39:$D$782,СВЦЭМ!$A$39:$A$782,$A21,СВЦЭМ!$B$39:$B$782,I$11)+'СЕТ СН'!$F$14+СВЦЭМ!$D$10+'СЕТ СН'!$F$5-'СЕТ СН'!$F$24</f>
        <v>2993.3154801400001</v>
      </c>
      <c r="J21" s="36">
        <f>SUMIFS(СВЦЭМ!$D$39:$D$782,СВЦЭМ!$A$39:$A$782,$A21,СВЦЭМ!$B$39:$B$782,J$11)+'СЕТ СН'!$F$14+СВЦЭМ!$D$10+'СЕТ СН'!$F$5-'СЕТ СН'!$F$24</f>
        <v>2897.02893632</v>
      </c>
      <c r="K21" s="36">
        <f>SUMIFS(СВЦЭМ!$D$39:$D$782,СВЦЭМ!$A$39:$A$782,$A21,СВЦЭМ!$B$39:$B$782,K$11)+'СЕТ СН'!$F$14+СВЦЭМ!$D$10+'СЕТ СН'!$F$5-'СЕТ СН'!$F$24</f>
        <v>2819.7296069200002</v>
      </c>
      <c r="L21" s="36">
        <f>SUMIFS(СВЦЭМ!$D$39:$D$782,СВЦЭМ!$A$39:$A$782,$A21,СВЦЭМ!$B$39:$B$782,L$11)+'СЕТ СН'!$F$14+СВЦЭМ!$D$10+'СЕТ СН'!$F$5-'СЕТ СН'!$F$24</f>
        <v>2726.1995662099998</v>
      </c>
      <c r="M21" s="36">
        <f>SUMIFS(СВЦЭМ!$D$39:$D$782,СВЦЭМ!$A$39:$A$782,$A21,СВЦЭМ!$B$39:$B$782,M$11)+'СЕТ СН'!$F$14+СВЦЭМ!$D$10+'СЕТ СН'!$F$5-'СЕТ СН'!$F$24</f>
        <v>2719.3740068100001</v>
      </c>
      <c r="N21" s="36">
        <f>SUMIFS(СВЦЭМ!$D$39:$D$782,СВЦЭМ!$A$39:$A$782,$A21,СВЦЭМ!$B$39:$B$782,N$11)+'СЕТ СН'!$F$14+СВЦЭМ!$D$10+'СЕТ СН'!$F$5-'СЕТ СН'!$F$24</f>
        <v>2715.06042888</v>
      </c>
      <c r="O21" s="36">
        <f>SUMIFS(СВЦЭМ!$D$39:$D$782,СВЦЭМ!$A$39:$A$782,$A21,СВЦЭМ!$B$39:$B$782,O$11)+'СЕТ СН'!$F$14+СВЦЭМ!$D$10+'СЕТ СН'!$F$5-'СЕТ СН'!$F$24</f>
        <v>2706.5200078500002</v>
      </c>
      <c r="P21" s="36">
        <f>SUMIFS(СВЦЭМ!$D$39:$D$782,СВЦЭМ!$A$39:$A$782,$A21,СВЦЭМ!$B$39:$B$782,P$11)+'СЕТ СН'!$F$14+СВЦЭМ!$D$10+'СЕТ СН'!$F$5-'СЕТ СН'!$F$24</f>
        <v>2709.0869059500001</v>
      </c>
      <c r="Q21" s="36">
        <f>SUMIFS(СВЦЭМ!$D$39:$D$782,СВЦЭМ!$A$39:$A$782,$A21,СВЦЭМ!$B$39:$B$782,Q$11)+'СЕТ СН'!$F$14+СВЦЭМ!$D$10+'СЕТ СН'!$F$5-'СЕТ СН'!$F$24</f>
        <v>2717.4143604999999</v>
      </c>
      <c r="R21" s="36">
        <f>SUMIFS(СВЦЭМ!$D$39:$D$782,СВЦЭМ!$A$39:$A$782,$A21,СВЦЭМ!$B$39:$B$782,R$11)+'СЕТ СН'!$F$14+СВЦЭМ!$D$10+'СЕТ СН'!$F$5-'СЕТ СН'!$F$24</f>
        <v>2727.2229819900003</v>
      </c>
      <c r="S21" s="36">
        <f>SUMIFS(СВЦЭМ!$D$39:$D$782,СВЦЭМ!$A$39:$A$782,$A21,СВЦЭМ!$B$39:$B$782,S$11)+'СЕТ СН'!$F$14+СВЦЭМ!$D$10+'СЕТ СН'!$F$5-'СЕТ СН'!$F$24</f>
        <v>2712.4053833999997</v>
      </c>
      <c r="T21" s="36">
        <f>SUMIFS(СВЦЭМ!$D$39:$D$782,СВЦЭМ!$A$39:$A$782,$A21,СВЦЭМ!$B$39:$B$782,T$11)+'СЕТ СН'!$F$14+СВЦЭМ!$D$10+'СЕТ СН'!$F$5-'СЕТ СН'!$F$24</f>
        <v>2700.2670548599999</v>
      </c>
      <c r="U21" s="36">
        <f>SUMIFS(СВЦЭМ!$D$39:$D$782,СВЦЭМ!$A$39:$A$782,$A21,СВЦЭМ!$B$39:$B$782,U$11)+'СЕТ СН'!$F$14+СВЦЭМ!$D$10+'СЕТ СН'!$F$5-'СЕТ СН'!$F$24</f>
        <v>2729.6859714499997</v>
      </c>
      <c r="V21" s="36">
        <f>SUMIFS(СВЦЭМ!$D$39:$D$782,СВЦЭМ!$A$39:$A$782,$A21,СВЦЭМ!$B$39:$B$782,V$11)+'СЕТ СН'!$F$14+СВЦЭМ!$D$10+'СЕТ СН'!$F$5-'СЕТ СН'!$F$24</f>
        <v>2719.6364649899997</v>
      </c>
      <c r="W21" s="36">
        <f>SUMIFS(СВЦЭМ!$D$39:$D$782,СВЦЭМ!$A$39:$A$782,$A21,СВЦЭМ!$B$39:$B$782,W$11)+'СЕТ СН'!$F$14+СВЦЭМ!$D$10+'СЕТ СН'!$F$5-'СЕТ СН'!$F$24</f>
        <v>2699.4374592499998</v>
      </c>
      <c r="X21" s="36">
        <f>SUMIFS(СВЦЭМ!$D$39:$D$782,СВЦЭМ!$A$39:$A$782,$A21,СВЦЭМ!$B$39:$B$782,X$11)+'СЕТ СН'!$F$14+СВЦЭМ!$D$10+'СЕТ СН'!$F$5-'СЕТ СН'!$F$24</f>
        <v>2736.2050274799999</v>
      </c>
      <c r="Y21" s="36">
        <f>SUMIFS(СВЦЭМ!$D$39:$D$782,СВЦЭМ!$A$39:$A$782,$A21,СВЦЭМ!$B$39:$B$782,Y$11)+'СЕТ СН'!$F$14+СВЦЭМ!$D$10+'СЕТ СН'!$F$5-'СЕТ СН'!$F$24</f>
        <v>2852.29543797</v>
      </c>
    </row>
    <row r="22" spans="1:25" ht="15.75" x14ac:dyDescent="0.2">
      <c r="A22" s="35">
        <f t="shared" si="0"/>
        <v>45515</v>
      </c>
      <c r="B22" s="36">
        <f>SUMIFS(СВЦЭМ!$D$39:$D$782,СВЦЭМ!$A$39:$A$782,$A22,СВЦЭМ!$B$39:$B$782,B$11)+'СЕТ СН'!$F$14+СВЦЭМ!$D$10+'СЕТ СН'!$F$5-'СЕТ СН'!$F$24</f>
        <v>2916.29545835</v>
      </c>
      <c r="C22" s="36">
        <f>SUMIFS(СВЦЭМ!$D$39:$D$782,СВЦЭМ!$A$39:$A$782,$A22,СВЦЭМ!$B$39:$B$782,C$11)+'СЕТ СН'!$F$14+СВЦЭМ!$D$10+'СЕТ СН'!$F$5-'СЕТ СН'!$F$24</f>
        <v>2974.4808353500002</v>
      </c>
      <c r="D22" s="36">
        <f>SUMIFS(СВЦЭМ!$D$39:$D$782,СВЦЭМ!$A$39:$A$782,$A22,СВЦЭМ!$B$39:$B$782,D$11)+'СЕТ СН'!$F$14+СВЦЭМ!$D$10+'СЕТ СН'!$F$5-'СЕТ СН'!$F$24</f>
        <v>3025.66123978</v>
      </c>
      <c r="E22" s="36">
        <f>SUMIFS(СВЦЭМ!$D$39:$D$782,СВЦЭМ!$A$39:$A$782,$A22,СВЦЭМ!$B$39:$B$782,E$11)+'СЕТ СН'!$F$14+СВЦЭМ!$D$10+'СЕТ СН'!$F$5-'СЕТ СН'!$F$24</f>
        <v>3052.4578967500001</v>
      </c>
      <c r="F22" s="36">
        <f>SUMIFS(СВЦЭМ!$D$39:$D$782,СВЦЭМ!$A$39:$A$782,$A22,СВЦЭМ!$B$39:$B$782,F$11)+'СЕТ СН'!$F$14+СВЦЭМ!$D$10+'СЕТ СН'!$F$5-'СЕТ СН'!$F$24</f>
        <v>3067.5645552300002</v>
      </c>
      <c r="G22" s="36">
        <f>SUMIFS(СВЦЭМ!$D$39:$D$782,СВЦЭМ!$A$39:$A$782,$A22,СВЦЭМ!$B$39:$B$782,G$11)+'СЕТ СН'!$F$14+СВЦЭМ!$D$10+'СЕТ СН'!$F$5-'СЕТ СН'!$F$24</f>
        <v>3055.16945708</v>
      </c>
      <c r="H22" s="36">
        <f>SUMIFS(СВЦЭМ!$D$39:$D$782,СВЦЭМ!$A$39:$A$782,$A22,СВЦЭМ!$B$39:$B$782,H$11)+'СЕТ СН'!$F$14+СВЦЭМ!$D$10+'СЕТ СН'!$F$5-'СЕТ СН'!$F$24</f>
        <v>3043.1584267799999</v>
      </c>
      <c r="I22" s="36">
        <f>SUMIFS(СВЦЭМ!$D$39:$D$782,СВЦЭМ!$A$39:$A$782,$A22,СВЦЭМ!$B$39:$B$782,I$11)+'СЕТ СН'!$F$14+СВЦЭМ!$D$10+'СЕТ СН'!$F$5-'СЕТ СН'!$F$24</f>
        <v>3006.9308827200002</v>
      </c>
      <c r="J22" s="36">
        <f>SUMIFS(СВЦЭМ!$D$39:$D$782,СВЦЭМ!$A$39:$A$782,$A22,СВЦЭМ!$B$39:$B$782,J$11)+'СЕТ СН'!$F$14+СВЦЭМ!$D$10+'СЕТ СН'!$F$5-'СЕТ СН'!$F$24</f>
        <v>2936.3379567100001</v>
      </c>
      <c r="K22" s="36">
        <f>SUMIFS(СВЦЭМ!$D$39:$D$782,СВЦЭМ!$A$39:$A$782,$A22,СВЦЭМ!$B$39:$B$782,K$11)+'СЕТ СН'!$F$14+СВЦЭМ!$D$10+'СЕТ СН'!$F$5-'СЕТ СН'!$F$24</f>
        <v>2856.26464799</v>
      </c>
      <c r="L22" s="36">
        <f>SUMIFS(СВЦЭМ!$D$39:$D$782,СВЦЭМ!$A$39:$A$782,$A22,СВЦЭМ!$B$39:$B$782,L$11)+'СЕТ СН'!$F$14+СВЦЭМ!$D$10+'СЕТ СН'!$F$5-'СЕТ СН'!$F$24</f>
        <v>2807.7357310400002</v>
      </c>
      <c r="M22" s="36">
        <f>SUMIFS(СВЦЭМ!$D$39:$D$782,СВЦЭМ!$A$39:$A$782,$A22,СВЦЭМ!$B$39:$B$782,M$11)+'СЕТ СН'!$F$14+СВЦЭМ!$D$10+'СЕТ СН'!$F$5-'СЕТ СН'!$F$24</f>
        <v>2788.01752373</v>
      </c>
      <c r="N22" s="36">
        <f>SUMIFS(СВЦЭМ!$D$39:$D$782,СВЦЭМ!$A$39:$A$782,$A22,СВЦЭМ!$B$39:$B$782,N$11)+'СЕТ СН'!$F$14+СВЦЭМ!$D$10+'СЕТ СН'!$F$5-'СЕТ СН'!$F$24</f>
        <v>2758.8260428799999</v>
      </c>
      <c r="O22" s="36">
        <f>SUMIFS(СВЦЭМ!$D$39:$D$782,СВЦЭМ!$A$39:$A$782,$A22,СВЦЭМ!$B$39:$B$782,O$11)+'СЕТ СН'!$F$14+СВЦЭМ!$D$10+'СЕТ СН'!$F$5-'СЕТ СН'!$F$24</f>
        <v>2752.9170323099997</v>
      </c>
      <c r="P22" s="36">
        <f>SUMIFS(СВЦЭМ!$D$39:$D$782,СВЦЭМ!$A$39:$A$782,$A22,СВЦЭМ!$B$39:$B$782,P$11)+'СЕТ СН'!$F$14+СВЦЭМ!$D$10+'СЕТ СН'!$F$5-'СЕТ СН'!$F$24</f>
        <v>2772.9529078699998</v>
      </c>
      <c r="Q22" s="36">
        <f>SUMIFS(СВЦЭМ!$D$39:$D$782,СВЦЭМ!$A$39:$A$782,$A22,СВЦЭМ!$B$39:$B$782,Q$11)+'СЕТ СН'!$F$14+СВЦЭМ!$D$10+'СЕТ СН'!$F$5-'СЕТ СН'!$F$24</f>
        <v>2778.7369754000001</v>
      </c>
      <c r="R22" s="36">
        <f>SUMIFS(СВЦЭМ!$D$39:$D$782,СВЦЭМ!$A$39:$A$782,$A22,СВЦЭМ!$B$39:$B$782,R$11)+'СЕТ СН'!$F$14+СВЦЭМ!$D$10+'СЕТ СН'!$F$5-'СЕТ СН'!$F$24</f>
        <v>2788.95499023</v>
      </c>
      <c r="S22" s="36">
        <f>SUMIFS(СВЦЭМ!$D$39:$D$782,СВЦЭМ!$A$39:$A$782,$A22,СВЦЭМ!$B$39:$B$782,S$11)+'СЕТ СН'!$F$14+СВЦЭМ!$D$10+'СЕТ СН'!$F$5-'СЕТ СН'!$F$24</f>
        <v>2753.3679045899999</v>
      </c>
      <c r="T22" s="36">
        <f>SUMIFS(СВЦЭМ!$D$39:$D$782,СВЦЭМ!$A$39:$A$782,$A22,СВЦЭМ!$B$39:$B$782,T$11)+'СЕТ СН'!$F$14+СВЦЭМ!$D$10+'СЕТ СН'!$F$5-'СЕТ СН'!$F$24</f>
        <v>2733.4445350400001</v>
      </c>
      <c r="U22" s="36">
        <f>SUMIFS(СВЦЭМ!$D$39:$D$782,СВЦЭМ!$A$39:$A$782,$A22,СВЦЭМ!$B$39:$B$782,U$11)+'СЕТ СН'!$F$14+СВЦЭМ!$D$10+'СЕТ СН'!$F$5-'СЕТ СН'!$F$24</f>
        <v>2744.1478697499997</v>
      </c>
      <c r="V22" s="36">
        <f>SUMIFS(СВЦЭМ!$D$39:$D$782,СВЦЭМ!$A$39:$A$782,$A22,СВЦЭМ!$B$39:$B$782,V$11)+'СЕТ СН'!$F$14+СВЦЭМ!$D$10+'СЕТ СН'!$F$5-'СЕТ СН'!$F$24</f>
        <v>2742.3534289099998</v>
      </c>
      <c r="W22" s="36">
        <f>SUMIFS(СВЦЭМ!$D$39:$D$782,СВЦЭМ!$A$39:$A$782,$A22,СВЦЭМ!$B$39:$B$782,W$11)+'СЕТ СН'!$F$14+СВЦЭМ!$D$10+'СЕТ СН'!$F$5-'СЕТ СН'!$F$24</f>
        <v>2725.69751795</v>
      </c>
      <c r="X22" s="36">
        <f>SUMIFS(СВЦЭМ!$D$39:$D$782,СВЦЭМ!$A$39:$A$782,$A22,СВЦЭМ!$B$39:$B$782,X$11)+'СЕТ СН'!$F$14+СВЦЭМ!$D$10+'СЕТ СН'!$F$5-'СЕТ СН'!$F$24</f>
        <v>2793.5550830100001</v>
      </c>
      <c r="Y22" s="36">
        <f>SUMIFS(СВЦЭМ!$D$39:$D$782,СВЦЭМ!$A$39:$A$782,$A22,СВЦЭМ!$B$39:$B$782,Y$11)+'СЕТ СН'!$F$14+СВЦЭМ!$D$10+'СЕТ СН'!$F$5-'СЕТ СН'!$F$24</f>
        <v>2877.7259675599998</v>
      </c>
    </row>
    <row r="23" spans="1:25" ht="15.75" x14ac:dyDescent="0.2">
      <c r="A23" s="35">
        <f t="shared" si="0"/>
        <v>45516</v>
      </c>
      <c r="B23" s="36">
        <f>SUMIFS(СВЦЭМ!$D$39:$D$782,СВЦЭМ!$A$39:$A$782,$A23,СВЦЭМ!$B$39:$B$782,B$11)+'СЕТ СН'!$F$14+СВЦЭМ!$D$10+'СЕТ СН'!$F$5-'СЕТ СН'!$F$24</f>
        <v>2954.5469493199998</v>
      </c>
      <c r="C23" s="36">
        <f>SUMIFS(СВЦЭМ!$D$39:$D$782,СВЦЭМ!$A$39:$A$782,$A23,СВЦЭМ!$B$39:$B$782,C$11)+'СЕТ СН'!$F$14+СВЦЭМ!$D$10+'СЕТ СН'!$F$5-'СЕТ СН'!$F$24</f>
        <v>3027.4158032599998</v>
      </c>
      <c r="D23" s="36">
        <f>SUMIFS(СВЦЭМ!$D$39:$D$782,СВЦЭМ!$A$39:$A$782,$A23,СВЦЭМ!$B$39:$B$782,D$11)+'СЕТ СН'!$F$14+СВЦЭМ!$D$10+'СЕТ СН'!$F$5-'СЕТ СН'!$F$24</f>
        <v>3073.22732382</v>
      </c>
      <c r="E23" s="36">
        <f>SUMIFS(СВЦЭМ!$D$39:$D$782,СВЦЭМ!$A$39:$A$782,$A23,СВЦЭМ!$B$39:$B$782,E$11)+'СЕТ СН'!$F$14+СВЦЭМ!$D$10+'СЕТ СН'!$F$5-'СЕТ СН'!$F$24</f>
        <v>3095.14504614</v>
      </c>
      <c r="F23" s="36">
        <f>SUMIFS(СВЦЭМ!$D$39:$D$782,СВЦЭМ!$A$39:$A$782,$A23,СВЦЭМ!$B$39:$B$782,F$11)+'СЕТ СН'!$F$14+СВЦЭМ!$D$10+'СЕТ СН'!$F$5-'СЕТ СН'!$F$24</f>
        <v>3108.0847696000001</v>
      </c>
      <c r="G23" s="36">
        <f>SUMIFS(СВЦЭМ!$D$39:$D$782,СВЦЭМ!$A$39:$A$782,$A23,СВЦЭМ!$B$39:$B$782,G$11)+'СЕТ СН'!$F$14+СВЦЭМ!$D$10+'СЕТ СН'!$F$5-'СЕТ СН'!$F$24</f>
        <v>3097.6351028099998</v>
      </c>
      <c r="H23" s="36">
        <f>SUMIFS(СВЦЭМ!$D$39:$D$782,СВЦЭМ!$A$39:$A$782,$A23,СВЦЭМ!$B$39:$B$782,H$11)+'СЕТ СН'!$F$14+СВЦЭМ!$D$10+'СЕТ СН'!$F$5-'СЕТ СН'!$F$24</f>
        <v>3045.4016931000001</v>
      </c>
      <c r="I23" s="36">
        <f>SUMIFS(СВЦЭМ!$D$39:$D$782,СВЦЭМ!$A$39:$A$782,$A23,СВЦЭМ!$B$39:$B$782,I$11)+'СЕТ СН'!$F$14+СВЦЭМ!$D$10+'СЕТ СН'!$F$5-'СЕТ СН'!$F$24</f>
        <v>2960.5602774999998</v>
      </c>
      <c r="J23" s="36">
        <f>SUMIFS(СВЦЭМ!$D$39:$D$782,СВЦЭМ!$A$39:$A$782,$A23,СВЦЭМ!$B$39:$B$782,J$11)+'СЕТ СН'!$F$14+СВЦЭМ!$D$10+'СЕТ СН'!$F$5-'СЕТ СН'!$F$24</f>
        <v>2885.9054376499998</v>
      </c>
      <c r="K23" s="36">
        <f>SUMIFS(СВЦЭМ!$D$39:$D$782,СВЦЭМ!$A$39:$A$782,$A23,СВЦЭМ!$B$39:$B$782,K$11)+'СЕТ СН'!$F$14+СВЦЭМ!$D$10+'СЕТ СН'!$F$5-'СЕТ СН'!$F$24</f>
        <v>2792.0364179899998</v>
      </c>
      <c r="L23" s="36">
        <f>SUMIFS(СВЦЭМ!$D$39:$D$782,СВЦЭМ!$A$39:$A$782,$A23,СВЦЭМ!$B$39:$B$782,L$11)+'СЕТ СН'!$F$14+СВЦЭМ!$D$10+'СЕТ СН'!$F$5-'СЕТ СН'!$F$24</f>
        <v>2763.4378857900001</v>
      </c>
      <c r="M23" s="36">
        <f>SUMIFS(СВЦЭМ!$D$39:$D$782,СВЦЭМ!$A$39:$A$782,$A23,СВЦЭМ!$B$39:$B$782,M$11)+'СЕТ СН'!$F$14+СВЦЭМ!$D$10+'СЕТ СН'!$F$5-'СЕТ СН'!$F$24</f>
        <v>2751.1692700200001</v>
      </c>
      <c r="N23" s="36">
        <f>SUMIFS(СВЦЭМ!$D$39:$D$782,СВЦЭМ!$A$39:$A$782,$A23,СВЦЭМ!$B$39:$B$782,N$11)+'СЕТ СН'!$F$14+СВЦЭМ!$D$10+'СЕТ СН'!$F$5-'СЕТ СН'!$F$24</f>
        <v>2737.7773071700003</v>
      </c>
      <c r="O23" s="36">
        <f>SUMIFS(СВЦЭМ!$D$39:$D$782,СВЦЭМ!$A$39:$A$782,$A23,СВЦЭМ!$B$39:$B$782,O$11)+'СЕТ СН'!$F$14+СВЦЭМ!$D$10+'СЕТ СН'!$F$5-'СЕТ СН'!$F$24</f>
        <v>2738.06478242</v>
      </c>
      <c r="P23" s="36">
        <f>SUMIFS(СВЦЭМ!$D$39:$D$782,СВЦЭМ!$A$39:$A$782,$A23,СВЦЭМ!$B$39:$B$782,P$11)+'СЕТ СН'!$F$14+СВЦЭМ!$D$10+'СЕТ СН'!$F$5-'СЕТ СН'!$F$24</f>
        <v>2739.0153075600001</v>
      </c>
      <c r="Q23" s="36">
        <f>SUMIFS(СВЦЭМ!$D$39:$D$782,СВЦЭМ!$A$39:$A$782,$A23,СВЦЭМ!$B$39:$B$782,Q$11)+'СЕТ СН'!$F$14+СВЦЭМ!$D$10+'СЕТ СН'!$F$5-'СЕТ СН'!$F$24</f>
        <v>2730.5151719</v>
      </c>
      <c r="R23" s="36">
        <f>SUMIFS(СВЦЭМ!$D$39:$D$782,СВЦЭМ!$A$39:$A$782,$A23,СВЦЭМ!$B$39:$B$782,R$11)+'СЕТ СН'!$F$14+СВЦЭМ!$D$10+'СЕТ СН'!$F$5-'СЕТ СН'!$F$24</f>
        <v>2736.8732259099997</v>
      </c>
      <c r="S23" s="36">
        <f>SUMIFS(СВЦЭМ!$D$39:$D$782,СВЦЭМ!$A$39:$A$782,$A23,СВЦЭМ!$B$39:$B$782,S$11)+'СЕТ СН'!$F$14+СВЦЭМ!$D$10+'СЕТ СН'!$F$5-'СЕТ СН'!$F$24</f>
        <v>2697.9533483599998</v>
      </c>
      <c r="T23" s="36">
        <f>SUMIFS(СВЦЭМ!$D$39:$D$782,СВЦЭМ!$A$39:$A$782,$A23,СВЦЭМ!$B$39:$B$782,T$11)+'СЕТ СН'!$F$14+СВЦЭМ!$D$10+'СЕТ СН'!$F$5-'СЕТ СН'!$F$24</f>
        <v>2674.5752116399999</v>
      </c>
      <c r="U23" s="36">
        <f>SUMIFS(СВЦЭМ!$D$39:$D$782,СВЦЭМ!$A$39:$A$782,$A23,СВЦЭМ!$B$39:$B$782,U$11)+'СЕТ СН'!$F$14+СВЦЭМ!$D$10+'СЕТ СН'!$F$5-'СЕТ СН'!$F$24</f>
        <v>2686.6974580999999</v>
      </c>
      <c r="V23" s="36">
        <f>SUMIFS(СВЦЭМ!$D$39:$D$782,СВЦЭМ!$A$39:$A$782,$A23,СВЦЭМ!$B$39:$B$782,V$11)+'СЕТ СН'!$F$14+СВЦЭМ!$D$10+'СЕТ СН'!$F$5-'СЕТ СН'!$F$24</f>
        <v>2702.5699650799997</v>
      </c>
      <c r="W23" s="36">
        <f>SUMIFS(СВЦЭМ!$D$39:$D$782,СВЦЭМ!$A$39:$A$782,$A23,СВЦЭМ!$B$39:$B$782,W$11)+'СЕТ СН'!$F$14+СВЦЭМ!$D$10+'СЕТ СН'!$F$5-'СЕТ СН'!$F$24</f>
        <v>2693.0405713800001</v>
      </c>
      <c r="X23" s="36">
        <f>SUMIFS(СВЦЭМ!$D$39:$D$782,СВЦЭМ!$A$39:$A$782,$A23,СВЦЭМ!$B$39:$B$782,X$11)+'СЕТ СН'!$F$14+СВЦЭМ!$D$10+'СЕТ СН'!$F$5-'СЕТ СН'!$F$24</f>
        <v>2739.01499767</v>
      </c>
      <c r="Y23" s="36">
        <f>SUMIFS(СВЦЭМ!$D$39:$D$782,СВЦЭМ!$A$39:$A$782,$A23,СВЦЭМ!$B$39:$B$782,Y$11)+'СЕТ СН'!$F$14+СВЦЭМ!$D$10+'СЕТ СН'!$F$5-'СЕТ СН'!$F$24</f>
        <v>2815.65952105</v>
      </c>
    </row>
    <row r="24" spans="1:25" ht="15.75" x14ac:dyDescent="0.2">
      <c r="A24" s="35">
        <f t="shared" si="0"/>
        <v>45517</v>
      </c>
      <c r="B24" s="36">
        <f>SUMIFS(СВЦЭМ!$D$39:$D$782,СВЦЭМ!$A$39:$A$782,$A24,СВЦЭМ!$B$39:$B$782,B$11)+'СЕТ СН'!$F$14+СВЦЭМ!$D$10+'СЕТ СН'!$F$5-'СЕТ СН'!$F$24</f>
        <v>2914.8432078699998</v>
      </c>
      <c r="C24" s="36">
        <f>SUMIFS(СВЦЭМ!$D$39:$D$782,СВЦЭМ!$A$39:$A$782,$A24,СВЦЭМ!$B$39:$B$782,C$11)+'СЕТ СН'!$F$14+СВЦЭМ!$D$10+'СЕТ СН'!$F$5-'СЕТ СН'!$F$24</f>
        <v>3053.5598568200003</v>
      </c>
      <c r="D24" s="36">
        <f>SUMIFS(СВЦЭМ!$D$39:$D$782,СВЦЭМ!$A$39:$A$782,$A24,СВЦЭМ!$B$39:$B$782,D$11)+'СЕТ СН'!$F$14+СВЦЭМ!$D$10+'СЕТ СН'!$F$5-'СЕТ СН'!$F$24</f>
        <v>3130.2651365800002</v>
      </c>
      <c r="E24" s="36">
        <f>SUMIFS(СВЦЭМ!$D$39:$D$782,СВЦЭМ!$A$39:$A$782,$A24,СВЦЭМ!$B$39:$B$782,E$11)+'СЕТ СН'!$F$14+СВЦЭМ!$D$10+'СЕТ СН'!$F$5-'СЕТ СН'!$F$24</f>
        <v>3170.2224926500003</v>
      </c>
      <c r="F24" s="36">
        <f>SUMIFS(СВЦЭМ!$D$39:$D$782,СВЦЭМ!$A$39:$A$782,$A24,СВЦЭМ!$B$39:$B$782,F$11)+'СЕТ СН'!$F$14+СВЦЭМ!$D$10+'СЕТ СН'!$F$5-'СЕТ СН'!$F$24</f>
        <v>3175.1509403800001</v>
      </c>
      <c r="G24" s="36">
        <f>SUMIFS(СВЦЭМ!$D$39:$D$782,СВЦЭМ!$A$39:$A$782,$A24,СВЦЭМ!$B$39:$B$782,G$11)+'СЕТ СН'!$F$14+СВЦЭМ!$D$10+'СЕТ СН'!$F$5-'СЕТ СН'!$F$24</f>
        <v>3171.206655</v>
      </c>
      <c r="H24" s="36">
        <f>SUMIFS(СВЦЭМ!$D$39:$D$782,СВЦЭМ!$A$39:$A$782,$A24,СВЦЭМ!$B$39:$B$782,H$11)+'СЕТ СН'!$F$14+СВЦЭМ!$D$10+'СЕТ СН'!$F$5-'СЕТ СН'!$F$24</f>
        <v>3166.2635023600001</v>
      </c>
      <c r="I24" s="36">
        <f>SUMIFS(СВЦЭМ!$D$39:$D$782,СВЦЭМ!$A$39:$A$782,$A24,СВЦЭМ!$B$39:$B$782,I$11)+'СЕТ СН'!$F$14+СВЦЭМ!$D$10+'СЕТ СН'!$F$5-'СЕТ СН'!$F$24</f>
        <v>3038.7928044400001</v>
      </c>
      <c r="J24" s="36">
        <f>SUMIFS(СВЦЭМ!$D$39:$D$782,СВЦЭМ!$A$39:$A$782,$A24,СВЦЭМ!$B$39:$B$782,J$11)+'СЕТ СН'!$F$14+СВЦЭМ!$D$10+'СЕТ СН'!$F$5-'СЕТ СН'!$F$24</f>
        <v>2913.7339310799998</v>
      </c>
      <c r="K24" s="36">
        <f>SUMIFS(СВЦЭМ!$D$39:$D$782,СВЦЭМ!$A$39:$A$782,$A24,СВЦЭМ!$B$39:$B$782,K$11)+'СЕТ СН'!$F$14+СВЦЭМ!$D$10+'СЕТ СН'!$F$5-'СЕТ СН'!$F$24</f>
        <v>2821.1064951400003</v>
      </c>
      <c r="L24" s="36">
        <f>SUMIFS(СВЦЭМ!$D$39:$D$782,СВЦЭМ!$A$39:$A$782,$A24,СВЦЭМ!$B$39:$B$782,L$11)+'СЕТ СН'!$F$14+СВЦЭМ!$D$10+'СЕТ СН'!$F$5-'СЕТ СН'!$F$24</f>
        <v>2766.5422737999997</v>
      </c>
      <c r="M24" s="36">
        <f>SUMIFS(СВЦЭМ!$D$39:$D$782,СВЦЭМ!$A$39:$A$782,$A24,СВЦЭМ!$B$39:$B$782,M$11)+'СЕТ СН'!$F$14+СВЦЭМ!$D$10+'СЕТ СН'!$F$5-'СЕТ СН'!$F$24</f>
        <v>2766.5138226600002</v>
      </c>
      <c r="N24" s="36">
        <f>SUMIFS(СВЦЭМ!$D$39:$D$782,СВЦЭМ!$A$39:$A$782,$A24,СВЦЭМ!$B$39:$B$782,N$11)+'СЕТ СН'!$F$14+СВЦЭМ!$D$10+'СЕТ СН'!$F$5-'СЕТ СН'!$F$24</f>
        <v>2767.6283587200001</v>
      </c>
      <c r="O24" s="36">
        <f>SUMIFS(СВЦЭМ!$D$39:$D$782,СВЦЭМ!$A$39:$A$782,$A24,СВЦЭМ!$B$39:$B$782,O$11)+'СЕТ СН'!$F$14+СВЦЭМ!$D$10+'СЕТ СН'!$F$5-'СЕТ СН'!$F$24</f>
        <v>2749.0253551699998</v>
      </c>
      <c r="P24" s="36">
        <f>SUMIFS(СВЦЭМ!$D$39:$D$782,СВЦЭМ!$A$39:$A$782,$A24,СВЦЭМ!$B$39:$B$782,P$11)+'СЕТ СН'!$F$14+СВЦЭМ!$D$10+'СЕТ СН'!$F$5-'СЕТ СН'!$F$24</f>
        <v>2752.7469237400001</v>
      </c>
      <c r="Q24" s="36">
        <f>SUMIFS(СВЦЭМ!$D$39:$D$782,СВЦЭМ!$A$39:$A$782,$A24,СВЦЭМ!$B$39:$B$782,Q$11)+'СЕТ СН'!$F$14+СВЦЭМ!$D$10+'СЕТ СН'!$F$5-'СЕТ СН'!$F$24</f>
        <v>2759.64836483</v>
      </c>
      <c r="R24" s="36">
        <f>SUMIFS(СВЦЭМ!$D$39:$D$782,СВЦЭМ!$A$39:$A$782,$A24,СВЦЭМ!$B$39:$B$782,R$11)+'СЕТ СН'!$F$14+СВЦЭМ!$D$10+'СЕТ СН'!$F$5-'СЕТ СН'!$F$24</f>
        <v>2779.4354310199997</v>
      </c>
      <c r="S24" s="36">
        <f>SUMIFS(СВЦЭМ!$D$39:$D$782,СВЦЭМ!$A$39:$A$782,$A24,СВЦЭМ!$B$39:$B$782,S$11)+'СЕТ СН'!$F$14+СВЦЭМ!$D$10+'СЕТ СН'!$F$5-'СЕТ СН'!$F$24</f>
        <v>2739.9901219599997</v>
      </c>
      <c r="T24" s="36">
        <f>SUMIFS(СВЦЭМ!$D$39:$D$782,СВЦЭМ!$A$39:$A$782,$A24,СВЦЭМ!$B$39:$B$782,T$11)+'СЕТ СН'!$F$14+СВЦЭМ!$D$10+'СЕТ СН'!$F$5-'СЕТ СН'!$F$24</f>
        <v>2726.2415803599997</v>
      </c>
      <c r="U24" s="36">
        <f>SUMIFS(СВЦЭМ!$D$39:$D$782,СВЦЭМ!$A$39:$A$782,$A24,СВЦЭМ!$B$39:$B$782,U$11)+'СЕТ СН'!$F$14+СВЦЭМ!$D$10+'СЕТ СН'!$F$5-'СЕТ СН'!$F$24</f>
        <v>2767.4403511</v>
      </c>
      <c r="V24" s="36">
        <f>SUMIFS(СВЦЭМ!$D$39:$D$782,СВЦЭМ!$A$39:$A$782,$A24,СВЦЭМ!$B$39:$B$782,V$11)+'СЕТ СН'!$F$14+СВЦЭМ!$D$10+'СЕТ СН'!$F$5-'СЕТ СН'!$F$24</f>
        <v>2768.0438289599997</v>
      </c>
      <c r="W24" s="36">
        <f>SUMIFS(СВЦЭМ!$D$39:$D$782,СВЦЭМ!$A$39:$A$782,$A24,СВЦЭМ!$B$39:$B$782,W$11)+'СЕТ СН'!$F$14+СВЦЭМ!$D$10+'СЕТ СН'!$F$5-'СЕТ СН'!$F$24</f>
        <v>2759.8834872500001</v>
      </c>
      <c r="X24" s="36">
        <f>SUMIFS(СВЦЭМ!$D$39:$D$782,СВЦЭМ!$A$39:$A$782,$A24,СВЦЭМ!$B$39:$B$782,X$11)+'СЕТ СН'!$F$14+СВЦЭМ!$D$10+'СЕТ СН'!$F$5-'СЕТ СН'!$F$24</f>
        <v>2835.8075698800003</v>
      </c>
      <c r="Y24" s="36">
        <f>SUMIFS(СВЦЭМ!$D$39:$D$782,СВЦЭМ!$A$39:$A$782,$A24,СВЦЭМ!$B$39:$B$782,Y$11)+'СЕТ СН'!$F$14+СВЦЭМ!$D$10+'СЕТ СН'!$F$5-'СЕТ СН'!$F$24</f>
        <v>2892.6269643699998</v>
      </c>
    </row>
    <row r="25" spans="1:25" ht="15.75" x14ac:dyDescent="0.2">
      <c r="A25" s="35">
        <f t="shared" si="0"/>
        <v>45518</v>
      </c>
      <c r="B25" s="36">
        <f>SUMIFS(СВЦЭМ!$D$39:$D$782,СВЦЭМ!$A$39:$A$782,$A25,СВЦЭМ!$B$39:$B$782,B$11)+'СЕТ СН'!$F$14+СВЦЭМ!$D$10+'СЕТ СН'!$F$5-'СЕТ СН'!$F$24</f>
        <v>3065.3740593399998</v>
      </c>
      <c r="C25" s="36">
        <f>SUMIFS(СВЦЭМ!$D$39:$D$782,СВЦЭМ!$A$39:$A$782,$A25,СВЦЭМ!$B$39:$B$782,C$11)+'СЕТ СН'!$F$14+СВЦЭМ!$D$10+'СЕТ СН'!$F$5-'СЕТ СН'!$F$24</f>
        <v>3169.5752886</v>
      </c>
      <c r="D25" s="36">
        <f>SUMIFS(СВЦЭМ!$D$39:$D$782,СВЦЭМ!$A$39:$A$782,$A25,СВЦЭМ!$B$39:$B$782,D$11)+'СЕТ СН'!$F$14+СВЦЭМ!$D$10+'СЕТ СН'!$F$5-'СЕТ СН'!$F$24</f>
        <v>3267.8204416500002</v>
      </c>
      <c r="E25" s="36">
        <f>SUMIFS(СВЦЭМ!$D$39:$D$782,СВЦЭМ!$A$39:$A$782,$A25,СВЦЭМ!$B$39:$B$782,E$11)+'СЕТ СН'!$F$14+СВЦЭМ!$D$10+'СЕТ СН'!$F$5-'СЕТ СН'!$F$24</f>
        <v>3338.4365661100001</v>
      </c>
      <c r="F25" s="36">
        <f>SUMIFS(СВЦЭМ!$D$39:$D$782,СВЦЭМ!$A$39:$A$782,$A25,СВЦЭМ!$B$39:$B$782,F$11)+'СЕТ СН'!$F$14+СВЦЭМ!$D$10+'СЕТ СН'!$F$5-'СЕТ СН'!$F$24</f>
        <v>3346.8463833699998</v>
      </c>
      <c r="G25" s="36">
        <f>SUMIFS(СВЦЭМ!$D$39:$D$782,СВЦЭМ!$A$39:$A$782,$A25,СВЦЭМ!$B$39:$B$782,G$11)+'СЕТ СН'!$F$14+СВЦЭМ!$D$10+'СЕТ СН'!$F$5-'СЕТ СН'!$F$24</f>
        <v>3321.42524263</v>
      </c>
      <c r="H25" s="36">
        <f>SUMIFS(СВЦЭМ!$D$39:$D$782,СВЦЭМ!$A$39:$A$782,$A25,СВЦЭМ!$B$39:$B$782,H$11)+'СЕТ СН'!$F$14+СВЦЭМ!$D$10+'СЕТ СН'!$F$5-'СЕТ СН'!$F$24</f>
        <v>3311.0687719300004</v>
      </c>
      <c r="I25" s="36">
        <f>SUMIFS(СВЦЭМ!$D$39:$D$782,СВЦЭМ!$A$39:$A$782,$A25,СВЦЭМ!$B$39:$B$782,I$11)+'СЕТ СН'!$F$14+СВЦЭМ!$D$10+'СЕТ СН'!$F$5-'СЕТ СН'!$F$24</f>
        <v>3237.7319427399998</v>
      </c>
      <c r="J25" s="36">
        <f>SUMIFS(СВЦЭМ!$D$39:$D$782,СВЦЭМ!$A$39:$A$782,$A25,СВЦЭМ!$B$39:$B$782,J$11)+'СЕТ СН'!$F$14+СВЦЭМ!$D$10+'СЕТ СН'!$F$5-'СЕТ СН'!$F$24</f>
        <v>3116.6191487999999</v>
      </c>
      <c r="K25" s="36">
        <f>SUMIFS(СВЦЭМ!$D$39:$D$782,СВЦЭМ!$A$39:$A$782,$A25,СВЦЭМ!$B$39:$B$782,K$11)+'СЕТ СН'!$F$14+СВЦЭМ!$D$10+'СЕТ СН'!$F$5-'СЕТ СН'!$F$24</f>
        <v>3021.6335529799999</v>
      </c>
      <c r="L25" s="36">
        <f>SUMIFS(СВЦЭМ!$D$39:$D$782,СВЦЭМ!$A$39:$A$782,$A25,СВЦЭМ!$B$39:$B$782,L$11)+'СЕТ СН'!$F$14+СВЦЭМ!$D$10+'СЕТ СН'!$F$5-'СЕТ СН'!$F$24</f>
        <v>2949.87551029</v>
      </c>
      <c r="M25" s="36">
        <f>SUMIFS(СВЦЭМ!$D$39:$D$782,СВЦЭМ!$A$39:$A$782,$A25,СВЦЭМ!$B$39:$B$782,M$11)+'СЕТ СН'!$F$14+СВЦЭМ!$D$10+'СЕТ СН'!$F$5-'СЕТ СН'!$F$24</f>
        <v>2928.1895250799998</v>
      </c>
      <c r="N25" s="36">
        <f>SUMIFS(СВЦЭМ!$D$39:$D$782,СВЦЭМ!$A$39:$A$782,$A25,СВЦЭМ!$B$39:$B$782,N$11)+'СЕТ СН'!$F$14+СВЦЭМ!$D$10+'СЕТ СН'!$F$5-'СЕТ СН'!$F$24</f>
        <v>2934.2773579100003</v>
      </c>
      <c r="O25" s="36">
        <f>SUMIFS(СВЦЭМ!$D$39:$D$782,СВЦЭМ!$A$39:$A$782,$A25,СВЦЭМ!$B$39:$B$782,O$11)+'СЕТ СН'!$F$14+СВЦЭМ!$D$10+'СЕТ СН'!$F$5-'СЕТ СН'!$F$24</f>
        <v>2924.5163317300003</v>
      </c>
      <c r="P25" s="36">
        <f>SUMIFS(СВЦЭМ!$D$39:$D$782,СВЦЭМ!$A$39:$A$782,$A25,СВЦЭМ!$B$39:$B$782,P$11)+'СЕТ СН'!$F$14+СВЦЭМ!$D$10+'СЕТ СН'!$F$5-'СЕТ СН'!$F$24</f>
        <v>2917.1042761500003</v>
      </c>
      <c r="Q25" s="36">
        <f>SUMIFS(СВЦЭМ!$D$39:$D$782,СВЦЭМ!$A$39:$A$782,$A25,СВЦЭМ!$B$39:$B$782,Q$11)+'СЕТ СН'!$F$14+СВЦЭМ!$D$10+'СЕТ СН'!$F$5-'СЕТ СН'!$F$24</f>
        <v>2920.76828574</v>
      </c>
      <c r="R25" s="36">
        <f>SUMIFS(СВЦЭМ!$D$39:$D$782,СВЦЭМ!$A$39:$A$782,$A25,СВЦЭМ!$B$39:$B$782,R$11)+'СЕТ СН'!$F$14+СВЦЭМ!$D$10+'СЕТ СН'!$F$5-'СЕТ СН'!$F$24</f>
        <v>2928.6977219400001</v>
      </c>
      <c r="S25" s="36">
        <f>SUMIFS(СВЦЭМ!$D$39:$D$782,СВЦЭМ!$A$39:$A$782,$A25,СВЦЭМ!$B$39:$B$782,S$11)+'СЕТ СН'!$F$14+СВЦЭМ!$D$10+'СЕТ СН'!$F$5-'СЕТ СН'!$F$24</f>
        <v>2933.2277860300001</v>
      </c>
      <c r="T25" s="36">
        <f>SUMIFS(СВЦЭМ!$D$39:$D$782,СВЦЭМ!$A$39:$A$782,$A25,СВЦЭМ!$B$39:$B$782,T$11)+'СЕТ СН'!$F$14+СВЦЭМ!$D$10+'СЕТ СН'!$F$5-'СЕТ СН'!$F$24</f>
        <v>2918.99426666</v>
      </c>
      <c r="U25" s="36">
        <f>SUMIFS(СВЦЭМ!$D$39:$D$782,СВЦЭМ!$A$39:$A$782,$A25,СВЦЭМ!$B$39:$B$782,U$11)+'СЕТ СН'!$F$14+СВЦЭМ!$D$10+'СЕТ СН'!$F$5-'СЕТ СН'!$F$24</f>
        <v>2929.7705601799998</v>
      </c>
      <c r="V25" s="36">
        <f>SUMIFS(СВЦЭМ!$D$39:$D$782,СВЦЭМ!$A$39:$A$782,$A25,СВЦЭМ!$B$39:$B$782,V$11)+'СЕТ СН'!$F$14+СВЦЭМ!$D$10+'СЕТ СН'!$F$5-'СЕТ СН'!$F$24</f>
        <v>2940.3118917399997</v>
      </c>
      <c r="W25" s="36">
        <f>SUMIFS(СВЦЭМ!$D$39:$D$782,СВЦЭМ!$A$39:$A$782,$A25,СВЦЭМ!$B$39:$B$782,W$11)+'СЕТ СН'!$F$14+СВЦЭМ!$D$10+'СЕТ СН'!$F$5-'СЕТ СН'!$F$24</f>
        <v>2927.47048782</v>
      </c>
      <c r="X25" s="36">
        <f>SUMIFS(СВЦЭМ!$D$39:$D$782,СВЦЭМ!$A$39:$A$782,$A25,СВЦЭМ!$B$39:$B$782,X$11)+'СЕТ СН'!$F$14+СВЦЭМ!$D$10+'СЕТ СН'!$F$5-'СЕТ СН'!$F$24</f>
        <v>3006.6965052699998</v>
      </c>
      <c r="Y25" s="36">
        <f>SUMIFS(СВЦЭМ!$D$39:$D$782,СВЦЭМ!$A$39:$A$782,$A25,СВЦЭМ!$B$39:$B$782,Y$11)+'СЕТ СН'!$F$14+СВЦЭМ!$D$10+'СЕТ СН'!$F$5-'СЕТ СН'!$F$24</f>
        <v>3113.1595273200001</v>
      </c>
    </row>
    <row r="26" spans="1:25" ht="15.75" x14ac:dyDescent="0.2">
      <c r="A26" s="35">
        <f t="shared" si="0"/>
        <v>45519</v>
      </c>
      <c r="B26" s="36">
        <f>SUMIFS(СВЦЭМ!$D$39:$D$782,СВЦЭМ!$A$39:$A$782,$A26,СВЦЭМ!$B$39:$B$782,B$11)+'СЕТ СН'!$F$14+СВЦЭМ!$D$10+'СЕТ СН'!$F$5-'СЕТ СН'!$F$24</f>
        <v>3166.1288062900003</v>
      </c>
      <c r="C26" s="36">
        <f>SUMIFS(СВЦЭМ!$D$39:$D$782,СВЦЭМ!$A$39:$A$782,$A26,СВЦЭМ!$B$39:$B$782,C$11)+'СЕТ СН'!$F$14+СВЦЭМ!$D$10+'СЕТ СН'!$F$5-'СЕТ СН'!$F$24</f>
        <v>3229.3439143799997</v>
      </c>
      <c r="D26" s="36">
        <f>SUMIFS(СВЦЭМ!$D$39:$D$782,СВЦЭМ!$A$39:$A$782,$A26,СВЦЭМ!$B$39:$B$782,D$11)+'СЕТ СН'!$F$14+СВЦЭМ!$D$10+'СЕТ СН'!$F$5-'СЕТ СН'!$F$24</f>
        <v>3272.5660735000001</v>
      </c>
      <c r="E26" s="36">
        <f>SUMIFS(СВЦЭМ!$D$39:$D$782,СВЦЭМ!$A$39:$A$782,$A26,СВЦЭМ!$B$39:$B$782,E$11)+'СЕТ СН'!$F$14+СВЦЭМ!$D$10+'СЕТ СН'!$F$5-'СЕТ СН'!$F$24</f>
        <v>3282.3727024500004</v>
      </c>
      <c r="F26" s="36">
        <f>SUMIFS(СВЦЭМ!$D$39:$D$782,СВЦЭМ!$A$39:$A$782,$A26,СВЦЭМ!$B$39:$B$782,F$11)+'СЕТ СН'!$F$14+СВЦЭМ!$D$10+'СЕТ СН'!$F$5-'СЕТ СН'!$F$24</f>
        <v>3284.7439517800003</v>
      </c>
      <c r="G26" s="36">
        <f>SUMIFS(СВЦЭМ!$D$39:$D$782,СВЦЭМ!$A$39:$A$782,$A26,СВЦЭМ!$B$39:$B$782,G$11)+'СЕТ СН'!$F$14+СВЦЭМ!$D$10+'СЕТ СН'!$F$5-'СЕТ СН'!$F$24</f>
        <v>3264.5996229700004</v>
      </c>
      <c r="H26" s="36">
        <f>SUMIFS(СВЦЭМ!$D$39:$D$782,СВЦЭМ!$A$39:$A$782,$A26,СВЦЭМ!$B$39:$B$782,H$11)+'СЕТ СН'!$F$14+СВЦЭМ!$D$10+'СЕТ СН'!$F$5-'СЕТ СН'!$F$24</f>
        <v>3223.7838982599997</v>
      </c>
      <c r="I26" s="36">
        <f>SUMIFS(СВЦЭМ!$D$39:$D$782,СВЦЭМ!$A$39:$A$782,$A26,СВЦЭМ!$B$39:$B$782,I$11)+'СЕТ СН'!$F$14+СВЦЭМ!$D$10+'СЕТ СН'!$F$5-'СЕТ СН'!$F$24</f>
        <v>3143.5453817600001</v>
      </c>
      <c r="J26" s="36">
        <f>SUMIFS(СВЦЭМ!$D$39:$D$782,СВЦЭМ!$A$39:$A$782,$A26,СВЦЭМ!$B$39:$B$782,J$11)+'СЕТ СН'!$F$14+СВЦЭМ!$D$10+'СЕТ СН'!$F$5-'СЕТ СН'!$F$24</f>
        <v>3076.62687835</v>
      </c>
      <c r="K26" s="36">
        <f>SUMIFS(СВЦЭМ!$D$39:$D$782,СВЦЭМ!$A$39:$A$782,$A26,СВЦЭМ!$B$39:$B$782,K$11)+'СЕТ СН'!$F$14+СВЦЭМ!$D$10+'СЕТ СН'!$F$5-'СЕТ СН'!$F$24</f>
        <v>2989.3973516599999</v>
      </c>
      <c r="L26" s="36">
        <f>SUMIFS(СВЦЭМ!$D$39:$D$782,СВЦЭМ!$A$39:$A$782,$A26,СВЦЭМ!$B$39:$B$782,L$11)+'СЕТ СН'!$F$14+СВЦЭМ!$D$10+'СЕТ СН'!$F$5-'СЕТ СН'!$F$24</f>
        <v>2982.5539895000002</v>
      </c>
      <c r="M26" s="36">
        <f>SUMIFS(СВЦЭМ!$D$39:$D$782,СВЦЭМ!$A$39:$A$782,$A26,СВЦЭМ!$B$39:$B$782,M$11)+'СЕТ СН'!$F$14+СВЦЭМ!$D$10+'СЕТ СН'!$F$5-'СЕТ СН'!$F$24</f>
        <v>3007.1522059399999</v>
      </c>
      <c r="N26" s="36">
        <f>SUMIFS(СВЦЭМ!$D$39:$D$782,СВЦЭМ!$A$39:$A$782,$A26,СВЦЭМ!$B$39:$B$782,N$11)+'СЕТ СН'!$F$14+СВЦЭМ!$D$10+'СЕТ СН'!$F$5-'СЕТ СН'!$F$24</f>
        <v>2997.05954763</v>
      </c>
      <c r="O26" s="36">
        <f>SUMIFS(СВЦЭМ!$D$39:$D$782,СВЦЭМ!$A$39:$A$782,$A26,СВЦЭМ!$B$39:$B$782,O$11)+'СЕТ СН'!$F$14+СВЦЭМ!$D$10+'СЕТ СН'!$F$5-'СЕТ СН'!$F$24</f>
        <v>2986.7055338</v>
      </c>
      <c r="P26" s="36">
        <f>SUMIFS(СВЦЭМ!$D$39:$D$782,СВЦЭМ!$A$39:$A$782,$A26,СВЦЭМ!$B$39:$B$782,P$11)+'СЕТ СН'!$F$14+СВЦЭМ!$D$10+'СЕТ СН'!$F$5-'СЕТ СН'!$F$24</f>
        <v>2988.4858709199998</v>
      </c>
      <c r="Q26" s="36">
        <f>SUMIFS(СВЦЭМ!$D$39:$D$782,СВЦЭМ!$A$39:$A$782,$A26,СВЦЭМ!$B$39:$B$782,Q$11)+'СЕТ СН'!$F$14+СВЦЭМ!$D$10+'СЕТ СН'!$F$5-'СЕТ СН'!$F$24</f>
        <v>2976.4704018499997</v>
      </c>
      <c r="R26" s="36">
        <f>SUMIFS(СВЦЭМ!$D$39:$D$782,СВЦЭМ!$A$39:$A$782,$A26,СВЦЭМ!$B$39:$B$782,R$11)+'СЕТ СН'!$F$14+СВЦЭМ!$D$10+'СЕТ СН'!$F$5-'СЕТ СН'!$F$24</f>
        <v>2986.9130465200001</v>
      </c>
      <c r="S26" s="36">
        <f>SUMIFS(СВЦЭМ!$D$39:$D$782,СВЦЭМ!$A$39:$A$782,$A26,СВЦЭМ!$B$39:$B$782,S$11)+'СЕТ СН'!$F$14+СВЦЭМ!$D$10+'СЕТ СН'!$F$5-'СЕТ СН'!$F$24</f>
        <v>2995.1607340700002</v>
      </c>
      <c r="T26" s="36">
        <f>SUMIFS(СВЦЭМ!$D$39:$D$782,СВЦЭМ!$A$39:$A$782,$A26,СВЦЭМ!$B$39:$B$782,T$11)+'СЕТ СН'!$F$14+СВЦЭМ!$D$10+'СЕТ СН'!$F$5-'СЕТ СН'!$F$24</f>
        <v>2968.6244551099999</v>
      </c>
      <c r="U26" s="36">
        <f>SUMIFS(СВЦЭМ!$D$39:$D$782,СВЦЭМ!$A$39:$A$782,$A26,СВЦЭМ!$B$39:$B$782,U$11)+'СЕТ СН'!$F$14+СВЦЭМ!$D$10+'СЕТ СН'!$F$5-'СЕТ СН'!$F$24</f>
        <v>2974.3086961600002</v>
      </c>
      <c r="V26" s="36">
        <f>SUMIFS(СВЦЭМ!$D$39:$D$782,СВЦЭМ!$A$39:$A$782,$A26,СВЦЭМ!$B$39:$B$782,V$11)+'СЕТ СН'!$F$14+СВЦЭМ!$D$10+'СЕТ СН'!$F$5-'СЕТ СН'!$F$24</f>
        <v>2991.8051814999999</v>
      </c>
      <c r="W26" s="36">
        <f>SUMIFS(СВЦЭМ!$D$39:$D$782,СВЦЭМ!$A$39:$A$782,$A26,СВЦЭМ!$B$39:$B$782,W$11)+'СЕТ СН'!$F$14+СВЦЭМ!$D$10+'СЕТ СН'!$F$5-'СЕТ СН'!$F$24</f>
        <v>2985.0256853199999</v>
      </c>
      <c r="X26" s="36">
        <f>SUMIFS(СВЦЭМ!$D$39:$D$782,СВЦЭМ!$A$39:$A$782,$A26,СВЦЭМ!$B$39:$B$782,X$11)+'СЕТ СН'!$F$14+СВЦЭМ!$D$10+'СЕТ СН'!$F$5-'СЕТ СН'!$F$24</f>
        <v>3065.1897412899998</v>
      </c>
      <c r="Y26" s="36">
        <f>SUMIFS(СВЦЭМ!$D$39:$D$782,СВЦЭМ!$A$39:$A$782,$A26,СВЦЭМ!$B$39:$B$782,Y$11)+'СЕТ СН'!$F$14+СВЦЭМ!$D$10+'СЕТ СН'!$F$5-'СЕТ СН'!$F$24</f>
        <v>3142.20185945</v>
      </c>
    </row>
    <row r="27" spans="1:25" ht="15.75" x14ac:dyDescent="0.2">
      <c r="A27" s="35">
        <f t="shared" si="0"/>
        <v>45520</v>
      </c>
      <c r="B27" s="36">
        <f>SUMIFS(СВЦЭМ!$D$39:$D$782,СВЦЭМ!$A$39:$A$782,$A27,СВЦЭМ!$B$39:$B$782,B$11)+'СЕТ СН'!$F$14+СВЦЭМ!$D$10+'СЕТ СН'!$F$5-'СЕТ СН'!$F$24</f>
        <v>3304.2005512800006</v>
      </c>
      <c r="C27" s="36">
        <f>SUMIFS(СВЦЭМ!$D$39:$D$782,СВЦЭМ!$A$39:$A$782,$A27,СВЦЭМ!$B$39:$B$782,C$11)+'СЕТ СН'!$F$14+СВЦЭМ!$D$10+'СЕТ СН'!$F$5-'СЕТ СН'!$F$24</f>
        <v>3297.2509889900002</v>
      </c>
      <c r="D27" s="36">
        <f>SUMIFS(СВЦЭМ!$D$39:$D$782,СВЦЭМ!$A$39:$A$782,$A27,СВЦЭМ!$B$39:$B$782,D$11)+'СЕТ СН'!$F$14+СВЦЭМ!$D$10+'СЕТ СН'!$F$5-'СЕТ СН'!$F$24</f>
        <v>3334.7416084400002</v>
      </c>
      <c r="E27" s="36">
        <f>SUMIFS(СВЦЭМ!$D$39:$D$782,СВЦЭМ!$A$39:$A$782,$A27,СВЦЭМ!$B$39:$B$782,E$11)+'СЕТ СН'!$F$14+СВЦЭМ!$D$10+'СЕТ СН'!$F$5-'СЕТ СН'!$F$24</f>
        <v>3266.4117054600001</v>
      </c>
      <c r="F27" s="36">
        <f>SUMIFS(СВЦЭМ!$D$39:$D$782,СВЦЭМ!$A$39:$A$782,$A27,СВЦЭМ!$B$39:$B$782,F$11)+'СЕТ СН'!$F$14+СВЦЭМ!$D$10+'СЕТ СН'!$F$5-'СЕТ СН'!$F$24</f>
        <v>3237.4527304399999</v>
      </c>
      <c r="G27" s="36">
        <f>SUMIFS(СВЦЭМ!$D$39:$D$782,СВЦЭМ!$A$39:$A$782,$A27,СВЦЭМ!$B$39:$B$782,G$11)+'СЕТ СН'!$F$14+СВЦЭМ!$D$10+'СЕТ СН'!$F$5-'СЕТ СН'!$F$24</f>
        <v>3182.8573162600001</v>
      </c>
      <c r="H27" s="36">
        <f>SUMIFS(СВЦЭМ!$D$39:$D$782,СВЦЭМ!$A$39:$A$782,$A27,СВЦЭМ!$B$39:$B$782,H$11)+'СЕТ СН'!$F$14+СВЦЭМ!$D$10+'СЕТ СН'!$F$5-'СЕТ СН'!$F$24</f>
        <v>3140.1184312800001</v>
      </c>
      <c r="I27" s="36">
        <f>SUMIFS(СВЦЭМ!$D$39:$D$782,СВЦЭМ!$A$39:$A$782,$A27,СВЦЭМ!$B$39:$B$782,I$11)+'СЕТ СН'!$F$14+СВЦЭМ!$D$10+'СЕТ СН'!$F$5-'СЕТ СН'!$F$24</f>
        <v>3044.9129064700001</v>
      </c>
      <c r="J27" s="36">
        <f>SUMIFS(СВЦЭМ!$D$39:$D$782,СВЦЭМ!$A$39:$A$782,$A27,СВЦЭМ!$B$39:$B$782,J$11)+'СЕТ СН'!$F$14+СВЦЭМ!$D$10+'СЕТ СН'!$F$5-'СЕТ СН'!$F$24</f>
        <v>2958.9040925700001</v>
      </c>
      <c r="K27" s="36">
        <f>SUMIFS(СВЦЭМ!$D$39:$D$782,СВЦЭМ!$A$39:$A$782,$A27,СВЦЭМ!$B$39:$B$782,K$11)+'СЕТ СН'!$F$14+СВЦЭМ!$D$10+'СЕТ СН'!$F$5-'СЕТ СН'!$F$24</f>
        <v>2844.7050899000001</v>
      </c>
      <c r="L27" s="36">
        <f>SUMIFS(СВЦЭМ!$D$39:$D$782,СВЦЭМ!$A$39:$A$782,$A27,СВЦЭМ!$B$39:$B$782,L$11)+'СЕТ СН'!$F$14+СВЦЭМ!$D$10+'СЕТ СН'!$F$5-'СЕТ СН'!$F$24</f>
        <v>2810.8545594100001</v>
      </c>
      <c r="M27" s="36">
        <f>SUMIFS(СВЦЭМ!$D$39:$D$782,СВЦЭМ!$A$39:$A$782,$A27,СВЦЭМ!$B$39:$B$782,M$11)+'СЕТ СН'!$F$14+СВЦЭМ!$D$10+'СЕТ СН'!$F$5-'СЕТ СН'!$F$24</f>
        <v>2806.8259665699998</v>
      </c>
      <c r="N27" s="36">
        <f>SUMIFS(СВЦЭМ!$D$39:$D$782,СВЦЭМ!$A$39:$A$782,$A27,СВЦЭМ!$B$39:$B$782,N$11)+'СЕТ СН'!$F$14+СВЦЭМ!$D$10+'СЕТ СН'!$F$5-'СЕТ СН'!$F$24</f>
        <v>2803.82041557</v>
      </c>
      <c r="O27" s="36">
        <f>SUMIFS(СВЦЭМ!$D$39:$D$782,СВЦЭМ!$A$39:$A$782,$A27,СВЦЭМ!$B$39:$B$782,O$11)+'СЕТ СН'!$F$14+СВЦЭМ!$D$10+'СЕТ СН'!$F$5-'СЕТ СН'!$F$24</f>
        <v>2822.6923345599998</v>
      </c>
      <c r="P27" s="36">
        <f>SUMIFS(СВЦЭМ!$D$39:$D$782,СВЦЭМ!$A$39:$A$782,$A27,СВЦЭМ!$B$39:$B$782,P$11)+'СЕТ СН'!$F$14+СВЦЭМ!$D$10+'СЕТ СН'!$F$5-'СЕТ СН'!$F$24</f>
        <v>2860.4784643900002</v>
      </c>
      <c r="Q27" s="36">
        <f>SUMIFS(СВЦЭМ!$D$39:$D$782,СВЦЭМ!$A$39:$A$782,$A27,СВЦЭМ!$B$39:$B$782,Q$11)+'СЕТ СН'!$F$14+СВЦЭМ!$D$10+'СЕТ СН'!$F$5-'СЕТ СН'!$F$24</f>
        <v>2878.9987160600003</v>
      </c>
      <c r="R27" s="36">
        <f>SUMIFS(СВЦЭМ!$D$39:$D$782,СВЦЭМ!$A$39:$A$782,$A27,СВЦЭМ!$B$39:$B$782,R$11)+'СЕТ СН'!$F$14+СВЦЭМ!$D$10+'СЕТ СН'!$F$5-'СЕТ СН'!$F$24</f>
        <v>2881.9966260299998</v>
      </c>
      <c r="S27" s="36">
        <f>SUMIFS(СВЦЭМ!$D$39:$D$782,СВЦЭМ!$A$39:$A$782,$A27,СВЦЭМ!$B$39:$B$782,S$11)+'СЕТ СН'!$F$14+СВЦЭМ!$D$10+'СЕТ СН'!$F$5-'СЕТ СН'!$F$24</f>
        <v>2801.1364250300003</v>
      </c>
      <c r="T27" s="36">
        <f>SUMIFS(СВЦЭМ!$D$39:$D$782,СВЦЭМ!$A$39:$A$782,$A27,СВЦЭМ!$B$39:$B$782,T$11)+'СЕТ СН'!$F$14+СВЦЭМ!$D$10+'СЕТ СН'!$F$5-'СЕТ СН'!$F$24</f>
        <v>2778.3894129099999</v>
      </c>
      <c r="U27" s="36">
        <f>SUMIFS(СВЦЭМ!$D$39:$D$782,СВЦЭМ!$A$39:$A$782,$A27,СВЦЭМ!$B$39:$B$782,U$11)+'СЕТ СН'!$F$14+СВЦЭМ!$D$10+'СЕТ СН'!$F$5-'СЕТ СН'!$F$24</f>
        <v>2797.4882259400001</v>
      </c>
      <c r="V27" s="36">
        <f>SUMIFS(СВЦЭМ!$D$39:$D$782,СВЦЭМ!$A$39:$A$782,$A27,СВЦЭМ!$B$39:$B$782,V$11)+'СЕТ СН'!$F$14+СВЦЭМ!$D$10+'СЕТ СН'!$F$5-'СЕТ СН'!$F$24</f>
        <v>2840.4623468299997</v>
      </c>
      <c r="W27" s="36">
        <f>SUMIFS(СВЦЭМ!$D$39:$D$782,СВЦЭМ!$A$39:$A$782,$A27,СВЦЭМ!$B$39:$B$782,W$11)+'СЕТ СН'!$F$14+СВЦЭМ!$D$10+'СЕТ СН'!$F$5-'СЕТ СН'!$F$24</f>
        <v>2848.90938259</v>
      </c>
      <c r="X27" s="36">
        <f>SUMIFS(СВЦЭМ!$D$39:$D$782,СВЦЭМ!$A$39:$A$782,$A27,СВЦЭМ!$B$39:$B$782,X$11)+'СЕТ СН'!$F$14+СВЦЭМ!$D$10+'СЕТ СН'!$F$5-'СЕТ СН'!$F$24</f>
        <v>2897.9428188000002</v>
      </c>
      <c r="Y27" s="36">
        <f>SUMIFS(СВЦЭМ!$D$39:$D$782,СВЦЭМ!$A$39:$A$782,$A27,СВЦЭМ!$B$39:$B$782,Y$11)+'СЕТ СН'!$F$14+СВЦЭМ!$D$10+'СЕТ СН'!$F$5-'СЕТ СН'!$F$24</f>
        <v>2962.7931084900001</v>
      </c>
    </row>
    <row r="28" spans="1:25" ht="15.75" x14ac:dyDescent="0.2">
      <c r="A28" s="35">
        <f t="shared" si="0"/>
        <v>45521</v>
      </c>
      <c r="B28" s="36">
        <f>SUMIFS(СВЦЭМ!$D$39:$D$782,СВЦЭМ!$A$39:$A$782,$A28,СВЦЭМ!$B$39:$B$782,B$11)+'СЕТ СН'!$F$14+СВЦЭМ!$D$10+'СЕТ СН'!$F$5-'СЕТ СН'!$F$24</f>
        <v>3019.1893867899998</v>
      </c>
      <c r="C28" s="36">
        <f>SUMIFS(СВЦЭМ!$D$39:$D$782,СВЦЭМ!$A$39:$A$782,$A28,СВЦЭМ!$B$39:$B$782,C$11)+'СЕТ СН'!$F$14+СВЦЭМ!$D$10+'СЕТ СН'!$F$5-'СЕТ СН'!$F$24</f>
        <v>3122.5579290400001</v>
      </c>
      <c r="D28" s="36">
        <f>SUMIFS(СВЦЭМ!$D$39:$D$782,СВЦЭМ!$A$39:$A$782,$A28,СВЦЭМ!$B$39:$B$782,D$11)+'СЕТ СН'!$F$14+СВЦЭМ!$D$10+'СЕТ СН'!$F$5-'СЕТ СН'!$F$24</f>
        <v>3164.2407587500002</v>
      </c>
      <c r="E28" s="36">
        <f>SUMIFS(СВЦЭМ!$D$39:$D$782,СВЦЭМ!$A$39:$A$782,$A28,СВЦЭМ!$B$39:$B$782,E$11)+'СЕТ СН'!$F$14+СВЦЭМ!$D$10+'СЕТ СН'!$F$5-'СЕТ СН'!$F$24</f>
        <v>3173.8141360499999</v>
      </c>
      <c r="F28" s="36">
        <f>SUMIFS(СВЦЭМ!$D$39:$D$782,СВЦЭМ!$A$39:$A$782,$A28,СВЦЭМ!$B$39:$B$782,F$11)+'СЕТ СН'!$F$14+СВЦЭМ!$D$10+'СЕТ СН'!$F$5-'СЕТ СН'!$F$24</f>
        <v>3188.5078023000001</v>
      </c>
      <c r="G28" s="36">
        <f>SUMIFS(СВЦЭМ!$D$39:$D$782,СВЦЭМ!$A$39:$A$782,$A28,СВЦЭМ!$B$39:$B$782,G$11)+'СЕТ СН'!$F$14+СВЦЭМ!$D$10+'СЕТ СН'!$F$5-'СЕТ СН'!$F$24</f>
        <v>3168.7572807400002</v>
      </c>
      <c r="H28" s="36">
        <f>SUMIFS(СВЦЭМ!$D$39:$D$782,СВЦЭМ!$A$39:$A$782,$A28,СВЦЭМ!$B$39:$B$782,H$11)+'СЕТ СН'!$F$14+СВЦЭМ!$D$10+'СЕТ СН'!$F$5-'СЕТ СН'!$F$24</f>
        <v>3158.367029</v>
      </c>
      <c r="I28" s="36">
        <f>SUMIFS(СВЦЭМ!$D$39:$D$782,СВЦЭМ!$A$39:$A$782,$A28,СВЦЭМ!$B$39:$B$782,I$11)+'СЕТ СН'!$F$14+СВЦЭМ!$D$10+'СЕТ СН'!$F$5-'СЕТ СН'!$F$24</f>
        <v>3132.2773931299998</v>
      </c>
      <c r="J28" s="36">
        <f>SUMIFS(СВЦЭМ!$D$39:$D$782,СВЦЭМ!$A$39:$A$782,$A28,СВЦЭМ!$B$39:$B$782,J$11)+'СЕТ СН'!$F$14+СВЦЭМ!$D$10+'СЕТ СН'!$F$5-'СЕТ СН'!$F$24</f>
        <v>3018.9470227000002</v>
      </c>
      <c r="K28" s="36">
        <f>SUMIFS(СВЦЭМ!$D$39:$D$782,СВЦЭМ!$A$39:$A$782,$A28,СВЦЭМ!$B$39:$B$782,K$11)+'СЕТ СН'!$F$14+СВЦЭМ!$D$10+'СЕТ СН'!$F$5-'СЕТ СН'!$F$24</f>
        <v>2938.9024866300001</v>
      </c>
      <c r="L28" s="36">
        <f>SUMIFS(СВЦЭМ!$D$39:$D$782,СВЦЭМ!$A$39:$A$782,$A28,СВЦЭМ!$B$39:$B$782,L$11)+'СЕТ СН'!$F$14+СВЦЭМ!$D$10+'СЕТ СН'!$F$5-'СЕТ СН'!$F$24</f>
        <v>2869.5602632299997</v>
      </c>
      <c r="M28" s="36">
        <f>SUMIFS(СВЦЭМ!$D$39:$D$782,СВЦЭМ!$A$39:$A$782,$A28,СВЦЭМ!$B$39:$B$782,M$11)+'СЕТ СН'!$F$14+СВЦЭМ!$D$10+'СЕТ СН'!$F$5-'СЕТ СН'!$F$24</f>
        <v>2856.1222391199999</v>
      </c>
      <c r="N28" s="36">
        <f>SUMIFS(СВЦЭМ!$D$39:$D$782,СВЦЭМ!$A$39:$A$782,$A28,СВЦЭМ!$B$39:$B$782,N$11)+'СЕТ СН'!$F$14+СВЦЭМ!$D$10+'СЕТ СН'!$F$5-'СЕТ СН'!$F$24</f>
        <v>2850.5834868900001</v>
      </c>
      <c r="O28" s="36">
        <f>SUMIFS(СВЦЭМ!$D$39:$D$782,СВЦЭМ!$A$39:$A$782,$A28,СВЦЭМ!$B$39:$B$782,O$11)+'СЕТ СН'!$F$14+СВЦЭМ!$D$10+'СЕТ СН'!$F$5-'СЕТ СН'!$F$24</f>
        <v>2848.6737897900002</v>
      </c>
      <c r="P28" s="36">
        <f>SUMIFS(СВЦЭМ!$D$39:$D$782,СВЦЭМ!$A$39:$A$782,$A28,СВЦЭМ!$B$39:$B$782,P$11)+'СЕТ СН'!$F$14+СВЦЭМ!$D$10+'СЕТ СН'!$F$5-'СЕТ СН'!$F$24</f>
        <v>2848.9826333999999</v>
      </c>
      <c r="Q28" s="36">
        <f>SUMIFS(СВЦЭМ!$D$39:$D$782,СВЦЭМ!$A$39:$A$782,$A28,СВЦЭМ!$B$39:$B$782,Q$11)+'СЕТ СН'!$F$14+СВЦЭМ!$D$10+'СЕТ СН'!$F$5-'СЕТ СН'!$F$24</f>
        <v>2859.45475093</v>
      </c>
      <c r="R28" s="36">
        <f>SUMIFS(СВЦЭМ!$D$39:$D$782,СВЦЭМ!$A$39:$A$782,$A28,СВЦЭМ!$B$39:$B$782,R$11)+'СЕТ СН'!$F$14+СВЦЭМ!$D$10+'СЕТ СН'!$F$5-'СЕТ СН'!$F$24</f>
        <v>2883.0164418200002</v>
      </c>
      <c r="S28" s="36">
        <f>SUMIFS(СВЦЭМ!$D$39:$D$782,СВЦЭМ!$A$39:$A$782,$A28,СВЦЭМ!$B$39:$B$782,S$11)+'СЕТ СН'!$F$14+СВЦЭМ!$D$10+'СЕТ СН'!$F$5-'СЕТ СН'!$F$24</f>
        <v>2862.3364553399997</v>
      </c>
      <c r="T28" s="36">
        <f>SUMIFS(СВЦЭМ!$D$39:$D$782,СВЦЭМ!$A$39:$A$782,$A28,СВЦЭМ!$B$39:$B$782,T$11)+'СЕТ СН'!$F$14+СВЦЭМ!$D$10+'СЕТ СН'!$F$5-'СЕТ СН'!$F$24</f>
        <v>2847.9776903000002</v>
      </c>
      <c r="U28" s="36">
        <f>SUMIFS(СВЦЭМ!$D$39:$D$782,СВЦЭМ!$A$39:$A$782,$A28,СВЦЭМ!$B$39:$B$782,U$11)+'СЕТ СН'!$F$14+СВЦЭМ!$D$10+'СЕТ СН'!$F$5-'СЕТ СН'!$F$24</f>
        <v>2844.9188705199999</v>
      </c>
      <c r="V28" s="36">
        <f>SUMIFS(СВЦЭМ!$D$39:$D$782,СВЦЭМ!$A$39:$A$782,$A28,СВЦЭМ!$B$39:$B$782,V$11)+'СЕТ СН'!$F$14+СВЦЭМ!$D$10+'СЕТ СН'!$F$5-'СЕТ СН'!$F$24</f>
        <v>2844.0540571399997</v>
      </c>
      <c r="W28" s="36">
        <f>SUMIFS(СВЦЭМ!$D$39:$D$782,СВЦЭМ!$A$39:$A$782,$A28,СВЦЭМ!$B$39:$B$782,W$11)+'СЕТ СН'!$F$14+СВЦЭМ!$D$10+'СЕТ СН'!$F$5-'СЕТ СН'!$F$24</f>
        <v>2833.1312475100003</v>
      </c>
      <c r="X28" s="36">
        <f>SUMIFS(СВЦЭМ!$D$39:$D$782,СВЦЭМ!$A$39:$A$782,$A28,СВЦЭМ!$B$39:$B$782,X$11)+'СЕТ СН'!$F$14+СВЦЭМ!$D$10+'СЕТ СН'!$F$5-'СЕТ СН'!$F$24</f>
        <v>2888.0851443500001</v>
      </c>
      <c r="Y28" s="36">
        <f>SUMIFS(СВЦЭМ!$D$39:$D$782,СВЦЭМ!$A$39:$A$782,$A28,СВЦЭМ!$B$39:$B$782,Y$11)+'СЕТ СН'!$F$14+СВЦЭМ!$D$10+'СЕТ СН'!$F$5-'СЕТ СН'!$F$24</f>
        <v>2970.6339851299999</v>
      </c>
    </row>
    <row r="29" spans="1:25" ht="15.75" x14ac:dyDescent="0.2">
      <c r="A29" s="35">
        <f t="shared" si="0"/>
        <v>45522</v>
      </c>
      <c r="B29" s="36">
        <f>SUMIFS(СВЦЭМ!$D$39:$D$782,СВЦЭМ!$A$39:$A$782,$A29,СВЦЭМ!$B$39:$B$782,B$11)+'СЕТ СН'!$F$14+СВЦЭМ!$D$10+'СЕТ СН'!$F$5-'СЕТ СН'!$F$24</f>
        <v>2959.59782344</v>
      </c>
      <c r="C29" s="36">
        <f>SUMIFS(СВЦЭМ!$D$39:$D$782,СВЦЭМ!$A$39:$A$782,$A29,СВЦЭМ!$B$39:$B$782,C$11)+'СЕТ СН'!$F$14+СВЦЭМ!$D$10+'СЕТ СН'!$F$5-'СЕТ СН'!$F$24</f>
        <v>3056.3079754199998</v>
      </c>
      <c r="D29" s="36">
        <f>SUMIFS(СВЦЭМ!$D$39:$D$782,СВЦЭМ!$A$39:$A$782,$A29,СВЦЭМ!$B$39:$B$782,D$11)+'СЕТ СН'!$F$14+СВЦЭМ!$D$10+'СЕТ СН'!$F$5-'СЕТ СН'!$F$24</f>
        <v>3118.5052914400003</v>
      </c>
      <c r="E29" s="36">
        <f>SUMIFS(СВЦЭМ!$D$39:$D$782,СВЦЭМ!$A$39:$A$782,$A29,СВЦЭМ!$B$39:$B$782,E$11)+'СЕТ СН'!$F$14+СВЦЭМ!$D$10+'СЕТ СН'!$F$5-'СЕТ СН'!$F$24</f>
        <v>3141.29115456</v>
      </c>
      <c r="F29" s="36">
        <f>SUMIFS(СВЦЭМ!$D$39:$D$782,СВЦЭМ!$A$39:$A$782,$A29,СВЦЭМ!$B$39:$B$782,F$11)+'СЕТ СН'!$F$14+СВЦЭМ!$D$10+'СЕТ СН'!$F$5-'СЕТ СН'!$F$24</f>
        <v>3170.1827978900001</v>
      </c>
      <c r="G29" s="36">
        <f>SUMIFS(СВЦЭМ!$D$39:$D$782,СВЦЭМ!$A$39:$A$782,$A29,СВЦЭМ!$B$39:$B$782,G$11)+'СЕТ СН'!$F$14+СВЦЭМ!$D$10+'СЕТ СН'!$F$5-'СЕТ СН'!$F$24</f>
        <v>3153.2670807699997</v>
      </c>
      <c r="H29" s="36">
        <f>SUMIFS(СВЦЭМ!$D$39:$D$782,СВЦЭМ!$A$39:$A$782,$A29,СВЦЭМ!$B$39:$B$782,H$11)+'СЕТ СН'!$F$14+СВЦЭМ!$D$10+'СЕТ СН'!$F$5-'СЕТ СН'!$F$24</f>
        <v>3134.9288271300002</v>
      </c>
      <c r="I29" s="36">
        <f>SUMIFS(СВЦЭМ!$D$39:$D$782,СВЦЭМ!$A$39:$A$782,$A29,СВЦЭМ!$B$39:$B$782,I$11)+'СЕТ СН'!$F$14+СВЦЭМ!$D$10+'СЕТ СН'!$F$5-'СЕТ СН'!$F$24</f>
        <v>3078.5327668899999</v>
      </c>
      <c r="J29" s="36">
        <f>SUMIFS(СВЦЭМ!$D$39:$D$782,СВЦЭМ!$A$39:$A$782,$A29,СВЦЭМ!$B$39:$B$782,J$11)+'СЕТ СН'!$F$14+СВЦЭМ!$D$10+'СЕТ СН'!$F$5-'СЕТ СН'!$F$24</f>
        <v>2977.9103941499998</v>
      </c>
      <c r="K29" s="36">
        <f>SUMIFS(СВЦЭМ!$D$39:$D$782,СВЦЭМ!$A$39:$A$782,$A29,СВЦЭМ!$B$39:$B$782,K$11)+'СЕТ СН'!$F$14+СВЦЭМ!$D$10+'СЕТ СН'!$F$5-'СЕТ СН'!$F$24</f>
        <v>2897.3521086199999</v>
      </c>
      <c r="L29" s="36">
        <f>SUMIFS(СВЦЭМ!$D$39:$D$782,СВЦЭМ!$A$39:$A$782,$A29,СВЦЭМ!$B$39:$B$782,L$11)+'СЕТ СН'!$F$14+СВЦЭМ!$D$10+'СЕТ СН'!$F$5-'СЕТ СН'!$F$24</f>
        <v>2853.5726569099998</v>
      </c>
      <c r="M29" s="36">
        <f>SUMIFS(СВЦЭМ!$D$39:$D$782,СВЦЭМ!$A$39:$A$782,$A29,СВЦЭМ!$B$39:$B$782,M$11)+'СЕТ СН'!$F$14+СВЦЭМ!$D$10+'СЕТ СН'!$F$5-'СЕТ СН'!$F$24</f>
        <v>2835.1088529600001</v>
      </c>
      <c r="N29" s="36">
        <f>SUMIFS(СВЦЭМ!$D$39:$D$782,СВЦЭМ!$A$39:$A$782,$A29,СВЦЭМ!$B$39:$B$782,N$11)+'СЕТ СН'!$F$14+СВЦЭМ!$D$10+'СЕТ СН'!$F$5-'СЕТ СН'!$F$24</f>
        <v>2813.1973959899997</v>
      </c>
      <c r="O29" s="36">
        <f>SUMIFS(СВЦЭМ!$D$39:$D$782,СВЦЭМ!$A$39:$A$782,$A29,СВЦЭМ!$B$39:$B$782,O$11)+'СЕТ СН'!$F$14+СВЦЭМ!$D$10+'СЕТ СН'!$F$5-'СЕТ СН'!$F$24</f>
        <v>2830.0901886299998</v>
      </c>
      <c r="P29" s="36">
        <f>SUMIFS(СВЦЭМ!$D$39:$D$782,СВЦЭМ!$A$39:$A$782,$A29,СВЦЭМ!$B$39:$B$782,P$11)+'СЕТ СН'!$F$14+СВЦЭМ!$D$10+'СЕТ СН'!$F$5-'СЕТ СН'!$F$24</f>
        <v>2880.2657235799998</v>
      </c>
      <c r="Q29" s="36">
        <f>SUMIFS(СВЦЭМ!$D$39:$D$782,СВЦЭМ!$A$39:$A$782,$A29,СВЦЭМ!$B$39:$B$782,Q$11)+'СЕТ СН'!$F$14+СВЦЭМ!$D$10+'СЕТ СН'!$F$5-'СЕТ СН'!$F$24</f>
        <v>2913.3934244500001</v>
      </c>
      <c r="R29" s="36">
        <f>SUMIFS(СВЦЭМ!$D$39:$D$782,СВЦЭМ!$A$39:$A$782,$A29,СВЦЭМ!$B$39:$B$782,R$11)+'СЕТ СН'!$F$14+СВЦЭМ!$D$10+'СЕТ СН'!$F$5-'СЕТ СН'!$F$24</f>
        <v>2912.6138849500003</v>
      </c>
      <c r="S29" s="36">
        <f>SUMIFS(СВЦЭМ!$D$39:$D$782,СВЦЭМ!$A$39:$A$782,$A29,СВЦЭМ!$B$39:$B$782,S$11)+'СЕТ СН'!$F$14+СВЦЭМ!$D$10+'СЕТ СН'!$F$5-'СЕТ СН'!$F$24</f>
        <v>2914.6665934299999</v>
      </c>
      <c r="T29" s="36">
        <f>SUMIFS(СВЦЭМ!$D$39:$D$782,СВЦЭМ!$A$39:$A$782,$A29,СВЦЭМ!$B$39:$B$782,T$11)+'СЕТ СН'!$F$14+СВЦЭМ!$D$10+'СЕТ СН'!$F$5-'СЕТ СН'!$F$24</f>
        <v>2891.97071018</v>
      </c>
      <c r="U29" s="36">
        <f>SUMIFS(СВЦЭМ!$D$39:$D$782,СВЦЭМ!$A$39:$A$782,$A29,СВЦЭМ!$B$39:$B$782,U$11)+'СЕТ СН'!$F$14+СВЦЭМ!$D$10+'СЕТ СН'!$F$5-'СЕТ СН'!$F$24</f>
        <v>2891.0185996199998</v>
      </c>
      <c r="V29" s="36">
        <f>SUMIFS(СВЦЭМ!$D$39:$D$782,СВЦЭМ!$A$39:$A$782,$A29,СВЦЭМ!$B$39:$B$782,V$11)+'СЕТ СН'!$F$14+СВЦЭМ!$D$10+'СЕТ СН'!$F$5-'СЕТ СН'!$F$24</f>
        <v>2899.40655771</v>
      </c>
      <c r="W29" s="36">
        <f>SUMIFS(СВЦЭМ!$D$39:$D$782,СВЦЭМ!$A$39:$A$782,$A29,СВЦЭМ!$B$39:$B$782,W$11)+'СЕТ СН'!$F$14+СВЦЭМ!$D$10+'СЕТ СН'!$F$5-'СЕТ СН'!$F$24</f>
        <v>2883.3092434099999</v>
      </c>
      <c r="X29" s="36">
        <f>SUMIFS(СВЦЭМ!$D$39:$D$782,СВЦЭМ!$A$39:$A$782,$A29,СВЦЭМ!$B$39:$B$782,X$11)+'СЕТ СН'!$F$14+СВЦЭМ!$D$10+'СЕТ СН'!$F$5-'СЕТ СН'!$F$24</f>
        <v>2947.5776814000001</v>
      </c>
      <c r="Y29" s="36">
        <f>SUMIFS(СВЦЭМ!$D$39:$D$782,СВЦЭМ!$A$39:$A$782,$A29,СВЦЭМ!$B$39:$B$782,Y$11)+'СЕТ СН'!$F$14+СВЦЭМ!$D$10+'СЕТ СН'!$F$5-'СЕТ СН'!$F$24</f>
        <v>3023.7955613900003</v>
      </c>
    </row>
    <row r="30" spans="1:25" ht="15.75" x14ac:dyDescent="0.2">
      <c r="A30" s="35">
        <f t="shared" si="0"/>
        <v>45523</v>
      </c>
      <c r="B30" s="36">
        <f>SUMIFS(СВЦЭМ!$D$39:$D$782,СВЦЭМ!$A$39:$A$782,$A30,СВЦЭМ!$B$39:$B$782,B$11)+'СЕТ СН'!$F$14+СВЦЭМ!$D$10+'СЕТ СН'!$F$5-'СЕТ СН'!$F$24</f>
        <v>3103.0225541499999</v>
      </c>
      <c r="C30" s="36">
        <f>SUMIFS(СВЦЭМ!$D$39:$D$782,СВЦЭМ!$A$39:$A$782,$A30,СВЦЭМ!$B$39:$B$782,C$11)+'СЕТ СН'!$F$14+СВЦЭМ!$D$10+'СЕТ СН'!$F$5-'СЕТ СН'!$F$24</f>
        <v>3224.8541000800005</v>
      </c>
      <c r="D30" s="36">
        <f>SUMIFS(СВЦЭМ!$D$39:$D$782,СВЦЭМ!$A$39:$A$782,$A30,СВЦЭМ!$B$39:$B$782,D$11)+'СЕТ СН'!$F$14+СВЦЭМ!$D$10+'СЕТ СН'!$F$5-'СЕТ СН'!$F$24</f>
        <v>3260.4776603099999</v>
      </c>
      <c r="E30" s="36">
        <f>SUMIFS(СВЦЭМ!$D$39:$D$782,СВЦЭМ!$A$39:$A$782,$A30,СВЦЭМ!$B$39:$B$782,E$11)+'СЕТ СН'!$F$14+СВЦЭМ!$D$10+'СЕТ СН'!$F$5-'СЕТ СН'!$F$24</f>
        <v>3220.4706830800005</v>
      </c>
      <c r="F30" s="36">
        <f>SUMIFS(СВЦЭМ!$D$39:$D$782,СВЦЭМ!$A$39:$A$782,$A30,СВЦЭМ!$B$39:$B$782,F$11)+'СЕТ СН'!$F$14+СВЦЭМ!$D$10+'СЕТ СН'!$F$5-'СЕТ СН'!$F$24</f>
        <v>3228.6282106600001</v>
      </c>
      <c r="G30" s="36">
        <f>SUMIFS(СВЦЭМ!$D$39:$D$782,СВЦЭМ!$A$39:$A$782,$A30,СВЦЭМ!$B$39:$B$782,G$11)+'СЕТ СН'!$F$14+СВЦЭМ!$D$10+'СЕТ СН'!$F$5-'СЕТ СН'!$F$24</f>
        <v>3229.1224087500004</v>
      </c>
      <c r="H30" s="36">
        <f>SUMIFS(СВЦЭМ!$D$39:$D$782,СВЦЭМ!$A$39:$A$782,$A30,СВЦЭМ!$B$39:$B$782,H$11)+'СЕТ СН'!$F$14+СВЦЭМ!$D$10+'СЕТ СН'!$F$5-'СЕТ СН'!$F$24</f>
        <v>3240.1169522700002</v>
      </c>
      <c r="I30" s="36">
        <f>SUMIFS(СВЦЭМ!$D$39:$D$782,СВЦЭМ!$A$39:$A$782,$A30,СВЦЭМ!$B$39:$B$782,I$11)+'СЕТ СН'!$F$14+СВЦЭМ!$D$10+'СЕТ СН'!$F$5-'СЕТ СН'!$F$24</f>
        <v>3172.6581278100002</v>
      </c>
      <c r="J30" s="36">
        <f>SUMIFS(СВЦЭМ!$D$39:$D$782,СВЦЭМ!$A$39:$A$782,$A30,СВЦЭМ!$B$39:$B$782,J$11)+'СЕТ СН'!$F$14+СВЦЭМ!$D$10+'СЕТ СН'!$F$5-'СЕТ СН'!$F$24</f>
        <v>2994.5021877300001</v>
      </c>
      <c r="K30" s="36">
        <f>SUMIFS(СВЦЭМ!$D$39:$D$782,СВЦЭМ!$A$39:$A$782,$A30,СВЦЭМ!$B$39:$B$782,K$11)+'СЕТ СН'!$F$14+СВЦЭМ!$D$10+'СЕТ СН'!$F$5-'СЕТ СН'!$F$24</f>
        <v>2954.1799946800002</v>
      </c>
      <c r="L30" s="36">
        <f>SUMIFS(СВЦЭМ!$D$39:$D$782,СВЦЭМ!$A$39:$A$782,$A30,СВЦЭМ!$B$39:$B$782,L$11)+'СЕТ СН'!$F$14+СВЦЭМ!$D$10+'СЕТ СН'!$F$5-'СЕТ СН'!$F$24</f>
        <v>2946.2882642699997</v>
      </c>
      <c r="M30" s="36">
        <f>SUMIFS(СВЦЭМ!$D$39:$D$782,СВЦЭМ!$A$39:$A$782,$A30,СВЦЭМ!$B$39:$B$782,M$11)+'СЕТ СН'!$F$14+СВЦЭМ!$D$10+'СЕТ СН'!$F$5-'СЕТ СН'!$F$24</f>
        <v>2935.3744700500001</v>
      </c>
      <c r="N30" s="36">
        <f>SUMIFS(СВЦЭМ!$D$39:$D$782,СВЦЭМ!$A$39:$A$782,$A30,СВЦЭМ!$B$39:$B$782,N$11)+'СЕТ СН'!$F$14+СВЦЭМ!$D$10+'СЕТ СН'!$F$5-'СЕТ СН'!$F$24</f>
        <v>2924.5087821400002</v>
      </c>
      <c r="O30" s="36">
        <f>SUMIFS(СВЦЭМ!$D$39:$D$782,СВЦЭМ!$A$39:$A$782,$A30,СВЦЭМ!$B$39:$B$782,O$11)+'СЕТ СН'!$F$14+СВЦЭМ!$D$10+'СЕТ СН'!$F$5-'СЕТ СН'!$F$24</f>
        <v>2915.1010983199999</v>
      </c>
      <c r="P30" s="36">
        <f>SUMIFS(СВЦЭМ!$D$39:$D$782,СВЦЭМ!$A$39:$A$782,$A30,СВЦЭМ!$B$39:$B$782,P$11)+'СЕТ СН'!$F$14+СВЦЭМ!$D$10+'СЕТ СН'!$F$5-'СЕТ СН'!$F$24</f>
        <v>2925.8834928699998</v>
      </c>
      <c r="Q30" s="36">
        <f>SUMIFS(СВЦЭМ!$D$39:$D$782,СВЦЭМ!$A$39:$A$782,$A30,СВЦЭМ!$B$39:$B$782,Q$11)+'СЕТ СН'!$F$14+СВЦЭМ!$D$10+'СЕТ СН'!$F$5-'СЕТ СН'!$F$24</f>
        <v>2915.7721557200002</v>
      </c>
      <c r="R30" s="36">
        <f>SUMIFS(СВЦЭМ!$D$39:$D$782,СВЦЭМ!$A$39:$A$782,$A30,СВЦЭМ!$B$39:$B$782,R$11)+'СЕТ СН'!$F$14+СВЦЭМ!$D$10+'СЕТ СН'!$F$5-'СЕТ СН'!$F$24</f>
        <v>2921.3322669899999</v>
      </c>
      <c r="S30" s="36">
        <f>SUMIFS(СВЦЭМ!$D$39:$D$782,СВЦЭМ!$A$39:$A$782,$A30,СВЦЭМ!$B$39:$B$782,S$11)+'СЕТ СН'!$F$14+СВЦЭМ!$D$10+'СЕТ СН'!$F$5-'СЕТ СН'!$F$24</f>
        <v>2909.4182190299998</v>
      </c>
      <c r="T30" s="36">
        <f>SUMIFS(СВЦЭМ!$D$39:$D$782,СВЦЭМ!$A$39:$A$782,$A30,СВЦЭМ!$B$39:$B$782,T$11)+'СЕТ СН'!$F$14+СВЦЭМ!$D$10+'СЕТ СН'!$F$5-'СЕТ СН'!$F$24</f>
        <v>2875.3318980900003</v>
      </c>
      <c r="U30" s="36">
        <f>SUMIFS(СВЦЭМ!$D$39:$D$782,СВЦЭМ!$A$39:$A$782,$A30,СВЦЭМ!$B$39:$B$782,U$11)+'СЕТ СН'!$F$14+СВЦЭМ!$D$10+'СЕТ СН'!$F$5-'СЕТ СН'!$F$24</f>
        <v>2905.1477759099998</v>
      </c>
      <c r="V30" s="36">
        <f>SUMIFS(СВЦЭМ!$D$39:$D$782,СВЦЭМ!$A$39:$A$782,$A30,СВЦЭМ!$B$39:$B$782,V$11)+'СЕТ СН'!$F$14+СВЦЭМ!$D$10+'СЕТ СН'!$F$5-'СЕТ СН'!$F$24</f>
        <v>2913.3068252600001</v>
      </c>
      <c r="W30" s="36">
        <f>SUMIFS(СВЦЭМ!$D$39:$D$782,СВЦЭМ!$A$39:$A$782,$A30,СВЦЭМ!$B$39:$B$782,W$11)+'СЕТ СН'!$F$14+СВЦЭМ!$D$10+'СЕТ СН'!$F$5-'СЕТ СН'!$F$24</f>
        <v>2878.5461112900002</v>
      </c>
      <c r="X30" s="36">
        <f>SUMIFS(СВЦЭМ!$D$39:$D$782,СВЦЭМ!$A$39:$A$782,$A30,СВЦЭМ!$B$39:$B$782,X$11)+'СЕТ СН'!$F$14+СВЦЭМ!$D$10+'СЕТ СН'!$F$5-'СЕТ СН'!$F$24</f>
        <v>2930.0135296200001</v>
      </c>
      <c r="Y30" s="36">
        <f>SUMIFS(СВЦЭМ!$D$39:$D$782,СВЦЭМ!$A$39:$A$782,$A30,СВЦЭМ!$B$39:$B$782,Y$11)+'СЕТ СН'!$F$14+СВЦЭМ!$D$10+'СЕТ СН'!$F$5-'СЕТ СН'!$F$24</f>
        <v>3015.40443693</v>
      </c>
    </row>
    <row r="31" spans="1:25" ht="15.75" x14ac:dyDescent="0.2">
      <c r="A31" s="35">
        <f t="shared" si="0"/>
        <v>45524</v>
      </c>
      <c r="B31" s="36">
        <f>SUMIFS(СВЦЭМ!$D$39:$D$782,СВЦЭМ!$A$39:$A$782,$A31,СВЦЭМ!$B$39:$B$782,B$11)+'СЕТ СН'!$F$14+СВЦЭМ!$D$10+'СЕТ СН'!$F$5-'СЕТ СН'!$F$24</f>
        <v>3002.3455646499997</v>
      </c>
      <c r="C31" s="36">
        <f>SUMIFS(СВЦЭМ!$D$39:$D$782,СВЦЭМ!$A$39:$A$782,$A31,СВЦЭМ!$B$39:$B$782,C$11)+'СЕТ СН'!$F$14+СВЦЭМ!$D$10+'СЕТ СН'!$F$5-'СЕТ СН'!$F$24</f>
        <v>3103.9100095499998</v>
      </c>
      <c r="D31" s="36">
        <f>SUMIFS(СВЦЭМ!$D$39:$D$782,СВЦЭМ!$A$39:$A$782,$A31,СВЦЭМ!$B$39:$B$782,D$11)+'СЕТ СН'!$F$14+СВЦЭМ!$D$10+'СЕТ СН'!$F$5-'СЕТ СН'!$F$24</f>
        <v>3165.7948840099998</v>
      </c>
      <c r="E31" s="36">
        <f>SUMIFS(СВЦЭМ!$D$39:$D$782,СВЦЭМ!$A$39:$A$782,$A31,СВЦЭМ!$B$39:$B$782,E$11)+'СЕТ СН'!$F$14+СВЦЭМ!$D$10+'СЕТ СН'!$F$5-'СЕТ СН'!$F$24</f>
        <v>3198.1268393999999</v>
      </c>
      <c r="F31" s="36">
        <f>SUMIFS(СВЦЭМ!$D$39:$D$782,СВЦЭМ!$A$39:$A$782,$A31,СВЦЭМ!$B$39:$B$782,F$11)+'СЕТ СН'!$F$14+СВЦЭМ!$D$10+'СЕТ СН'!$F$5-'СЕТ СН'!$F$24</f>
        <v>3195.1115114900003</v>
      </c>
      <c r="G31" s="36">
        <f>SUMIFS(СВЦЭМ!$D$39:$D$782,СВЦЭМ!$A$39:$A$782,$A31,СВЦЭМ!$B$39:$B$782,G$11)+'СЕТ СН'!$F$14+СВЦЭМ!$D$10+'СЕТ СН'!$F$5-'СЕТ СН'!$F$24</f>
        <v>3176.9019478199998</v>
      </c>
      <c r="H31" s="36">
        <f>SUMIFS(СВЦЭМ!$D$39:$D$782,СВЦЭМ!$A$39:$A$782,$A31,СВЦЭМ!$B$39:$B$782,H$11)+'СЕТ СН'!$F$14+СВЦЭМ!$D$10+'СЕТ СН'!$F$5-'СЕТ СН'!$F$24</f>
        <v>3163.88492434</v>
      </c>
      <c r="I31" s="36">
        <f>SUMIFS(СВЦЭМ!$D$39:$D$782,СВЦЭМ!$A$39:$A$782,$A31,СВЦЭМ!$B$39:$B$782,I$11)+'СЕТ СН'!$F$14+СВЦЭМ!$D$10+'СЕТ СН'!$F$5-'СЕТ СН'!$F$24</f>
        <v>3048.12227579</v>
      </c>
      <c r="J31" s="36">
        <f>SUMIFS(СВЦЭМ!$D$39:$D$782,СВЦЭМ!$A$39:$A$782,$A31,СВЦЭМ!$B$39:$B$782,J$11)+'СЕТ СН'!$F$14+СВЦЭМ!$D$10+'СЕТ СН'!$F$5-'СЕТ СН'!$F$24</f>
        <v>2923.94924416</v>
      </c>
      <c r="K31" s="36">
        <f>SUMIFS(СВЦЭМ!$D$39:$D$782,СВЦЭМ!$A$39:$A$782,$A31,СВЦЭМ!$B$39:$B$782,K$11)+'СЕТ СН'!$F$14+СВЦЭМ!$D$10+'СЕТ СН'!$F$5-'СЕТ СН'!$F$24</f>
        <v>2822.78856382</v>
      </c>
      <c r="L31" s="36">
        <f>SUMIFS(СВЦЭМ!$D$39:$D$782,СВЦЭМ!$A$39:$A$782,$A31,СВЦЭМ!$B$39:$B$782,L$11)+'СЕТ СН'!$F$14+СВЦЭМ!$D$10+'СЕТ СН'!$F$5-'СЕТ СН'!$F$24</f>
        <v>2799.66555724</v>
      </c>
      <c r="M31" s="36">
        <f>SUMIFS(СВЦЭМ!$D$39:$D$782,СВЦЭМ!$A$39:$A$782,$A31,СВЦЭМ!$B$39:$B$782,M$11)+'СЕТ СН'!$F$14+СВЦЭМ!$D$10+'СЕТ СН'!$F$5-'СЕТ СН'!$F$24</f>
        <v>2791.6113261</v>
      </c>
      <c r="N31" s="36">
        <f>SUMIFS(СВЦЭМ!$D$39:$D$782,СВЦЭМ!$A$39:$A$782,$A31,СВЦЭМ!$B$39:$B$782,N$11)+'СЕТ СН'!$F$14+СВЦЭМ!$D$10+'СЕТ СН'!$F$5-'СЕТ СН'!$F$24</f>
        <v>2799.3149064500003</v>
      </c>
      <c r="O31" s="36">
        <f>SUMIFS(СВЦЭМ!$D$39:$D$782,СВЦЭМ!$A$39:$A$782,$A31,СВЦЭМ!$B$39:$B$782,O$11)+'СЕТ СН'!$F$14+СВЦЭМ!$D$10+'СЕТ СН'!$F$5-'СЕТ СН'!$F$24</f>
        <v>2776.5008412799998</v>
      </c>
      <c r="P31" s="36">
        <f>SUMIFS(СВЦЭМ!$D$39:$D$782,СВЦЭМ!$A$39:$A$782,$A31,СВЦЭМ!$B$39:$B$782,P$11)+'СЕТ СН'!$F$14+СВЦЭМ!$D$10+'СЕТ СН'!$F$5-'СЕТ СН'!$F$24</f>
        <v>2777.3302473799999</v>
      </c>
      <c r="Q31" s="36">
        <f>SUMIFS(СВЦЭМ!$D$39:$D$782,СВЦЭМ!$A$39:$A$782,$A31,СВЦЭМ!$B$39:$B$782,Q$11)+'СЕТ СН'!$F$14+СВЦЭМ!$D$10+'СЕТ СН'!$F$5-'СЕТ СН'!$F$24</f>
        <v>2773.1355366600001</v>
      </c>
      <c r="R31" s="36">
        <f>SUMIFS(СВЦЭМ!$D$39:$D$782,СВЦЭМ!$A$39:$A$782,$A31,СВЦЭМ!$B$39:$B$782,R$11)+'СЕТ СН'!$F$14+СВЦЭМ!$D$10+'СЕТ СН'!$F$5-'СЕТ СН'!$F$24</f>
        <v>2793.11136201</v>
      </c>
      <c r="S31" s="36">
        <f>SUMIFS(СВЦЭМ!$D$39:$D$782,СВЦЭМ!$A$39:$A$782,$A31,СВЦЭМ!$B$39:$B$782,S$11)+'СЕТ СН'!$F$14+СВЦЭМ!$D$10+'СЕТ СН'!$F$5-'СЕТ СН'!$F$24</f>
        <v>2779.5903232299997</v>
      </c>
      <c r="T31" s="36">
        <f>SUMIFS(СВЦЭМ!$D$39:$D$782,СВЦЭМ!$A$39:$A$782,$A31,СВЦЭМ!$B$39:$B$782,T$11)+'СЕТ СН'!$F$14+СВЦЭМ!$D$10+'СЕТ СН'!$F$5-'СЕТ СН'!$F$24</f>
        <v>2758.8820534500001</v>
      </c>
      <c r="U31" s="36">
        <f>SUMIFS(СВЦЭМ!$D$39:$D$782,СВЦЭМ!$A$39:$A$782,$A31,СВЦЭМ!$B$39:$B$782,U$11)+'СЕТ СН'!$F$14+СВЦЭМ!$D$10+'СЕТ СН'!$F$5-'СЕТ СН'!$F$24</f>
        <v>2778.7418979200002</v>
      </c>
      <c r="V31" s="36">
        <f>SUMIFS(СВЦЭМ!$D$39:$D$782,СВЦЭМ!$A$39:$A$782,$A31,СВЦЭМ!$B$39:$B$782,V$11)+'СЕТ СН'!$F$14+СВЦЭМ!$D$10+'СЕТ СН'!$F$5-'СЕТ СН'!$F$24</f>
        <v>2760.9251076400001</v>
      </c>
      <c r="W31" s="36">
        <f>SUMIFS(СВЦЭМ!$D$39:$D$782,СВЦЭМ!$A$39:$A$782,$A31,СВЦЭМ!$B$39:$B$782,W$11)+'СЕТ СН'!$F$14+СВЦЭМ!$D$10+'СЕТ СН'!$F$5-'СЕТ СН'!$F$24</f>
        <v>2758.9310594799999</v>
      </c>
      <c r="X31" s="36">
        <f>SUMIFS(СВЦЭМ!$D$39:$D$782,СВЦЭМ!$A$39:$A$782,$A31,СВЦЭМ!$B$39:$B$782,X$11)+'СЕТ СН'!$F$14+СВЦЭМ!$D$10+'СЕТ СН'!$F$5-'СЕТ СН'!$F$24</f>
        <v>2852.5861264599998</v>
      </c>
      <c r="Y31" s="36">
        <f>SUMIFS(СВЦЭМ!$D$39:$D$782,СВЦЭМ!$A$39:$A$782,$A31,СВЦЭМ!$B$39:$B$782,Y$11)+'СЕТ СН'!$F$14+СВЦЭМ!$D$10+'СЕТ СН'!$F$5-'СЕТ СН'!$F$24</f>
        <v>2998.01458576</v>
      </c>
    </row>
    <row r="32" spans="1:25" ht="15.75" x14ac:dyDescent="0.2">
      <c r="A32" s="35">
        <f t="shared" si="0"/>
        <v>45525</v>
      </c>
      <c r="B32" s="36">
        <f>SUMIFS(СВЦЭМ!$D$39:$D$782,СВЦЭМ!$A$39:$A$782,$A32,СВЦЭМ!$B$39:$B$782,B$11)+'СЕТ СН'!$F$14+СВЦЭМ!$D$10+'СЕТ СН'!$F$5-'СЕТ СН'!$F$24</f>
        <v>3194.9358545000005</v>
      </c>
      <c r="C32" s="36">
        <f>SUMIFS(СВЦЭМ!$D$39:$D$782,СВЦЭМ!$A$39:$A$782,$A32,СВЦЭМ!$B$39:$B$782,C$11)+'СЕТ СН'!$F$14+СВЦЭМ!$D$10+'СЕТ СН'!$F$5-'СЕТ СН'!$F$24</f>
        <v>3235.8399699399997</v>
      </c>
      <c r="D32" s="36">
        <f>SUMIFS(СВЦЭМ!$D$39:$D$782,СВЦЭМ!$A$39:$A$782,$A32,СВЦЭМ!$B$39:$B$782,D$11)+'СЕТ СН'!$F$14+СВЦЭМ!$D$10+'СЕТ СН'!$F$5-'СЕТ СН'!$F$24</f>
        <v>3283.7120897499999</v>
      </c>
      <c r="E32" s="36">
        <f>SUMIFS(СВЦЭМ!$D$39:$D$782,СВЦЭМ!$A$39:$A$782,$A32,СВЦЭМ!$B$39:$B$782,E$11)+'СЕТ СН'!$F$14+СВЦЭМ!$D$10+'СЕТ СН'!$F$5-'СЕТ СН'!$F$24</f>
        <v>3244.7675857499999</v>
      </c>
      <c r="F32" s="36">
        <f>SUMIFS(СВЦЭМ!$D$39:$D$782,СВЦЭМ!$A$39:$A$782,$A32,СВЦЭМ!$B$39:$B$782,F$11)+'СЕТ СН'!$F$14+СВЦЭМ!$D$10+'СЕТ СН'!$F$5-'СЕТ СН'!$F$24</f>
        <v>3228.1221421299997</v>
      </c>
      <c r="G32" s="36">
        <f>SUMIFS(СВЦЭМ!$D$39:$D$782,СВЦЭМ!$A$39:$A$782,$A32,СВЦЭМ!$B$39:$B$782,G$11)+'СЕТ СН'!$F$14+СВЦЭМ!$D$10+'СЕТ СН'!$F$5-'СЕТ СН'!$F$24</f>
        <v>3240.6614827499998</v>
      </c>
      <c r="H32" s="36">
        <f>SUMIFS(СВЦЭМ!$D$39:$D$782,СВЦЭМ!$A$39:$A$782,$A32,СВЦЭМ!$B$39:$B$782,H$11)+'СЕТ СН'!$F$14+СВЦЭМ!$D$10+'СЕТ СН'!$F$5-'СЕТ СН'!$F$24</f>
        <v>3176.9642142000002</v>
      </c>
      <c r="I32" s="36">
        <f>SUMIFS(СВЦЭМ!$D$39:$D$782,СВЦЭМ!$A$39:$A$782,$A32,СВЦЭМ!$B$39:$B$782,I$11)+'СЕТ СН'!$F$14+СВЦЭМ!$D$10+'СЕТ СН'!$F$5-'СЕТ СН'!$F$24</f>
        <v>3052.0327895400001</v>
      </c>
      <c r="J32" s="36">
        <f>SUMIFS(СВЦЭМ!$D$39:$D$782,СВЦЭМ!$A$39:$A$782,$A32,СВЦЭМ!$B$39:$B$782,J$11)+'СЕТ СН'!$F$14+СВЦЭМ!$D$10+'СЕТ СН'!$F$5-'СЕТ СН'!$F$24</f>
        <v>2965.0608056299998</v>
      </c>
      <c r="K32" s="36">
        <f>SUMIFS(СВЦЭМ!$D$39:$D$782,СВЦЭМ!$A$39:$A$782,$A32,СВЦЭМ!$B$39:$B$782,K$11)+'СЕТ СН'!$F$14+СВЦЭМ!$D$10+'СЕТ СН'!$F$5-'СЕТ СН'!$F$24</f>
        <v>2887.29177656</v>
      </c>
      <c r="L32" s="36">
        <f>SUMIFS(СВЦЭМ!$D$39:$D$782,СВЦЭМ!$A$39:$A$782,$A32,СВЦЭМ!$B$39:$B$782,L$11)+'СЕТ СН'!$F$14+СВЦЭМ!$D$10+'СЕТ СН'!$F$5-'СЕТ СН'!$F$24</f>
        <v>2871.9216537100001</v>
      </c>
      <c r="M32" s="36">
        <f>SUMIFS(СВЦЭМ!$D$39:$D$782,СВЦЭМ!$A$39:$A$782,$A32,СВЦЭМ!$B$39:$B$782,M$11)+'СЕТ СН'!$F$14+СВЦЭМ!$D$10+'СЕТ СН'!$F$5-'СЕТ СН'!$F$24</f>
        <v>2873.7608891199998</v>
      </c>
      <c r="N32" s="36">
        <f>SUMIFS(СВЦЭМ!$D$39:$D$782,СВЦЭМ!$A$39:$A$782,$A32,СВЦЭМ!$B$39:$B$782,N$11)+'СЕТ СН'!$F$14+СВЦЭМ!$D$10+'СЕТ СН'!$F$5-'СЕТ СН'!$F$24</f>
        <v>2864.2322118900001</v>
      </c>
      <c r="O32" s="36">
        <f>SUMIFS(СВЦЭМ!$D$39:$D$782,СВЦЭМ!$A$39:$A$782,$A32,СВЦЭМ!$B$39:$B$782,O$11)+'СЕТ СН'!$F$14+СВЦЭМ!$D$10+'СЕТ СН'!$F$5-'СЕТ СН'!$F$24</f>
        <v>2849.8235239599999</v>
      </c>
      <c r="P32" s="36">
        <f>SUMIFS(СВЦЭМ!$D$39:$D$782,СВЦЭМ!$A$39:$A$782,$A32,СВЦЭМ!$B$39:$B$782,P$11)+'СЕТ СН'!$F$14+СВЦЭМ!$D$10+'СЕТ СН'!$F$5-'СЕТ СН'!$F$24</f>
        <v>2886.6434502299999</v>
      </c>
      <c r="Q32" s="36">
        <f>SUMIFS(СВЦЭМ!$D$39:$D$782,СВЦЭМ!$A$39:$A$782,$A32,СВЦЭМ!$B$39:$B$782,Q$11)+'СЕТ СН'!$F$14+СВЦЭМ!$D$10+'СЕТ СН'!$F$5-'СЕТ СН'!$F$24</f>
        <v>2911.3148695700002</v>
      </c>
      <c r="R32" s="36">
        <f>SUMIFS(СВЦЭМ!$D$39:$D$782,СВЦЭМ!$A$39:$A$782,$A32,СВЦЭМ!$B$39:$B$782,R$11)+'СЕТ СН'!$F$14+СВЦЭМ!$D$10+'СЕТ СН'!$F$5-'СЕТ СН'!$F$24</f>
        <v>2904.5588463900003</v>
      </c>
      <c r="S32" s="36">
        <f>SUMIFS(СВЦЭМ!$D$39:$D$782,СВЦЭМ!$A$39:$A$782,$A32,СВЦЭМ!$B$39:$B$782,S$11)+'СЕТ СН'!$F$14+СВЦЭМ!$D$10+'СЕТ СН'!$F$5-'СЕТ СН'!$F$24</f>
        <v>2903.8806099499998</v>
      </c>
      <c r="T32" s="36">
        <f>SUMIFS(СВЦЭМ!$D$39:$D$782,СВЦЭМ!$A$39:$A$782,$A32,СВЦЭМ!$B$39:$B$782,T$11)+'СЕТ СН'!$F$14+СВЦЭМ!$D$10+'СЕТ СН'!$F$5-'СЕТ СН'!$F$24</f>
        <v>2898.14472772</v>
      </c>
      <c r="U32" s="36">
        <f>SUMIFS(СВЦЭМ!$D$39:$D$782,СВЦЭМ!$A$39:$A$782,$A32,СВЦЭМ!$B$39:$B$782,U$11)+'СЕТ СН'!$F$14+СВЦЭМ!$D$10+'СЕТ СН'!$F$5-'СЕТ СН'!$F$24</f>
        <v>2910.1413263499999</v>
      </c>
      <c r="V32" s="36">
        <f>SUMIFS(СВЦЭМ!$D$39:$D$782,СВЦЭМ!$A$39:$A$782,$A32,СВЦЭМ!$B$39:$B$782,V$11)+'СЕТ СН'!$F$14+СВЦЭМ!$D$10+'СЕТ СН'!$F$5-'СЕТ СН'!$F$24</f>
        <v>2900.4082119200002</v>
      </c>
      <c r="W32" s="36">
        <f>SUMIFS(СВЦЭМ!$D$39:$D$782,СВЦЭМ!$A$39:$A$782,$A32,СВЦЭМ!$B$39:$B$782,W$11)+'СЕТ СН'!$F$14+СВЦЭМ!$D$10+'СЕТ СН'!$F$5-'СЕТ СН'!$F$24</f>
        <v>2895.9331185999999</v>
      </c>
      <c r="X32" s="36">
        <f>SUMIFS(СВЦЭМ!$D$39:$D$782,СВЦЭМ!$A$39:$A$782,$A32,СВЦЭМ!$B$39:$B$782,X$11)+'СЕТ СН'!$F$14+СВЦЭМ!$D$10+'СЕТ СН'!$F$5-'СЕТ СН'!$F$24</f>
        <v>2914.82933435</v>
      </c>
      <c r="Y32" s="36">
        <f>SUMIFS(СВЦЭМ!$D$39:$D$782,СВЦЭМ!$A$39:$A$782,$A32,СВЦЭМ!$B$39:$B$782,Y$11)+'СЕТ СН'!$F$14+СВЦЭМ!$D$10+'СЕТ СН'!$F$5-'СЕТ СН'!$F$24</f>
        <v>2950.7790754600001</v>
      </c>
    </row>
    <row r="33" spans="1:27" ht="15.75" x14ac:dyDescent="0.2">
      <c r="A33" s="35">
        <f t="shared" si="0"/>
        <v>45526</v>
      </c>
      <c r="B33" s="36">
        <f>SUMIFS(СВЦЭМ!$D$39:$D$782,СВЦЭМ!$A$39:$A$782,$A33,СВЦЭМ!$B$39:$B$782,B$11)+'СЕТ СН'!$F$14+СВЦЭМ!$D$10+'СЕТ СН'!$F$5-'СЕТ СН'!$F$24</f>
        <v>2896.5718332699998</v>
      </c>
      <c r="C33" s="36">
        <f>SUMIFS(СВЦЭМ!$D$39:$D$782,СВЦЭМ!$A$39:$A$782,$A33,СВЦЭМ!$B$39:$B$782,C$11)+'СЕТ СН'!$F$14+СВЦЭМ!$D$10+'СЕТ СН'!$F$5-'СЕТ СН'!$F$24</f>
        <v>2986.4945227899998</v>
      </c>
      <c r="D33" s="36">
        <f>SUMIFS(СВЦЭМ!$D$39:$D$782,СВЦЭМ!$A$39:$A$782,$A33,СВЦЭМ!$B$39:$B$782,D$11)+'СЕТ СН'!$F$14+СВЦЭМ!$D$10+'СЕТ СН'!$F$5-'СЕТ СН'!$F$24</f>
        <v>3029.9468202799999</v>
      </c>
      <c r="E33" s="36">
        <f>SUMIFS(СВЦЭМ!$D$39:$D$782,СВЦЭМ!$A$39:$A$782,$A33,СВЦЭМ!$B$39:$B$782,E$11)+'СЕТ СН'!$F$14+СВЦЭМ!$D$10+'СЕТ СН'!$F$5-'СЕТ СН'!$F$24</f>
        <v>3063.5197243000002</v>
      </c>
      <c r="F33" s="36">
        <f>SUMIFS(СВЦЭМ!$D$39:$D$782,СВЦЭМ!$A$39:$A$782,$A33,СВЦЭМ!$B$39:$B$782,F$11)+'СЕТ СН'!$F$14+СВЦЭМ!$D$10+'СЕТ СН'!$F$5-'СЕТ СН'!$F$24</f>
        <v>3058.71649966</v>
      </c>
      <c r="G33" s="36">
        <f>SUMIFS(СВЦЭМ!$D$39:$D$782,СВЦЭМ!$A$39:$A$782,$A33,СВЦЭМ!$B$39:$B$782,G$11)+'СЕТ СН'!$F$14+СВЦЭМ!$D$10+'СЕТ СН'!$F$5-'СЕТ СН'!$F$24</f>
        <v>3028.0833738700003</v>
      </c>
      <c r="H33" s="36">
        <f>SUMIFS(СВЦЭМ!$D$39:$D$782,СВЦЭМ!$A$39:$A$782,$A33,СВЦЭМ!$B$39:$B$782,H$11)+'СЕТ СН'!$F$14+СВЦЭМ!$D$10+'СЕТ СН'!$F$5-'СЕТ СН'!$F$24</f>
        <v>2993.5376864</v>
      </c>
      <c r="I33" s="36">
        <f>SUMIFS(СВЦЭМ!$D$39:$D$782,СВЦЭМ!$A$39:$A$782,$A33,СВЦЭМ!$B$39:$B$782,I$11)+'СЕТ СН'!$F$14+СВЦЭМ!$D$10+'СЕТ СН'!$F$5-'СЕТ СН'!$F$24</f>
        <v>2908.0465709700002</v>
      </c>
      <c r="J33" s="36">
        <f>SUMIFS(СВЦЭМ!$D$39:$D$782,СВЦЭМ!$A$39:$A$782,$A33,СВЦЭМ!$B$39:$B$782,J$11)+'СЕТ СН'!$F$14+СВЦЭМ!$D$10+'СЕТ СН'!$F$5-'СЕТ СН'!$F$24</f>
        <v>2808.0295807000002</v>
      </c>
      <c r="K33" s="36">
        <f>SUMIFS(СВЦЭМ!$D$39:$D$782,СВЦЭМ!$A$39:$A$782,$A33,СВЦЭМ!$B$39:$B$782,K$11)+'СЕТ СН'!$F$14+СВЦЭМ!$D$10+'СЕТ СН'!$F$5-'СЕТ СН'!$F$24</f>
        <v>2734.95323977</v>
      </c>
      <c r="L33" s="36">
        <f>SUMIFS(СВЦЭМ!$D$39:$D$782,СВЦЭМ!$A$39:$A$782,$A33,СВЦЭМ!$B$39:$B$782,L$11)+'СЕТ СН'!$F$14+СВЦЭМ!$D$10+'СЕТ СН'!$F$5-'СЕТ СН'!$F$24</f>
        <v>2699.00521832</v>
      </c>
      <c r="M33" s="36">
        <f>SUMIFS(СВЦЭМ!$D$39:$D$782,СВЦЭМ!$A$39:$A$782,$A33,СВЦЭМ!$B$39:$B$782,M$11)+'СЕТ СН'!$F$14+СВЦЭМ!$D$10+'СЕТ СН'!$F$5-'СЕТ СН'!$F$24</f>
        <v>2707.1357333300002</v>
      </c>
      <c r="N33" s="36">
        <f>SUMIFS(СВЦЭМ!$D$39:$D$782,СВЦЭМ!$A$39:$A$782,$A33,СВЦЭМ!$B$39:$B$782,N$11)+'СЕТ СН'!$F$14+СВЦЭМ!$D$10+'СЕТ СН'!$F$5-'СЕТ СН'!$F$24</f>
        <v>2698.58298547</v>
      </c>
      <c r="O33" s="36">
        <f>SUMIFS(СВЦЭМ!$D$39:$D$782,СВЦЭМ!$A$39:$A$782,$A33,СВЦЭМ!$B$39:$B$782,O$11)+'СЕТ СН'!$F$14+СВЦЭМ!$D$10+'СЕТ СН'!$F$5-'СЕТ СН'!$F$24</f>
        <v>2704.63822949</v>
      </c>
      <c r="P33" s="36">
        <f>SUMIFS(СВЦЭМ!$D$39:$D$782,СВЦЭМ!$A$39:$A$782,$A33,СВЦЭМ!$B$39:$B$782,P$11)+'СЕТ СН'!$F$14+СВЦЭМ!$D$10+'СЕТ СН'!$F$5-'СЕТ СН'!$F$24</f>
        <v>2711.2372444100001</v>
      </c>
      <c r="Q33" s="36">
        <f>SUMIFS(СВЦЭМ!$D$39:$D$782,СВЦЭМ!$A$39:$A$782,$A33,СВЦЭМ!$B$39:$B$782,Q$11)+'СЕТ СН'!$F$14+СВЦЭМ!$D$10+'СЕТ СН'!$F$5-'СЕТ СН'!$F$24</f>
        <v>2715.8994689399997</v>
      </c>
      <c r="R33" s="36">
        <f>SUMIFS(СВЦЭМ!$D$39:$D$782,СВЦЭМ!$A$39:$A$782,$A33,СВЦЭМ!$B$39:$B$782,R$11)+'СЕТ СН'!$F$14+СВЦЭМ!$D$10+'СЕТ СН'!$F$5-'СЕТ СН'!$F$24</f>
        <v>2727.7926415700003</v>
      </c>
      <c r="S33" s="36">
        <f>SUMIFS(СВЦЭМ!$D$39:$D$782,СВЦЭМ!$A$39:$A$782,$A33,СВЦЭМ!$B$39:$B$782,S$11)+'СЕТ СН'!$F$14+СВЦЭМ!$D$10+'СЕТ СН'!$F$5-'СЕТ СН'!$F$24</f>
        <v>2718.3403774799999</v>
      </c>
      <c r="T33" s="36">
        <f>SUMIFS(СВЦЭМ!$D$39:$D$782,СВЦЭМ!$A$39:$A$782,$A33,СВЦЭМ!$B$39:$B$782,T$11)+'СЕТ СН'!$F$14+СВЦЭМ!$D$10+'СЕТ СН'!$F$5-'СЕТ СН'!$F$24</f>
        <v>2716.8623267600001</v>
      </c>
      <c r="U33" s="36">
        <f>SUMIFS(СВЦЭМ!$D$39:$D$782,СВЦЭМ!$A$39:$A$782,$A33,СВЦЭМ!$B$39:$B$782,U$11)+'СЕТ СН'!$F$14+СВЦЭМ!$D$10+'СЕТ СН'!$F$5-'СЕТ СН'!$F$24</f>
        <v>2722.1124283500003</v>
      </c>
      <c r="V33" s="36">
        <f>SUMIFS(СВЦЭМ!$D$39:$D$782,СВЦЭМ!$A$39:$A$782,$A33,СВЦЭМ!$B$39:$B$782,V$11)+'СЕТ СН'!$F$14+СВЦЭМ!$D$10+'СЕТ СН'!$F$5-'СЕТ СН'!$F$24</f>
        <v>2707.7446539399998</v>
      </c>
      <c r="W33" s="36">
        <f>SUMIFS(СВЦЭМ!$D$39:$D$782,СВЦЭМ!$A$39:$A$782,$A33,СВЦЭМ!$B$39:$B$782,W$11)+'СЕТ СН'!$F$14+СВЦЭМ!$D$10+'СЕТ СН'!$F$5-'СЕТ СН'!$F$24</f>
        <v>2704.1592187199999</v>
      </c>
      <c r="X33" s="36">
        <f>SUMIFS(СВЦЭМ!$D$39:$D$782,СВЦЭМ!$A$39:$A$782,$A33,СВЦЭМ!$B$39:$B$782,X$11)+'СЕТ СН'!$F$14+СВЦЭМ!$D$10+'СЕТ СН'!$F$5-'СЕТ СН'!$F$24</f>
        <v>2778.8000276399998</v>
      </c>
      <c r="Y33" s="36">
        <f>SUMIFS(СВЦЭМ!$D$39:$D$782,СВЦЭМ!$A$39:$A$782,$A33,СВЦЭМ!$B$39:$B$782,Y$11)+'СЕТ СН'!$F$14+СВЦЭМ!$D$10+'СЕТ СН'!$F$5-'СЕТ СН'!$F$24</f>
        <v>2817.6845699099999</v>
      </c>
    </row>
    <row r="34" spans="1:27" ht="15.75" x14ac:dyDescent="0.2">
      <c r="A34" s="35">
        <f t="shared" si="0"/>
        <v>45527</v>
      </c>
      <c r="B34" s="36">
        <f>SUMIFS(СВЦЭМ!$D$39:$D$782,СВЦЭМ!$A$39:$A$782,$A34,СВЦЭМ!$B$39:$B$782,B$11)+'СЕТ СН'!$F$14+СВЦЭМ!$D$10+'СЕТ СН'!$F$5-'СЕТ СН'!$F$24</f>
        <v>2972.317446</v>
      </c>
      <c r="C34" s="36">
        <f>SUMIFS(СВЦЭМ!$D$39:$D$782,СВЦЭМ!$A$39:$A$782,$A34,СВЦЭМ!$B$39:$B$782,C$11)+'СЕТ СН'!$F$14+СВЦЭМ!$D$10+'СЕТ СН'!$F$5-'СЕТ СН'!$F$24</f>
        <v>3079.93036553</v>
      </c>
      <c r="D34" s="36">
        <f>SUMIFS(СВЦЭМ!$D$39:$D$782,СВЦЭМ!$A$39:$A$782,$A34,СВЦЭМ!$B$39:$B$782,D$11)+'СЕТ СН'!$F$14+СВЦЭМ!$D$10+'СЕТ СН'!$F$5-'СЕТ СН'!$F$24</f>
        <v>3109.06780802</v>
      </c>
      <c r="E34" s="36">
        <f>SUMIFS(СВЦЭМ!$D$39:$D$782,СВЦЭМ!$A$39:$A$782,$A34,СВЦЭМ!$B$39:$B$782,E$11)+'СЕТ СН'!$F$14+СВЦЭМ!$D$10+'СЕТ СН'!$F$5-'СЕТ СН'!$F$24</f>
        <v>3135.3087770000002</v>
      </c>
      <c r="F34" s="36">
        <f>SUMIFS(СВЦЭМ!$D$39:$D$782,СВЦЭМ!$A$39:$A$782,$A34,СВЦЭМ!$B$39:$B$782,F$11)+'СЕТ СН'!$F$14+СВЦЭМ!$D$10+'СЕТ СН'!$F$5-'СЕТ СН'!$F$24</f>
        <v>3146.4559638400001</v>
      </c>
      <c r="G34" s="36">
        <f>SUMIFS(СВЦЭМ!$D$39:$D$782,СВЦЭМ!$A$39:$A$782,$A34,СВЦЭМ!$B$39:$B$782,G$11)+'СЕТ СН'!$F$14+СВЦЭМ!$D$10+'СЕТ СН'!$F$5-'СЕТ СН'!$F$24</f>
        <v>3132.18373974</v>
      </c>
      <c r="H34" s="36">
        <f>SUMIFS(СВЦЭМ!$D$39:$D$782,СВЦЭМ!$A$39:$A$782,$A34,СВЦЭМ!$B$39:$B$782,H$11)+'СЕТ СН'!$F$14+СВЦЭМ!$D$10+'СЕТ СН'!$F$5-'СЕТ СН'!$F$24</f>
        <v>3107.5712330799997</v>
      </c>
      <c r="I34" s="36">
        <f>SUMIFS(СВЦЭМ!$D$39:$D$782,СВЦЭМ!$A$39:$A$782,$A34,СВЦЭМ!$B$39:$B$782,I$11)+'СЕТ СН'!$F$14+СВЦЭМ!$D$10+'СЕТ СН'!$F$5-'СЕТ СН'!$F$24</f>
        <v>3018.63014217</v>
      </c>
      <c r="J34" s="36">
        <f>SUMIFS(СВЦЭМ!$D$39:$D$782,СВЦЭМ!$A$39:$A$782,$A34,СВЦЭМ!$B$39:$B$782,J$11)+'СЕТ СН'!$F$14+СВЦЭМ!$D$10+'СЕТ СН'!$F$5-'СЕТ СН'!$F$24</f>
        <v>2906.3016932800001</v>
      </c>
      <c r="K34" s="36">
        <f>SUMIFS(СВЦЭМ!$D$39:$D$782,СВЦЭМ!$A$39:$A$782,$A34,СВЦЭМ!$B$39:$B$782,K$11)+'СЕТ СН'!$F$14+СВЦЭМ!$D$10+'СЕТ СН'!$F$5-'СЕТ СН'!$F$24</f>
        <v>2804.3323931499999</v>
      </c>
      <c r="L34" s="36">
        <f>SUMIFS(СВЦЭМ!$D$39:$D$782,СВЦЭМ!$A$39:$A$782,$A34,СВЦЭМ!$B$39:$B$782,L$11)+'СЕТ СН'!$F$14+СВЦЭМ!$D$10+'СЕТ СН'!$F$5-'СЕТ СН'!$F$24</f>
        <v>2794.7277261999998</v>
      </c>
      <c r="M34" s="36">
        <f>SUMIFS(СВЦЭМ!$D$39:$D$782,СВЦЭМ!$A$39:$A$782,$A34,СВЦЭМ!$B$39:$B$782,M$11)+'СЕТ СН'!$F$14+СВЦЭМ!$D$10+'СЕТ СН'!$F$5-'СЕТ СН'!$F$24</f>
        <v>2790.8791085800003</v>
      </c>
      <c r="N34" s="36">
        <f>SUMIFS(СВЦЭМ!$D$39:$D$782,СВЦЭМ!$A$39:$A$782,$A34,СВЦЭМ!$B$39:$B$782,N$11)+'СЕТ СН'!$F$14+СВЦЭМ!$D$10+'СЕТ СН'!$F$5-'СЕТ СН'!$F$24</f>
        <v>2787.6926405700001</v>
      </c>
      <c r="O34" s="36">
        <f>SUMIFS(СВЦЭМ!$D$39:$D$782,СВЦЭМ!$A$39:$A$782,$A34,СВЦЭМ!$B$39:$B$782,O$11)+'СЕТ СН'!$F$14+СВЦЭМ!$D$10+'СЕТ СН'!$F$5-'СЕТ СН'!$F$24</f>
        <v>2796.7378178600002</v>
      </c>
      <c r="P34" s="36">
        <f>SUMIFS(СВЦЭМ!$D$39:$D$782,СВЦЭМ!$A$39:$A$782,$A34,СВЦЭМ!$B$39:$B$782,P$11)+'СЕТ СН'!$F$14+СВЦЭМ!$D$10+'СЕТ СН'!$F$5-'СЕТ СН'!$F$24</f>
        <v>2812.3368280499999</v>
      </c>
      <c r="Q34" s="36">
        <f>SUMIFS(СВЦЭМ!$D$39:$D$782,СВЦЭМ!$A$39:$A$782,$A34,СВЦЭМ!$B$39:$B$782,Q$11)+'СЕТ СН'!$F$14+СВЦЭМ!$D$10+'СЕТ СН'!$F$5-'СЕТ СН'!$F$24</f>
        <v>2800.1070742000002</v>
      </c>
      <c r="R34" s="36">
        <f>SUMIFS(СВЦЭМ!$D$39:$D$782,СВЦЭМ!$A$39:$A$782,$A34,СВЦЭМ!$B$39:$B$782,R$11)+'СЕТ СН'!$F$14+СВЦЭМ!$D$10+'СЕТ СН'!$F$5-'СЕТ СН'!$F$24</f>
        <v>2788.1004251100003</v>
      </c>
      <c r="S34" s="36">
        <f>SUMIFS(СВЦЭМ!$D$39:$D$782,СВЦЭМ!$A$39:$A$782,$A34,СВЦЭМ!$B$39:$B$782,S$11)+'СЕТ СН'!$F$14+СВЦЭМ!$D$10+'СЕТ СН'!$F$5-'СЕТ СН'!$F$24</f>
        <v>2812.1610912699998</v>
      </c>
      <c r="T34" s="36">
        <f>SUMIFS(СВЦЭМ!$D$39:$D$782,СВЦЭМ!$A$39:$A$782,$A34,СВЦЭМ!$B$39:$B$782,T$11)+'СЕТ СН'!$F$14+СВЦЭМ!$D$10+'СЕТ СН'!$F$5-'СЕТ СН'!$F$24</f>
        <v>2798.5462038000001</v>
      </c>
      <c r="U34" s="36">
        <f>SUMIFS(СВЦЭМ!$D$39:$D$782,СВЦЭМ!$A$39:$A$782,$A34,СВЦЭМ!$B$39:$B$782,U$11)+'СЕТ СН'!$F$14+СВЦЭМ!$D$10+'СЕТ СН'!$F$5-'СЕТ СН'!$F$24</f>
        <v>2805.4199699199999</v>
      </c>
      <c r="V34" s="36">
        <f>SUMIFS(СВЦЭМ!$D$39:$D$782,СВЦЭМ!$A$39:$A$782,$A34,СВЦЭМ!$B$39:$B$782,V$11)+'СЕТ СН'!$F$14+СВЦЭМ!$D$10+'СЕТ СН'!$F$5-'СЕТ СН'!$F$24</f>
        <v>2802.4307878099999</v>
      </c>
      <c r="W34" s="36">
        <f>SUMIFS(СВЦЭМ!$D$39:$D$782,СВЦЭМ!$A$39:$A$782,$A34,СВЦЭМ!$B$39:$B$782,W$11)+'СЕТ СН'!$F$14+СВЦЭМ!$D$10+'СЕТ СН'!$F$5-'СЕТ СН'!$F$24</f>
        <v>2804.3700928799999</v>
      </c>
      <c r="X34" s="36">
        <f>SUMIFS(СВЦЭМ!$D$39:$D$782,СВЦЭМ!$A$39:$A$782,$A34,СВЦЭМ!$B$39:$B$782,X$11)+'СЕТ СН'!$F$14+СВЦЭМ!$D$10+'СЕТ СН'!$F$5-'СЕТ СН'!$F$24</f>
        <v>2876.56830399</v>
      </c>
      <c r="Y34" s="36">
        <f>SUMIFS(СВЦЭМ!$D$39:$D$782,СВЦЭМ!$A$39:$A$782,$A34,СВЦЭМ!$B$39:$B$782,Y$11)+'СЕТ СН'!$F$14+СВЦЭМ!$D$10+'СЕТ СН'!$F$5-'СЕТ СН'!$F$24</f>
        <v>2978.2991401899999</v>
      </c>
    </row>
    <row r="35" spans="1:27" ht="15.75" x14ac:dyDescent="0.2">
      <c r="A35" s="35">
        <f t="shared" si="0"/>
        <v>45528</v>
      </c>
      <c r="B35" s="36">
        <f>SUMIFS(СВЦЭМ!$D$39:$D$782,СВЦЭМ!$A$39:$A$782,$A35,СВЦЭМ!$B$39:$B$782,B$11)+'СЕТ СН'!$F$14+СВЦЭМ!$D$10+'СЕТ СН'!$F$5-'СЕТ СН'!$F$24</f>
        <v>2949.3786823999999</v>
      </c>
      <c r="C35" s="36">
        <f>SUMIFS(СВЦЭМ!$D$39:$D$782,СВЦЭМ!$A$39:$A$782,$A35,СВЦЭМ!$B$39:$B$782,C$11)+'СЕТ СН'!$F$14+СВЦЭМ!$D$10+'СЕТ СН'!$F$5-'СЕТ СН'!$F$24</f>
        <v>3018.0584039699997</v>
      </c>
      <c r="D35" s="36">
        <f>SUMIFS(СВЦЭМ!$D$39:$D$782,СВЦЭМ!$A$39:$A$782,$A35,СВЦЭМ!$B$39:$B$782,D$11)+'СЕТ СН'!$F$14+СВЦЭМ!$D$10+'СЕТ СН'!$F$5-'СЕТ СН'!$F$24</f>
        <v>3055.84669437</v>
      </c>
      <c r="E35" s="36">
        <f>SUMIFS(СВЦЭМ!$D$39:$D$782,СВЦЭМ!$A$39:$A$782,$A35,СВЦЭМ!$B$39:$B$782,E$11)+'СЕТ СН'!$F$14+СВЦЭМ!$D$10+'СЕТ СН'!$F$5-'СЕТ СН'!$F$24</f>
        <v>3097.1708515700002</v>
      </c>
      <c r="F35" s="36">
        <f>SUMIFS(СВЦЭМ!$D$39:$D$782,СВЦЭМ!$A$39:$A$782,$A35,СВЦЭМ!$B$39:$B$782,F$11)+'СЕТ СН'!$F$14+СВЦЭМ!$D$10+'СЕТ СН'!$F$5-'СЕТ СН'!$F$24</f>
        <v>3103.5314535400003</v>
      </c>
      <c r="G35" s="36">
        <f>SUMIFS(СВЦЭМ!$D$39:$D$782,СВЦЭМ!$A$39:$A$782,$A35,СВЦЭМ!$B$39:$B$782,G$11)+'СЕТ СН'!$F$14+СВЦЭМ!$D$10+'СЕТ СН'!$F$5-'СЕТ СН'!$F$24</f>
        <v>3084.9893469399999</v>
      </c>
      <c r="H35" s="36">
        <f>SUMIFS(СВЦЭМ!$D$39:$D$782,СВЦЭМ!$A$39:$A$782,$A35,СВЦЭМ!$B$39:$B$782,H$11)+'СЕТ СН'!$F$14+СВЦЭМ!$D$10+'СЕТ СН'!$F$5-'СЕТ СН'!$F$24</f>
        <v>3055.9127588900001</v>
      </c>
      <c r="I35" s="36">
        <f>SUMIFS(СВЦЭМ!$D$39:$D$782,СВЦЭМ!$A$39:$A$782,$A35,СВЦЭМ!$B$39:$B$782,I$11)+'СЕТ СН'!$F$14+СВЦЭМ!$D$10+'СЕТ СН'!$F$5-'СЕТ СН'!$F$24</f>
        <v>2965.2658519799998</v>
      </c>
      <c r="J35" s="36">
        <f>SUMIFS(СВЦЭМ!$D$39:$D$782,СВЦЭМ!$A$39:$A$782,$A35,СВЦЭМ!$B$39:$B$782,J$11)+'СЕТ СН'!$F$14+СВЦЭМ!$D$10+'СЕТ СН'!$F$5-'СЕТ СН'!$F$24</f>
        <v>2865.0278278699998</v>
      </c>
      <c r="K35" s="36">
        <f>SUMIFS(СВЦЭМ!$D$39:$D$782,СВЦЭМ!$A$39:$A$782,$A35,СВЦЭМ!$B$39:$B$782,K$11)+'СЕТ СН'!$F$14+СВЦЭМ!$D$10+'СЕТ СН'!$F$5-'СЕТ СН'!$F$24</f>
        <v>2750.4969570399999</v>
      </c>
      <c r="L35" s="36">
        <f>SUMIFS(СВЦЭМ!$D$39:$D$782,СВЦЭМ!$A$39:$A$782,$A35,СВЦЭМ!$B$39:$B$782,L$11)+'СЕТ СН'!$F$14+СВЦЭМ!$D$10+'СЕТ СН'!$F$5-'СЕТ СН'!$F$24</f>
        <v>2717.8263178300003</v>
      </c>
      <c r="M35" s="36">
        <f>SUMIFS(СВЦЭМ!$D$39:$D$782,СВЦЭМ!$A$39:$A$782,$A35,СВЦЭМ!$B$39:$B$782,M$11)+'СЕТ СН'!$F$14+СВЦЭМ!$D$10+'СЕТ СН'!$F$5-'СЕТ СН'!$F$24</f>
        <v>2742.9103536000002</v>
      </c>
      <c r="N35" s="36">
        <f>SUMIFS(СВЦЭМ!$D$39:$D$782,СВЦЭМ!$A$39:$A$782,$A35,СВЦЭМ!$B$39:$B$782,N$11)+'СЕТ СН'!$F$14+СВЦЭМ!$D$10+'СЕТ СН'!$F$5-'СЕТ СН'!$F$24</f>
        <v>2831.4092645000001</v>
      </c>
      <c r="O35" s="36">
        <f>SUMIFS(СВЦЭМ!$D$39:$D$782,СВЦЭМ!$A$39:$A$782,$A35,СВЦЭМ!$B$39:$B$782,O$11)+'СЕТ СН'!$F$14+СВЦЭМ!$D$10+'СЕТ СН'!$F$5-'СЕТ СН'!$F$24</f>
        <v>2820.6118335800002</v>
      </c>
      <c r="P35" s="36">
        <f>SUMIFS(СВЦЭМ!$D$39:$D$782,СВЦЭМ!$A$39:$A$782,$A35,СВЦЭМ!$B$39:$B$782,P$11)+'СЕТ СН'!$F$14+СВЦЭМ!$D$10+'СЕТ СН'!$F$5-'СЕТ СН'!$F$24</f>
        <v>2825.9943131199998</v>
      </c>
      <c r="Q35" s="36">
        <f>SUMIFS(СВЦЭМ!$D$39:$D$782,СВЦЭМ!$A$39:$A$782,$A35,СВЦЭМ!$B$39:$B$782,Q$11)+'СЕТ СН'!$F$14+СВЦЭМ!$D$10+'СЕТ СН'!$F$5-'СЕТ СН'!$F$24</f>
        <v>2839.8747024100003</v>
      </c>
      <c r="R35" s="36">
        <f>SUMIFS(СВЦЭМ!$D$39:$D$782,СВЦЭМ!$A$39:$A$782,$A35,СВЦЭМ!$B$39:$B$782,R$11)+'СЕТ СН'!$F$14+СВЦЭМ!$D$10+'СЕТ СН'!$F$5-'СЕТ СН'!$F$24</f>
        <v>2841.9643145700002</v>
      </c>
      <c r="S35" s="36">
        <f>SUMIFS(СВЦЭМ!$D$39:$D$782,СВЦЭМ!$A$39:$A$782,$A35,СВЦЭМ!$B$39:$B$782,S$11)+'СЕТ СН'!$F$14+СВЦЭМ!$D$10+'СЕТ СН'!$F$5-'СЕТ СН'!$F$24</f>
        <v>2854.9753299499998</v>
      </c>
      <c r="T35" s="36">
        <f>SUMIFS(СВЦЭМ!$D$39:$D$782,СВЦЭМ!$A$39:$A$782,$A35,СВЦЭМ!$B$39:$B$782,T$11)+'СЕТ СН'!$F$14+СВЦЭМ!$D$10+'СЕТ СН'!$F$5-'СЕТ СН'!$F$24</f>
        <v>2839.6556173199997</v>
      </c>
      <c r="U35" s="36">
        <f>SUMIFS(СВЦЭМ!$D$39:$D$782,СВЦЭМ!$A$39:$A$782,$A35,СВЦЭМ!$B$39:$B$782,U$11)+'СЕТ СН'!$F$14+СВЦЭМ!$D$10+'СЕТ СН'!$F$5-'СЕТ СН'!$F$24</f>
        <v>2855.6298742500003</v>
      </c>
      <c r="V35" s="36">
        <f>SUMIFS(СВЦЭМ!$D$39:$D$782,СВЦЭМ!$A$39:$A$782,$A35,СВЦЭМ!$B$39:$B$782,V$11)+'СЕТ СН'!$F$14+СВЦЭМ!$D$10+'СЕТ СН'!$F$5-'СЕТ СН'!$F$24</f>
        <v>2859.8036242999997</v>
      </c>
      <c r="W35" s="36">
        <f>SUMIFS(СВЦЭМ!$D$39:$D$782,СВЦЭМ!$A$39:$A$782,$A35,СВЦЭМ!$B$39:$B$782,W$11)+'СЕТ СН'!$F$14+СВЦЭМ!$D$10+'СЕТ СН'!$F$5-'СЕТ СН'!$F$24</f>
        <v>2847.5074949099999</v>
      </c>
      <c r="X35" s="36">
        <f>SUMIFS(СВЦЭМ!$D$39:$D$782,СВЦЭМ!$A$39:$A$782,$A35,СВЦЭМ!$B$39:$B$782,X$11)+'СЕТ СН'!$F$14+СВЦЭМ!$D$10+'СЕТ СН'!$F$5-'СЕТ СН'!$F$24</f>
        <v>2892.7687445500001</v>
      </c>
      <c r="Y35" s="36">
        <f>SUMIFS(СВЦЭМ!$D$39:$D$782,СВЦЭМ!$A$39:$A$782,$A35,СВЦЭМ!$B$39:$B$782,Y$11)+'СЕТ СН'!$F$14+СВЦЭМ!$D$10+'СЕТ СН'!$F$5-'СЕТ СН'!$F$24</f>
        <v>2975.2491328000001</v>
      </c>
    </row>
    <row r="36" spans="1:27" ht="15.75" x14ac:dyDescent="0.2">
      <c r="A36" s="35">
        <f t="shared" si="0"/>
        <v>45529</v>
      </c>
      <c r="B36" s="36">
        <f>SUMIFS(СВЦЭМ!$D$39:$D$782,СВЦЭМ!$A$39:$A$782,$A36,СВЦЭМ!$B$39:$B$782,B$11)+'СЕТ СН'!$F$14+СВЦЭМ!$D$10+'СЕТ СН'!$F$5-'СЕТ СН'!$F$24</f>
        <v>2954.6549652100002</v>
      </c>
      <c r="C36" s="36">
        <f>SUMIFS(СВЦЭМ!$D$39:$D$782,СВЦЭМ!$A$39:$A$782,$A36,СВЦЭМ!$B$39:$B$782,C$11)+'СЕТ СН'!$F$14+СВЦЭМ!$D$10+'СЕТ СН'!$F$5-'СЕТ СН'!$F$24</f>
        <v>3010.7871169999999</v>
      </c>
      <c r="D36" s="36">
        <f>SUMIFS(СВЦЭМ!$D$39:$D$782,СВЦЭМ!$A$39:$A$782,$A36,СВЦЭМ!$B$39:$B$782,D$11)+'СЕТ СН'!$F$14+СВЦЭМ!$D$10+'СЕТ СН'!$F$5-'СЕТ СН'!$F$24</f>
        <v>3034.5323045499999</v>
      </c>
      <c r="E36" s="36">
        <f>SUMIFS(СВЦЭМ!$D$39:$D$782,СВЦЭМ!$A$39:$A$782,$A36,СВЦЭМ!$B$39:$B$782,E$11)+'СЕТ СН'!$F$14+СВЦЭМ!$D$10+'СЕТ СН'!$F$5-'СЕТ СН'!$F$24</f>
        <v>3042.9316570700003</v>
      </c>
      <c r="F36" s="36">
        <f>SUMIFS(СВЦЭМ!$D$39:$D$782,СВЦЭМ!$A$39:$A$782,$A36,СВЦЭМ!$B$39:$B$782,F$11)+'СЕТ СН'!$F$14+СВЦЭМ!$D$10+'СЕТ СН'!$F$5-'СЕТ СН'!$F$24</f>
        <v>3092.2171939099999</v>
      </c>
      <c r="G36" s="36">
        <f>SUMIFS(СВЦЭМ!$D$39:$D$782,СВЦЭМ!$A$39:$A$782,$A36,СВЦЭМ!$B$39:$B$782,G$11)+'СЕТ СН'!$F$14+СВЦЭМ!$D$10+'СЕТ СН'!$F$5-'СЕТ СН'!$F$24</f>
        <v>3081.5805381499999</v>
      </c>
      <c r="H36" s="36">
        <f>SUMIFS(СВЦЭМ!$D$39:$D$782,СВЦЭМ!$A$39:$A$782,$A36,СВЦЭМ!$B$39:$B$782,H$11)+'СЕТ СН'!$F$14+СВЦЭМ!$D$10+'СЕТ СН'!$F$5-'СЕТ СН'!$F$24</f>
        <v>3055.8313183499999</v>
      </c>
      <c r="I36" s="36">
        <f>SUMIFS(СВЦЭМ!$D$39:$D$782,СВЦЭМ!$A$39:$A$782,$A36,СВЦЭМ!$B$39:$B$782,I$11)+'СЕТ СН'!$F$14+СВЦЭМ!$D$10+'СЕТ СН'!$F$5-'СЕТ СН'!$F$24</f>
        <v>3003.2153911200003</v>
      </c>
      <c r="J36" s="36">
        <f>SUMIFS(СВЦЭМ!$D$39:$D$782,СВЦЭМ!$A$39:$A$782,$A36,СВЦЭМ!$B$39:$B$782,J$11)+'СЕТ СН'!$F$14+СВЦЭМ!$D$10+'СЕТ СН'!$F$5-'СЕТ СН'!$F$24</f>
        <v>2925.1604434000001</v>
      </c>
      <c r="K36" s="36">
        <f>SUMIFS(СВЦЭМ!$D$39:$D$782,СВЦЭМ!$A$39:$A$782,$A36,СВЦЭМ!$B$39:$B$782,K$11)+'СЕТ СН'!$F$14+СВЦЭМ!$D$10+'СЕТ СН'!$F$5-'СЕТ СН'!$F$24</f>
        <v>2839.2583391099997</v>
      </c>
      <c r="L36" s="36">
        <f>SUMIFS(СВЦЭМ!$D$39:$D$782,СВЦЭМ!$A$39:$A$782,$A36,СВЦЭМ!$B$39:$B$782,L$11)+'СЕТ СН'!$F$14+СВЦЭМ!$D$10+'СЕТ СН'!$F$5-'СЕТ СН'!$F$24</f>
        <v>2774.5251559099997</v>
      </c>
      <c r="M36" s="36">
        <f>SUMIFS(СВЦЭМ!$D$39:$D$782,СВЦЭМ!$A$39:$A$782,$A36,СВЦЭМ!$B$39:$B$782,M$11)+'СЕТ СН'!$F$14+СВЦЭМ!$D$10+'СЕТ СН'!$F$5-'СЕТ СН'!$F$24</f>
        <v>2745.3991266399998</v>
      </c>
      <c r="N36" s="36">
        <f>SUMIFS(СВЦЭМ!$D$39:$D$782,СВЦЭМ!$A$39:$A$782,$A36,СВЦЭМ!$B$39:$B$782,N$11)+'СЕТ СН'!$F$14+СВЦЭМ!$D$10+'СЕТ СН'!$F$5-'СЕТ СН'!$F$24</f>
        <v>2733.2258842199999</v>
      </c>
      <c r="O36" s="36">
        <f>SUMIFS(СВЦЭМ!$D$39:$D$782,СВЦЭМ!$A$39:$A$782,$A36,СВЦЭМ!$B$39:$B$782,O$11)+'СЕТ СН'!$F$14+СВЦЭМ!$D$10+'СЕТ СН'!$F$5-'СЕТ СН'!$F$24</f>
        <v>2735.3311369499997</v>
      </c>
      <c r="P36" s="36">
        <f>SUMIFS(СВЦЭМ!$D$39:$D$782,СВЦЭМ!$A$39:$A$782,$A36,СВЦЭМ!$B$39:$B$782,P$11)+'СЕТ СН'!$F$14+СВЦЭМ!$D$10+'СЕТ СН'!$F$5-'СЕТ СН'!$F$24</f>
        <v>2736.42887324</v>
      </c>
      <c r="Q36" s="36">
        <f>SUMIFS(СВЦЭМ!$D$39:$D$782,СВЦЭМ!$A$39:$A$782,$A36,СВЦЭМ!$B$39:$B$782,Q$11)+'СЕТ СН'!$F$14+СВЦЭМ!$D$10+'СЕТ СН'!$F$5-'СЕТ СН'!$F$24</f>
        <v>2739.1944917000001</v>
      </c>
      <c r="R36" s="36">
        <f>SUMIFS(СВЦЭМ!$D$39:$D$782,СВЦЭМ!$A$39:$A$782,$A36,СВЦЭМ!$B$39:$B$782,R$11)+'СЕТ СН'!$F$14+СВЦЭМ!$D$10+'СЕТ СН'!$F$5-'СЕТ СН'!$F$24</f>
        <v>2763.7881601899999</v>
      </c>
      <c r="S36" s="36">
        <f>SUMIFS(СВЦЭМ!$D$39:$D$782,СВЦЭМ!$A$39:$A$782,$A36,СВЦЭМ!$B$39:$B$782,S$11)+'СЕТ СН'!$F$14+СВЦЭМ!$D$10+'СЕТ СН'!$F$5-'СЕТ СН'!$F$24</f>
        <v>2745.58635598</v>
      </c>
      <c r="T36" s="36">
        <f>SUMIFS(СВЦЭМ!$D$39:$D$782,СВЦЭМ!$A$39:$A$782,$A36,СВЦЭМ!$B$39:$B$782,T$11)+'СЕТ СН'!$F$14+СВЦЭМ!$D$10+'СЕТ СН'!$F$5-'СЕТ СН'!$F$24</f>
        <v>2729.1990120700002</v>
      </c>
      <c r="U36" s="36">
        <f>SUMIFS(СВЦЭМ!$D$39:$D$782,СВЦЭМ!$A$39:$A$782,$A36,СВЦЭМ!$B$39:$B$782,U$11)+'СЕТ СН'!$F$14+СВЦЭМ!$D$10+'СЕТ СН'!$F$5-'СЕТ СН'!$F$24</f>
        <v>2728.9261281999998</v>
      </c>
      <c r="V36" s="36">
        <f>SUMIFS(СВЦЭМ!$D$39:$D$782,СВЦЭМ!$A$39:$A$782,$A36,СВЦЭМ!$B$39:$B$782,V$11)+'СЕТ СН'!$F$14+СВЦЭМ!$D$10+'СЕТ СН'!$F$5-'СЕТ СН'!$F$24</f>
        <v>2721.9333384900001</v>
      </c>
      <c r="W36" s="36">
        <f>SUMIFS(СВЦЭМ!$D$39:$D$782,СВЦЭМ!$A$39:$A$782,$A36,СВЦЭМ!$B$39:$B$782,W$11)+'СЕТ СН'!$F$14+СВЦЭМ!$D$10+'СЕТ СН'!$F$5-'СЕТ СН'!$F$24</f>
        <v>2705.98405039</v>
      </c>
      <c r="X36" s="36">
        <f>SUMIFS(СВЦЭМ!$D$39:$D$782,СВЦЭМ!$A$39:$A$782,$A36,СВЦЭМ!$B$39:$B$782,X$11)+'СЕТ СН'!$F$14+СВЦЭМ!$D$10+'СЕТ СН'!$F$5-'СЕТ СН'!$F$24</f>
        <v>2782.8001445099999</v>
      </c>
      <c r="Y36" s="36">
        <f>SUMIFS(СВЦЭМ!$D$39:$D$782,СВЦЭМ!$A$39:$A$782,$A36,СВЦЭМ!$B$39:$B$782,Y$11)+'СЕТ СН'!$F$14+СВЦЭМ!$D$10+'СЕТ СН'!$F$5-'СЕТ СН'!$F$24</f>
        <v>2871.1164781899997</v>
      </c>
    </row>
    <row r="37" spans="1:27" ht="15.75" x14ac:dyDescent="0.2">
      <c r="A37" s="35">
        <f t="shared" si="0"/>
        <v>45530</v>
      </c>
      <c r="B37" s="36">
        <f>SUMIFS(СВЦЭМ!$D$39:$D$782,СВЦЭМ!$A$39:$A$782,$A37,СВЦЭМ!$B$39:$B$782,B$11)+'СЕТ СН'!$F$14+СВЦЭМ!$D$10+'СЕТ СН'!$F$5-'СЕТ СН'!$F$24</f>
        <v>2957.1690233199997</v>
      </c>
      <c r="C37" s="36">
        <f>SUMIFS(СВЦЭМ!$D$39:$D$782,СВЦЭМ!$A$39:$A$782,$A37,СВЦЭМ!$B$39:$B$782,C$11)+'СЕТ СН'!$F$14+СВЦЭМ!$D$10+'СЕТ СН'!$F$5-'СЕТ СН'!$F$24</f>
        <v>3048.19945633</v>
      </c>
      <c r="D37" s="36">
        <f>SUMIFS(СВЦЭМ!$D$39:$D$782,СВЦЭМ!$A$39:$A$782,$A37,СВЦЭМ!$B$39:$B$782,D$11)+'СЕТ СН'!$F$14+СВЦЭМ!$D$10+'СЕТ СН'!$F$5-'СЕТ СН'!$F$24</f>
        <v>3087.6354106799999</v>
      </c>
      <c r="E37" s="36">
        <f>SUMIFS(СВЦЭМ!$D$39:$D$782,СВЦЭМ!$A$39:$A$782,$A37,СВЦЭМ!$B$39:$B$782,E$11)+'СЕТ СН'!$F$14+СВЦЭМ!$D$10+'СЕТ СН'!$F$5-'СЕТ СН'!$F$24</f>
        <v>3100.3833620699997</v>
      </c>
      <c r="F37" s="36">
        <f>SUMIFS(СВЦЭМ!$D$39:$D$782,СВЦЭМ!$A$39:$A$782,$A37,СВЦЭМ!$B$39:$B$782,F$11)+'СЕТ СН'!$F$14+СВЦЭМ!$D$10+'СЕТ СН'!$F$5-'СЕТ СН'!$F$24</f>
        <v>3115.2427400900001</v>
      </c>
      <c r="G37" s="36">
        <f>SUMIFS(СВЦЭМ!$D$39:$D$782,СВЦЭМ!$A$39:$A$782,$A37,СВЦЭМ!$B$39:$B$782,G$11)+'СЕТ СН'!$F$14+СВЦЭМ!$D$10+'СЕТ СН'!$F$5-'СЕТ СН'!$F$24</f>
        <v>3079.7703979799999</v>
      </c>
      <c r="H37" s="36">
        <f>SUMIFS(СВЦЭМ!$D$39:$D$782,СВЦЭМ!$A$39:$A$782,$A37,СВЦЭМ!$B$39:$B$782,H$11)+'СЕТ СН'!$F$14+СВЦЭМ!$D$10+'СЕТ СН'!$F$5-'СЕТ СН'!$F$24</f>
        <v>3043.9964198600001</v>
      </c>
      <c r="I37" s="36">
        <f>SUMIFS(СВЦЭМ!$D$39:$D$782,СВЦЭМ!$A$39:$A$782,$A37,СВЦЭМ!$B$39:$B$782,I$11)+'СЕТ СН'!$F$14+СВЦЭМ!$D$10+'СЕТ СН'!$F$5-'СЕТ СН'!$F$24</f>
        <v>2950.6622556399998</v>
      </c>
      <c r="J37" s="36">
        <f>SUMIFS(СВЦЭМ!$D$39:$D$782,СВЦЭМ!$A$39:$A$782,$A37,СВЦЭМ!$B$39:$B$782,J$11)+'СЕТ СН'!$F$14+СВЦЭМ!$D$10+'СЕТ СН'!$F$5-'СЕТ СН'!$F$24</f>
        <v>2840.8025118599999</v>
      </c>
      <c r="K37" s="36">
        <f>SUMIFS(СВЦЭМ!$D$39:$D$782,СВЦЭМ!$A$39:$A$782,$A37,СВЦЭМ!$B$39:$B$782,K$11)+'СЕТ СН'!$F$14+СВЦЭМ!$D$10+'СЕТ СН'!$F$5-'СЕТ СН'!$F$24</f>
        <v>2759.39284907</v>
      </c>
      <c r="L37" s="36">
        <f>SUMIFS(СВЦЭМ!$D$39:$D$782,СВЦЭМ!$A$39:$A$782,$A37,СВЦЭМ!$B$39:$B$782,L$11)+'СЕТ СН'!$F$14+СВЦЭМ!$D$10+'СЕТ СН'!$F$5-'СЕТ СН'!$F$24</f>
        <v>2747.1284266900002</v>
      </c>
      <c r="M37" s="36">
        <f>SUMIFS(СВЦЭМ!$D$39:$D$782,СВЦЭМ!$A$39:$A$782,$A37,СВЦЭМ!$B$39:$B$782,M$11)+'СЕТ СН'!$F$14+СВЦЭМ!$D$10+'СЕТ СН'!$F$5-'СЕТ СН'!$F$24</f>
        <v>2730.7514330399999</v>
      </c>
      <c r="N37" s="36">
        <f>SUMIFS(СВЦЭМ!$D$39:$D$782,СВЦЭМ!$A$39:$A$782,$A37,СВЦЭМ!$B$39:$B$782,N$11)+'СЕТ СН'!$F$14+СВЦЭМ!$D$10+'СЕТ СН'!$F$5-'СЕТ СН'!$F$24</f>
        <v>2732.8306283100001</v>
      </c>
      <c r="O37" s="36">
        <f>SUMIFS(СВЦЭМ!$D$39:$D$782,СВЦЭМ!$A$39:$A$782,$A37,СВЦЭМ!$B$39:$B$782,O$11)+'СЕТ СН'!$F$14+СВЦЭМ!$D$10+'СЕТ СН'!$F$5-'СЕТ СН'!$F$24</f>
        <v>2729.9820846800003</v>
      </c>
      <c r="P37" s="36">
        <f>SUMIFS(СВЦЭМ!$D$39:$D$782,СВЦЭМ!$A$39:$A$782,$A37,СВЦЭМ!$B$39:$B$782,P$11)+'СЕТ СН'!$F$14+СВЦЭМ!$D$10+'СЕТ СН'!$F$5-'СЕТ СН'!$F$24</f>
        <v>2736.0340411400002</v>
      </c>
      <c r="Q37" s="36">
        <f>SUMIFS(СВЦЭМ!$D$39:$D$782,СВЦЭМ!$A$39:$A$782,$A37,СВЦЭМ!$B$39:$B$782,Q$11)+'СЕТ СН'!$F$14+СВЦЭМ!$D$10+'СЕТ СН'!$F$5-'СЕТ СН'!$F$24</f>
        <v>2732.7021634100001</v>
      </c>
      <c r="R37" s="36">
        <f>SUMIFS(СВЦЭМ!$D$39:$D$782,СВЦЭМ!$A$39:$A$782,$A37,СВЦЭМ!$B$39:$B$782,R$11)+'СЕТ СН'!$F$14+СВЦЭМ!$D$10+'СЕТ СН'!$F$5-'СЕТ СН'!$F$24</f>
        <v>2735.0642596099997</v>
      </c>
      <c r="S37" s="36">
        <f>SUMIFS(СВЦЭМ!$D$39:$D$782,СВЦЭМ!$A$39:$A$782,$A37,СВЦЭМ!$B$39:$B$782,S$11)+'СЕТ СН'!$F$14+СВЦЭМ!$D$10+'СЕТ СН'!$F$5-'СЕТ СН'!$F$24</f>
        <v>2750.2750090700001</v>
      </c>
      <c r="T37" s="36">
        <f>SUMIFS(СВЦЭМ!$D$39:$D$782,СВЦЭМ!$A$39:$A$782,$A37,СВЦЭМ!$B$39:$B$782,T$11)+'СЕТ СН'!$F$14+СВЦЭМ!$D$10+'СЕТ СН'!$F$5-'СЕТ СН'!$F$24</f>
        <v>2735.9034591499999</v>
      </c>
      <c r="U37" s="36">
        <f>SUMIFS(СВЦЭМ!$D$39:$D$782,СВЦЭМ!$A$39:$A$782,$A37,СВЦЭМ!$B$39:$B$782,U$11)+'СЕТ СН'!$F$14+СВЦЭМ!$D$10+'СЕТ СН'!$F$5-'СЕТ СН'!$F$24</f>
        <v>2737.7532340400003</v>
      </c>
      <c r="V37" s="36">
        <f>SUMIFS(СВЦЭМ!$D$39:$D$782,СВЦЭМ!$A$39:$A$782,$A37,СВЦЭМ!$B$39:$B$782,V$11)+'СЕТ СН'!$F$14+СВЦЭМ!$D$10+'СЕТ СН'!$F$5-'СЕТ СН'!$F$24</f>
        <v>2726.39023421</v>
      </c>
      <c r="W37" s="36">
        <f>SUMIFS(СВЦЭМ!$D$39:$D$782,СВЦЭМ!$A$39:$A$782,$A37,СВЦЭМ!$B$39:$B$782,W$11)+'СЕТ СН'!$F$14+СВЦЭМ!$D$10+'СЕТ СН'!$F$5-'СЕТ СН'!$F$24</f>
        <v>2728.3675893300001</v>
      </c>
      <c r="X37" s="36">
        <f>SUMIFS(СВЦЭМ!$D$39:$D$782,СВЦЭМ!$A$39:$A$782,$A37,СВЦЭМ!$B$39:$B$782,X$11)+'СЕТ СН'!$F$14+СВЦЭМ!$D$10+'СЕТ СН'!$F$5-'СЕТ СН'!$F$24</f>
        <v>2797.43312436</v>
      </c>
      <c r="Y37" s="36">
        <f>SUMIFS(СВЦЭМ!$D$39:$D$782,СВЦЭМ!$A$39:$A$782,$A37,СВЦЭМ!$B$39:$B$782,Y$11)+'СЕТ СН'!$F$14+СВЦЭМ!$D$10+'СЕТ СН'!$F$5-'СЕТ СН'!$F$24</f>
        <v>2848.3522771799999</v>
      </c>
    </row>
    <row r="38" spans="1:27" ht="15.75" x14ac:dyDescent="0.2">
      <c r="A38" s="35">
        <f t="shared" si="0"/>
        <v>45531</v>
      </c>
      <c r="B38" s="36">
        <f>SUMIFS(СВЦЭМ!$D$39:$D$782,СВЦЭМ!$A$39:$A$782,$A38,СВЦЭМ!$B$39:$B$782,B$11)+'СЕТ СН'!$F$14+СВЦЭМ!$D$10+'СЕТ СН'!$F$5-'СЕТ СН'!$F$24</f>
        <v>2776.5149554600002</v>
      </c>
      <c r="C38" s="36">
        <f>SUMIFS(СВЦЭМ!$D$39:$D$782,СВЦЭМ!$A$39:$A$782,$A38,СВЦЭМ!$B$39:$B$782,C$11)+'СЕТ СН'!$F$14+СВЦЭМ!$D$10+'СЕТ СН'!$F$5-'СЕТ СН'!$F$24</f>
        <v>2809.7342455400003</v>
      </c>
      <c r="D38" s="36">
        <f>SUMIFS(СВЦЭМ!$D$39:$D$782,СВЦЭМ!$A$39:$A$782,$A38,СВЦЭМ!$B$39:$B$782,D$11)+'СЕТ СН'!$F$14+СВЦЭМ!$D$10+'СЕТ СН'!$F$5-'СЕТ СН'!$F$24</f>
        <v>2867.9175293099997</v>
      </c>
      <c r="E38" s="36">
        <f>SUMIFS(СВЦЭМ!$D$39:$D$782,СВЦЭМ!$A$39:$A$782,$A38,СВЦЭМ!$B$39:$B$782,E$11)+'СЕТ СН'!$F$14+СВЦЭМ!$D$10+'СЕТ СН'!$F$5-'СЕТ СН'!$F$24</f>
        <v>2890.6402499000001</v>
      </c>
      <c r="F38" s="36">
        <f>SUMIFS(СВЦЭМ!$D$39:$D$782,СВЦЭМ!$A$39:$A$782,$A38,СВЦЭМ!$B$39:$B$782,F$11)+'СЕТ СН'!$F$14+СВЦЭМ!$D$10+'СЕТ СН'!$F$5-'СЕТ СН'!$F$24</f>
        <v>2893.5165698199999</v>
      </c>
      <c r="G38" s="36">
        <f>SUMIFS(СВЦЭМ!$D$39:$D$782,СВЦЭМ!$A$39:$A$782,$A38,СВЦЭМ!$B$39:$B$782,G$11)+'СЕТ СН'!$F$14+СВЦЭМ!$D$10+'СЕТ СН'!$F$5-'СЕТ СН'!$F$24</f>
        <v>2869.24875165</v>
      </c>
      <c r="H38" s="36">
        <f>SUMIFS(СВЦЭМ!$D$39:$D$782,СВЦЭМ!$A$39:$A$782,$A38,СВЦЭМ!$B$39:$B$782,H$11)+'СЕТ СН'!$F$14+СВЦЭМ!$D$10+'СЕТ СН'!$F$5-'СЕТ СН'!$F$24</f>
        <v>2876.7568682000001</v>
      </c>
      <c r="I38" s="36">
        <f>SUMIFS(СВЦЭМ!$D$39:$D$782,СВЦЭМ!$A$39:$A$782,$A38,СВЦЭМ!$B$39:$B$782,I$11)+'СЕТ СН'!$F$14+СВЦЭМ!$D$10+'СЕТ СН'!$F$5-'СЕТ СН'!$F$24</f>
        <v>2777.9030743799999</v>
      </c>
      <c r="J38" s="36">
        <f>SUMIFS(СВЦЭМ!$D$39:$D$782,СВЦЭМ!$A$39:$A$782,$A38,СВЦЭМ!$B$39:$B$782,J$11)+'СЕТ СН'!$F$14+СВЦЭМ!$D$10+'СЕТ СН'!$F$5-'СЕТ СН'!$F$24</f>
        <v>2688.16601012</v>
      </c>
      <c r="K38" s="36">
        <f>SUMIFS(СВЦЭМ!$D$39:$D$782,СВЦЭМ!$A$39:$A$782,$A38,СВЦЭМ!$B$39:$B$782,K$11)+'СЕТ СН'!$F$14+СВЦЭМ!$D$10+'СЕТ СН'!$F$5-'СЕТ СН'!$F$24</f>
        <v>2599.1511467800001</v>
      </c>
      <c r="L38" s="36">
        <f>SUMIFS(СВЦЭМ!$D$39:$D$782,СВЦЭМ!$A$39:$A$782,$A38,СВЦЭМ!$B$39:$B$782,L$11)+'СЕТ СН'!$F$14+СВЦЭМ!$D$10+'СЕТ СН'!$F$5-'СЕТ СН'!$F$24</f>
        <v>2540.3733300399999</v>
      </c>
      <c r="M38" s="36">
        <f>SUMIFS(СВЦЭМ!$D$39:$D$782,СВЦЭМ!$A$39:$A$782,$A38,СВЦЭМ!$B$39:$B$782,M$11)+'СЕТ СН'!$F$14+СВЦЭМ!$D$10+'СЕТ СН'!$F$5-'СЕТ СН'!$F$24</f>
        <v>2531.23811965</v>
      </c>
      <c r="N38" s="36">
        <f>SUMIFS(СВЦЭМ!$D$39:$D$782,СВЦЭМ!$A$39:$A$782,$A38,СВЦЭМ!$B$39:$B$782,N$11)+'СЕТ СН'!$F$14+СВЦЭМ!$D$10+'СЕТ СН'!$F$5-'СЕТ СН'!$F$24</f>
        <v>2534.94129982</v>
      </c>
      <c r="O38" s="36">
        <f>SUMIFS(СВЦЭМ!$D$39:$D$782,СВЦЭМ!$A$39:$A$782,$A38,СВЦЭМ!$B$39:$B$782,O$11)+'СЕТ СН'!$F$14+СВЦЭМ!$D$10+'СЕТ СН'!$F$5-'СЕТ СН'!$F$24</f>
        <v>2529.27988749</v>
      </c>
      <c r="P38" s="36">
        <f>SUMIFS(СВЦЭМ!$D$39:$D$782,СВЦЭМ!$A$39:$A$782,$A38,СВЦЭМ!$B$39:$B$782,P$11)+'СЕТ СН'!$F$14+СВЦЭМ!$D$10+'СЕТ СН'!$F$5-'СЕТ СН'!$F$24</f>
        <v>2528.4947644900003</v>
      </c>
      <c r="Q38" s="36">
        <f>SUMIFS(СВЦЭМ!$D$39:$D$782,СВЦЭМ!$A$39:$A$782,$A38,СВЦЭМ!$B$39:$B$782,Q$11)+'СЕТ СН'!$F$14+СВЦЭМ!$D$10+'СЕТ СН'!$F$5-'СЕТ СН'!$F$24</f>
        <v>2531.0411625400002</v>
      </c>
      <c r="R38" s="36">
        <f>SUMIFS(СВЦЭМ!$D$39:$D$782,СВЦЭМ!$A$39:$A$782,$A38,СВЦЭМ!$B$39:$B$782,R$11)+'СЕТ СН'!$F$14+СВЦЭМ!$D$10+'СЕТ СН'!$F$5-'СЕТ СН'!$F$24</f>
        <v>2540.71318483</v>
      </c>
      <c r="S38" s="36">
        <f>SUMIFS(СВЦЭМ!$D$39:$D$782,СВЦЭМ!$A$39:$A$782,$A38,СВЦЭМ!$B$39:$B$782,S$11)+'СЕТ СН'!$F$14+СВЦЭМ!$D$10+'СЕТ СН'!$F$5-'СЕТ СН'!$F$24</f>
        <v>2530.1465924100003</v>
      </c>
      <c r="T38" s="36">
        <f>SUMIFS(СВЦЭМ!$D$39:$D$782,СВЦЭМ!$A$39:$A$782,$A38,СВЦЭМ!$B$39:$B$782,T$11)+'СЕТ СН'!$F$14+СВЦЭМ!$D$10+'СЕТ СН'!$F$5-'СЕТ СН'!$F$24</f>
        <v>2520.5628648100001</v>
      </c>
      <c r="U38" s="36">
        <f>SUMIFS(СВЦЭМ!$D$39:$D$782,СВЦЭМ!$A$39:$A$782,$A38,СВЦЭМ!$B$39:$B$782,U$11)+'СЕТ СН'!$F$14+СВЦЭМ!$D$10+'СЕТ СН'!$F$5-'СЕТ СН'!$F$24</f>
        <v>2562.7617939800002</v>
      </c>
      <c r="V38" s="36">
        <f>SUMIFS(СВЦЭМ!$D$39:$D$782,СВЦЭМ!$A$39:$A$782,$A38,СВЦЭМ!$B$39:$B$782,V$11)+'СЕТ СН'!$F$14+СВЦЭМ!$D$10+'СЕТ СН'!$F$5-'СЕТ СН'!$F$24</f>
        <v>2548.8956324299998</v>
      </c>
      <c r="W38" s="36">
        <f>SUMIFS(СВЦЭМ!$D$39:$D$782,СВЦЭМ!$A$39:$A$782,$A38,СВЦЭМ!$B$39:$B$782,W$11)+'СЕТ СН'!$F$14+СВЦЭМ!$D$10+'СЕТ СН'!$F$5-'СЕТ СН'!$F$24</f>
        <v>2555.7833643900003</v>
      </c>
      <c r="X38" s="36">
        <f>SUMIFS(СВЦЭМ!$D$39:$D$782,СВЦЭМ!$A$39:$A$782,$A38,СВЦЭМ!$B$39:$B$782,X$11)+'СЕТ СН'!$F$14+СВЦЭМ!$D$10+'СЕТ СН'!$F$5-'СЕТ СН'!$F$24</f>
        <v>2621.6362306999999</v>
      </c>
      <c r="Y38" s="36">
        <f>SUMIFS(СВЦЭМ!$D$39:$D$782,СВЦЭМ!$A$39:$A$782,$A38,СВЦЭМ!$B$39:$B$782,Y$11)+'СЕТ СН'!$F$14+СВЦЭМ!$D$10+'СЕТ СН'!$F$5-'СЕТ СН'!$F$24</f>
        <v>2687.4685173500002</v>
      </c>
    </row>
    <row r="39" spans="1:27" ht="15.75" x14ac:dyDescent="0.2">
      <c r="A39" s="35">
        <f t="shared" si="0"/>
        <v>45532</v>
      </c>
      <c r="B39" s="36">
        <f>SUMIFS(СВЦЭМ!$D$39:$D$782,СВЦЭМ!$A$39:$A$782,$A39,СВЦЭМ!$B$39:$B$782,B$11)+'СЕТ СН'!$F$14+СВЦЭМ!$D$10+'СЕТ СН'!$F$5-'СЕТ СН'!$F$24</f>
        <v>2817.3198009899997</v>
      </c>
      <c r="C39" s="36">
        <f>SUMIFS(СВЦЭМ!$D$39:$D$782,СВЦЭМ!$A$39:$A$782,$A39,СВЦЭМ!$B$39:$B$782,C$11)+'СЕТ СН'!$F$14+СВЦЭМ!$D$10+'СЕТ СН'!$F$5-'СЕТ СН'!$F$24</f>
        <v>2862.5957066199999</v>
      </c>
      <c r="D39" s="36">
        <f>SUMIFS(СВЦЭМ!$D$39:$D$782,СВЦЭМ!$A$39:$A$782,$A39,СВЦЭМ!$B$39:$B$782,D$11)+'СЕТ СН'!$F$14+СВЦЭМ!$D$10+'СЕТ СН'!$F$5-'СЕТ СН'!$F$24</f>
        <v>2889.0650157999999</v>
      </c>
      <c r="E39" s="36">
        <f>SUMIFS(СВЦЭМ!$D$39:$D$782,СВЦЭМ!$A$39:$A$782,$A39,СВЦЭМ!$B$39:$B$782,E$11)+'СЕТ СН'!$F$14+СВЦЭМ!$D$10+'СЕТ СН'!$F$5-'СЕТ СН'!$F$24</f>
        <v>2915.2965655999997</v>
      </c>
      <c r="F39" s="36">
        <f>SUMIFS(СВЦЭМ!$D$39:$D$782,СВЦЭМ!$A$39:$A$782,$A39,СВЦЭМ!$B$39:$B$782,F$11)+'СЕТ СН'!$F$14+СВЦЭМ!$D$10+'СЕТ СН'!$F$5-'СЕТ СН'!$F$24</f>
        <v>2938.5938169199999</v>
      </c>
      <c r="G39" s="36">
        <f>SUMIFS(СВЦЭМ!$D$39:$D$782,СВЦЭМ!$A$39:$A$782,$A39,СВЦЭМ!$B$39:$B$782,G$11)+'СЕТ СН'!$F$14+СВЦЭМ!$D$10+'СЕТ СН'!$F$5-'СЕТ СН'!$F$24</f>
        <v>2912.7014451</v>
      </c>
      <c r="H39" s="36">
        <f>SUMIFS(СВЦЭМ!$D$39:$D$782,СВЦЭМ!$A$39:$A$782,$A39,СВЦЭМ!$B$39:$B$782,H$11)+'СЕТ СН'!$F$14+СВЦЭМ!$D$10+'СЕТ СН'!$F$5-'СЕТ СН'!$F$24</f>
        <v>2882.82786042</v>
      </c>
      <c r="I39" s="36">
        <f>SUMIFS(СВЦЭМ!$D$39:$D$782,СВЦЭМ!$A$39:$A$782,$A39,СВЦЭМ!$B$39:$B$782,I$11)+'СЕТ СН'!$F$14+СВЦЭМ!$D$10+'СЕТ СН'!$F$5-'СЕТ СН'!$F$24</f>
        <v>2798.8054944699998</v>
      </c>
      <c r="J39" s="36">
        <f>SUMIFS(СВЦЭМ!$D$39:$D$782,СВЦЭМ!$A$39:$A$782,$A39,СВЦЭМ!$B$39:$B$782,J$11)+'СЕТ СН'!$F$14+СВЦЭМ!$D$10+'СЕТ СН'!$F$5-'СЕТ СН'!$F$24</f>
        <v>2742.2161721100001</v>
      </c>
      <c r="K39" s="36">
        <f>SUMIFS(СВЦЭМ!$D$39:$D$782,СВЦЭМ!$A$39:$A$782,$A39,СВЦЭМ!$B$39:$B$782,K$11)+'СЕТ СН'!$F$14+СВЦЭМ!$D$10+'СЕТ СН'!$F$5-'СЕТ СН'!$F$24</f>
        <v>2658.7674293099999</v>
      </c>
      <c r="L39" s="36">
        <f>SUMIFS(СВЦЭМ!$D$39:$D$782,СВЦЭМ!$A$39:$A$782,$A39,СВЦЭМ!$B$39:$B$782,L$11)+'СЕТ СН'!$F$14+СВЦЭМ!$D$10+'СЕТ СН'!$F$5-'СЕТ СН'!$F$24</f>
        <v>2645.05255979</v>
      </c>
      <c r="M39" s="36">
        <f>SUMIFS(СВЦЭМ!$D$39:$D$782,СВЦЭМ!$A$39:$A$782,$A39,СВЦЭМ!$B$39:$B$782,M$11)+'СЕТ СН'!$F$14+СВЦЭМ!$D$10+'СЕТ СН'!$F$5-'СЕТ СН'!$F$24</f>
        <v>2634.6662664699998</v>
      </c>
      <c r="N39" s="36">
        <f>SUMIFS(СВЦЭМ!$D$39:$D$782,СВЦЭМ!$A$39:$A$782,$A39,СВЦЭМ!$B$39:$B$782,N$11)+'СЕТ СН'!$F$14+СВЦЭМ!$D$10+'СЕТ СН'!$F$5-'СЕТ СН'!$F$24</f>
        <v>2629.1540731200002</v>
      </c>
      <c r="O39" s="36">
        <f>SUMIFS(СВЦЭМ!$D$39:$D$782,СВЦЭМ!$A$39:$A$782,$A39,СВЦЭМ!$B$39:$B$782,O$11)+'СЕТ СН'!$F$14+СВЦЭМ!$D$10+'СЕТ СН'!$F$5-'СЕТ СН'!$F$24</f>
        <v>2623.4431763600001</v>
      </c>
      <c r="P39" s="36">
        <f>SUMIFS(СВЦЭМ!$D$39:$D$782,СВЦЭМ!$A$39:$A$782,$A39,СВЦЭМ!$B$39:$B$782,P$11)+'СЕТ СН'!$F$14+СВЦЭМ!$D$10+'СЕТ СН'!$F$5-'СЕТ СН'!$F$24</f>
        <v>2624.6457975000003</v>
      </c>
      <c r="Q39" s="36">
        <f>SUMIFS(СВЦЭМ!$D$39:$D$782,СВЦЭМ!$A$39:$A$782,$A39,СВЦЭМ!$B$39:$B$782,Q$11)+'СЕТ СН'!$F$14+СВЦЭМ!$D$10+'СЕТ СН'!$F$5-'СЕТ СН'!$F$24</f>
        <v>2630.8689106100001</v>
      </c>
      <c r="R39" s="36">
        <f>SUMIFS(СВЦЭМ!$D$39:$D$782,СВЦЭМ!$A$39:$A$782,$A39,СВЦЭМ!$B$39:$B$782,R$11)+'СЕТ СН'!$F$14+СВЦЭМ!$D$10+'СЕТ СН'!$F$5-'СЕТ СН'!$F$24</f>
        <v>2639.7202658300002</v>
      </c>
      <c r="S39" s="36">
        <f>SUMIFS(СВЦЭМ!$D$39:$D$782,СВЦЭМ!$A$39:$A$782,$A39,СВЦЭМ!$B$39:$B$782,S$11)+'СЕТ СН'!$F$14+СВЦЭМ!$D$10+'СЕТ СН'!$F$5-'СЕТ СН'!$F$24</f>
        <v>2617.8690414399998</v>
      </c>
      <c r="T39" s="36">
        <f>SUMIFS(СВЦЭМ!$D$39:$D$782,СВЦЭМ!$A$39:$A$782,$A39,СВЦЭМ!$B$39:$B$782,T$11)+'СЕТ СН'!$F$14+СВЦЭМ!$D$10+'СЕТ СН'!$F$5-'СЕТ СН'!$F$24</f>
        <v>2609.5681429400001</v>
      </c>
      <c r="U39" s="36">
        <f>SUMIFS(СВЦЭМ!$D$39:$D$782,СВЦЭМ!$A$39:$A$782,$A39,СВЦЭМ!$B$39:$B$782,U$11)+'СЕТ СН'!$F$14+СВЦЭМ!$D$10+'СЕТ СН'!$F$5-'СЕТ СН'!$F$24</f>
        <v>2618.9804580600003</v>
      </c>
      <c r="V39" s="36">
        <f>SUMIFS(СВЦЭМ!$D$39:$D$782,СВЦЭМ!$A$39:$A$782,$A39,СВЦЭМ!$B$39:$B$782,V$11)+'СЕТ СН'!$F$14+СВЦЭМ!$D$10+'СЕТ СН'!$F$5-'СЕТ СН'!$F$24</f>
        <v>2595.8617793399999</v>
      </c>
      <c r="W39" s="36">
        <f>SUMIFS(СВЦЭМ!$D$39:$D$782,СВЦЭМ!$A$39:$A$782,$A39,СВЦЭМ!$B$39:$B$782,W$11)+'СЕТ СН'!$F$14+СВЦЭМ!$D$10+'СЕТ СН'!$F$5-'СЕТ СН'!$F$24</f>
        <v>2605.2746406300002</v>
      </c>
      <c r="X39" s="36">
        <f>SUMIFS(СВЦЭМ!$D$39:$D$782,СВЦЭМ!$A$39:$A$782,$A39,СВЦЭМ!$B$39:$B$782,X$11)+'СЕТ СН'!$F$14+СВЦЭМ!$D$10+'СЕТ СН'!$F$5-'СЕТ СН'!$F$24</f>
        <v>2673.9079864200003</v>
      </c>
      <c r="Y39" s="36">
        <f>SUMIFS(СВЦЭМ!$D$39:$D$782,СВЦЭМ!$A$39:$A$782,$A39,СВЦЭМ!$B$39:$B$782,Y$11)+'СЕТ СН'!$F$14+СВЦЭМ!$D$10+'СЕТ СН'!$F$5-'СЕТ СН'!$F$24</f>
        <v>2692.92996477</v>
      </c>
    </row>
    <row r="40" spans="1:27" ht="15.75" x14ac:dyDescent="0.2">
      <c r="A40" s="35">
        <f t="shared" si="0"/>
        <v>45533</v>
      </c>
      <c r="B40" s="36">
        <f>SUMIFS(СВЦЭМ!$D$39:$D$782,СВЦЭМ!$A$39:$A$782,$A40,СВЦЭМ!$B$39:$B$782,B$11)+'СЕТ СН'!$F$14+СВЦЭМ!$D$10+'СЕТ СН'!$F$5-'СЕТ СН'!$F$24</f>
        <v>2734.4552150600002</v>
      </c>
      <c r="C40" s="36">
        <f>SUMIFS(СВЦЭМ!$D$39:$D$782,СВЦЭМ!$A$39:$A$782,$A40,СВЦЭМ!$B$39:$B$782,C$11)+'СЕТ СН'!$F$14+СВЦЭМ!$D$10+'СЕТ СН'!$F$5-'СЕТ СН'!$F$24</f>
        <v>2848.1785580200003</v>
      </c>
      <c r="D40" s="36">
        <f>SUMIFS(СВЦЭМ!$D$39:$D$782,СВЦЭМ!$A$39:$A$782,$A40,СВЦЭМ!$B$39:$B$782,D$11)+'СЕТ СН'!$F$14+СВЦЭМ!$D$10+'СЕТ СН'!$F$5-'СЕТ СН'!$F$24</f>
        <v>2975.2414830500002</v>
      </c>
      <c r="E40" s="36">
        <f>SUMIFS(СВЦЭМ!$D$39:$D$782,СВЦЭМ!$A$39:$A$782,$A40,СВЦЭМ!$B$39:$B$782,E$11)+'СЕТ СН'!$F$14+СВЦЭМ!$D$10+'СЕТ СН'!$F$5-'СЕТ СН'!$F$24</f>
        <v>3016.4712288800001</v>
      </c>
      <c r="F40" s="36">
        <f>SUMIFS(СВЦЭМ!$D$39:$D$782,СВЦЭМ!$A$39:$A$782,$A40,СВЦЭМ!$B$39:$B$782,F$11)+'СЕТ СН'!$F$14+СВЦЭМ!$D$10+'СЕТ СН'!$F$5-'СЕТ СН'!$F$24</f>
        <v>3031.1772375700002</v>
      </c>
      <c r="G40" s="36">
        <f>SUMIFS(СВЦЭМ!$D$39:$D$782,СВЦЭМ!$A$39:$A$782,$A40,СВЦЭМ!$B$39:$B$782,G$11)+'СЕТ СН'!$F$14+СВЦЭМ!$D$10+'СЕТ СН'!$F$5-'СЕТ СН'!$F$24</f>
        <v>3003.6869137599997</v>
      </c>
      <c r="H40" s="36">
        <f>SUMIFS(СВЦЭМ!$D$39:$D$782,СВЦЭМ!$A$39:$A$782,$A40,СВЦЭМ!$B$39:$B$782,H$11)+'СЕТ СН'!$F$14+СВЦЭМ!$D$10+'СЕТ СН'!$F$5-'СЕТ СН'!$F$24</f>
        <v>2954.0813927700001</v>
      </c>
      <c r="I40" s="36">
        <f>SUMIFS(СВЦЭМ!$D$39:$D$782,СВЦЭМ!$A$39:$A$782,$A40,СВЦЭМ!$B$39:$B$782,I$11)+'СЕТ СН'!$F$14+СВЦЭМ!$D$10+'СЕТ СН'!$F$5-'СЕТ СН'!$F$24</f>
        <v>2895.2180773499999</v>
      </c>
      <c r="J40" s="36">
        <f>SUMIFS(СВЦЭМ!$D$39:$D$782,СВЦЭМ!$A$39:$A$782,$A40,СВЦЭМ!$B$39:$B$782,J$11)+'СЕТ СН'!$F$14+СВЦЭМ!$D$10+'СЕТ СН'!$F$5-'СЕТ СН'!$F$24</f>
        <v>2795.5928868999999</v>
      </c>
      <c r="K40" s="36">
        <f>SUMIFS(СВЦЭМ!$D$39:$D$782,СВЦЭМ!$A$39:$A$782,$A40,СВЦЭМ!$B$39:$B$782,K$11)+'СЕТ СН'!$F$14+СВЦЭМ!$D$10+'СЕТ СН'!$F$5-'СЕТ СН'!$F$24</f>
        <v>2704.76388249</v>
      </c>
      <c r="L40" s="36">
        <f>SUMIFS(СВЦЭМ!$D$39:$D$782,СВЦЭМ!$A$39:$A$782,$A40,СВЦЭМ!$B$39:$B$782,L$11)+'СЕТ СН'!$F$14+СВЦЭМ!$D$10+'СЕТ СН'!$F$5-'СЕТ СН'!$F$24</f>
        <v>2635.0062556900002</v>
      </c>
      <c r="M40" s="36">
        <f>SUMIFS(СВЦЭМ!$D$39:$D$782,СВЦЭМ!$A$39:$A$782,$A40,СВЦЭМ!$B$39:$B$782,M$11)+'СЕТ СН'!$F$14+СВЦЭМ!$D$10+'СЕТ СН'!$F$5-'СЕТ СН'!$F$24</f>
        <v>2620.89122576</v>
      </c>
      <c r="N40" s="36">
        <f>SUMIFS(СВЦЭМ!$D$39:$D$782,СВЦЭМ!$A$39:$A$782,$A40,СВЦЭМ!$B$39:$B$782,N$11)+'СЕТ СН'!$F$14+СВЦЭМ!$D$10+'СЕТ СН'!$F$5-'СЕТ СН'!$F$24</f>
        <v>2634.2251001899999</v>
      </c>
      <c r="O40" s="36">
        <f>SUMIFS(СВЦЭМ!$D$39:$D$782,СВЦЭМ!$A$39:$A$782,$A40,СВЦЭМ!$B$39:$B$782,O$11)+'СЕТ СН'!$F$14+СВЦЭМ!$D$10+'СЕТ СН'!$F$5-'СЕТ СН'!$F$24</f>
        <v>2649.1697527900001</v>
      </c>
      <c r="P40" s="36">
        <f>SUMIFS(СВЦЭМ!$D$39:$D$782,СВЦЭМ!$A$39:$A$782,$A40,СВЦЭМ!$B$39:$B$782,P$11)+'СЕТ СН'!$F$14+СВЦЭМ!$D$10+'СЕТ СН'!$F$5-'СЕТ СН'!$F$24</f>
        <v>2655.1637806999997</v>
      </c>
      <c r="Q40" s="36">
        <f>SUMIFS(СВЦЭМ!$D$39:$D$782,СВЦЭМ!$A$39:$A$782,$A40,СВЦЭМ!$B$39:$B$782,Q$11)+'СЕТ СН'!$F$14+СВЦЭМ!$D$10+'СЕТ СН'!$F$5-'СЕТ СН'!$F$24</f>
        <v>2653.5855142</v>
      </c>
      <c r="R40" s="36">
        <f>SUMIFS(СВЦЭМ!$D$39:$D$782,СВЦЭМ!$A$39:$A$782,$A40,СВЦЭМ!$B$39:$B$782,R$11)+'СЕТ СН'!$F$14+СВЦЭМ!$D$10+'СЕТ СН'!$F$5-'СЕТ СН'!$F$24</f>
        <v>2665.23577763</v>
      </c>
      <c r="S40" s="36">
        <f>SUMIFS(СВЦЭМ!$D$39:$D$782,СВЦЭМ!$A$39:$A$782,$A40,СВЦЭМ!$B$39:$B$782,S$11)+'СЕТ СН'!$F$14+СВЦЭМ!$D$10+'СЕТ СН'!$F$5-'СЕТ СН'!$F$24</f>
        <v>2642.87112996</v>
      </c>
      <c r="T40" s="36">
        <f>SUMIFS(СВЦЭМ!$D$39:$D$782,СВЦЭМ!$A$39:$A$782,$A40,СВЦЭМ!$B$39:$B$782,T$11)+'СЕТ СН'!$F$14+СВЦЭМ!$D$10+'СЕТ СН'!$F$5-'СЕТ СН'!$F$24</f>
        <v>2639.9294846100001</v>
      </c>
      <c r="U40" s="36">
        <f>SUMIFS(СВЦЭМ!$D$39:$D$782,СВЦЭМ!$A$39:$A$782,$A40,СВЦЭМ!$B$39:$B$782,U$11)+'СЕТ СН'!$F$14+СВЦЭМ!$D$10+'СЕТ СН'!$F$5-'СЕТ СН'!$F$24</f>
        <v>2651.8454634300001</v>
      </c>
      <c r="V40" s="36">
        <f>SUMIFS(СВЦЭМ!$D$39:$D$782,СВЦЭМ!$A$39:$A$782,$A40,СВЦЭМ!$B$39:$B$782,V$11)+'СЕТ СН'!$F$14+СВЦЭМ!$D$10+'СЕТ СН'!$F$5-'СЕТ СН'!$F$24</f>
        <v>2634.66466842</v>
      </c>
      <c r="W40" s="36">
        <f>SUMIFS(СВЦЭМ!$D$39:$D$782,СВЦЭМ!$A$39:$A$782,$A40,СВЦЭМ!$B$39:$B$782,W$11)+'СЕТ СН'!$F$14+СВЦЭМ!$D$10+'СЕТ СН'!$F$5-'СЕТ СН'!$F$24</f>
        <v>2639.10241124</v>
      </c>
      <c r="X40" s="36">
        <f>SUMIFS(СВЦЭМ!$D$39:$D$782,СВЦЭМ!$A$39:$A$782,$A40,СВЦЭМ!$B$39:$B$782,X$11)+'СЕТ СН'!$F$14+СВЦЭМ!$D$10+'СЕТ СН'!$F$5-'СЕТ СН'!$F$24</f>
        <v>2713.2371179000002</v>
      </c>
      <c r="Y40" s="36">
        <f>SUMIFS(СВЦЭМ!$D$39:$D$782,СВЦЭМ!$A$39:$A$782,$A40,СВЦЭМ!$B$39:$B$782,Y$11)+'СЕТ СН'!$F$14+СВЦЭМ!$D$10+'СЕТ СН'!$F$5-'СЕТ СН'!$F$24</f>
        <v>2780.2442217099997</v>
      </c>
    </row>
    <row r="41" spans="1:27" ht="15.75" x14ac:dyDescent="0.2">
      <c r="A41" s="35">
        <f t="shared" si="0"/>
        <v>45534</v>
      </c>
      <c r="B41" s="36">
        <f>SUMIFS(СВЦЭМ!$D$39:$D$782,СВЦЭМ!$A$39:$A$782,$A41,СВЦЭМ!$B$39:$B$782,B$11)+'СЕТ СН'!$F$14+СВЦЭМ!$D$10+'СЕТ СН'!$F$5-'СЕТ СН'!$F$24</f>
        <v>2851.7723345100003</v>
      </c>
      <c r="C41" s="36">
        <f>SUMIFS(СВЦЭМ!$D$39:$D$782,СВЦЭМ!$A$39:$A$782,$A41,СВЦЭМ!$B$39:$B$782,C$11)+'СЕТ СН'!$F$14+СВЦЭМ!$D$10+'СЕТ СН'!$F$5-'СЕТ СН'!$F$24</f>
        <v>2925.1436469800001</v>
      </c>
      <c r="D41" s="36">
        <f>SUMIFS(СВЦЭМ!$D$39:$D$782,СВЦЭМ!$A$39:$A$782,$A41,СВЦЭМ!$B$39:$B$782,D$11)+'СЕТ СН'!$F$14+СВЦЭМ!$D$10+'СЕТ СН'!$F$5-'СЕТ СН'!$F$24</f>
        <v>2941.8314127799999</v>
      </c>
      <c r="E41" s="36">
        <f>SUMIFS(СВЦЭМ!$D$39:$D$782,СВЦЭМ!$A$39:$A$782,$A41,СВЦЭМ!$B$39:$B$782,E$11)+'СЕТ СН'!$F$14+СВЦЭМ!$D$10+'СЕТ СН'!$F$5-'СЕТ СН'!$F$24</f>
        <v>2962.7849517499999</v>
      </c>
      <c r="F41" s="36">
        <f>SUMIFS(СВЦЭМ!$D$39:$D$782,СВЦЭМ!$A$39:$A$782,$A41,СВЦЭМ!$B$39:$B$782,F$11)+'СЕТ СН'!$F$14+СВЦЭМ!$D$10+'СЕТ СН'!$F$5-'СЕТ СН'!$F$24</f>
        <v>2957.2701599299999</v>
      </c>
      <c r="G41" s="36">
        <f>SUMIFS(СВЦЭМ!$D$39:$D$782,СВЦЭМ!$A$39:$A$782,$A41,СВЦЭМ!$B$39:$B$782,G$11)+'СЕТ СН'!$F$14+СВЦЭМ!$D$10+'СЕТ СН'!$F$5-'СЕТ СН'!$F$24</f>
        <v>2952.48698216</v>
      </c>
      <c r="H41" s="36">
        <f>SUMIFS(СВЦЭМ!$D$39:$D$782,СВЦЭМ!$A$39:$A$782,$A41,СВЦЭМ!$B$39:$B$782,H$11)+'СЕТ СН'!$F$14+СВЦЭМ!$D$10+'СЕТ СН'!$F$5-'СЕТ СН'!$F$24</f>
        <v>2919.94829691</v>
      </c>
      <c r="I41" s="36">
        <f>SUMIFS(СВЦЭМ!$D$39:$D$782,СВЦЭМ!$A$39:$A$782,$A41,СВЦЭМ!$B$39:$B$782,I$11)+'СЕТ СН'!$F$14+СВЦЭМ!$D$10+'СЕТ СН'!$F$5-'СЕТ СН'!$F$24</f>
        <v>2825.1421272400003</v>
      </c>
      <c r="J41" s="36">
        <f>SUMIFS(СВЦЭМ!$D$39:$D$782,СВЦЭМ!$A$39:$A$782,$A41,СВЦЭМ!$B$39:$B$782,J$11)+'СЕТ СН'!$F$14+СВЦЭМ!$D$10+'СЕТ СН'!$F$5-'СЕТ СН'!$F$24</f>
        <v>2728.0558207100003</v>
      </c>
      <c r="K41" s="36">
        <f>SUMIFS(СВЦЭМ!$D$39:$D$782,СВЦЭМ!$A$39:$A$782,$A41,СВЦЭМ!$B$39:$B$782,K$11)+'СЕТ СН'!$F$14+СВЦЭМ!$D$10+'СЕТ СН'!$F$5-'СЕТ СН'!$F$24</f>
        <v>2652.9701814600003</v>
      </c>
      <c r="L41" s="36">
        <f>SUMIFS(СВЦЭМ!$D$39:$D$782,СВЦЭМ!$A$39:$A$782,$A41,СВЦЭМ!$B$39:$B$782,L$11)+'СЕТ СН'!$F$14+СВЦЭМ!$D$10+'СЕТ СН'!$F$5-'СЕТ СН'!$F$24</f>
        <v>2623.6650790900003</v>
      </c>
      <c r="M41" s="36">
        <f>SUMIFS(СВЦЭМ!$D$39:$D$782,СВЦЭМ!$A$39:$A$782,$A41,СВЦЭМ!$B$39:$B$782,M$11)+'СЕТ СН'!$F$14+СВЦЭМ!$D$10+'СЕТ СН'!$F$5-'СЕТ СН'!$F$24</f>
        <v>2634.1227986100002</v>
      </c>
      <c r="N41" s="36">
        <f>SUMIFS(СВЦЭМ!$D$39:$D$782,СВЦЭМ!$A$39:$A$782,$A41,СВЦЭМ!$B$39:$B$782,N$11)+'СЕТ СН'!$F$14+СВЦЭМ!$D$10+'СЕТ СН'!$F$5-'СЕТ СН'!$F$24</f>
        <v>2631.4319120299997</v>
      </c>
      <c r="O41" s="36">
        <f>SUMIFS(СВЦЭМ!$D$39:$D$782,СВЦЭМ!$A$39:$A$782,$A41,СВЦЭМ!$B$39:$B$782,O$11)+'СЕТ СН'!$F$14+СВЦЭМ!$D$10+'СЕТ СН'!$F$5-'СЕТ СН'!$F$24</f>
        <v>2639.03587939</v>
      </c>
      <c r="P41" s="36">
        <f>SUMIFS(СВЦЭМ!$D$39:$D$782,СВЦЭМ!$A$39:$A$782,$A41,СВЦЭМ!$B$39:$B$782,P$11)+'СЕТ СН'!$F$14+СВЦЭМ!$D$10+'СЕТ СН'!$F$5-'СЕТ СН'!$F$24</f>
        <v>2640.4846388400001</v>
      </c>
      <c r="Q41" s="36">
        <f>SUMIFS(СВЦЭМ!$D$39:$D$782,СВЦЭМ!$A$39:$A$782,$A41,СВЦЭМ!$B$39:$B$782,Q$11)+'СЕТ СН'!$F$14+СВЦЭМ!$D$10+'СЕТ СН'!$F$5-'СЕТ СН'!$F$24</f>
        <v>2645.8385660900003</v>
      </c>
      <c r="R41" s="36">
        <f>SUMIFS(СВЦЭМ!$D$39:$D$782,СВЦЭМ!$A$39:$A$782,$A41,СВЦЭМ!$B$39:$B$782,R$11)+'СЕТ СН'!$F$14+СВЦЭМ!$D$10+'СЕТ СН'!$F$5-'СЕТ СН'!$F$24</f>
        <v>2639.92133831</v>
      </c>
      <c r="S41" s="36">
        <f>SUMIFS(СВЦЭМ!$D$39:$D$782,СВЦЭМ!$A$39:$A$782,$A41,СВЦЭМ!$B$39:$B$782,S$11)+'СЕТ СН'!$F$14+СВЦЭМ!$D$10+'СЕТ СН'!$F$5-'СЕТ СН'!$F$24</f>
        <v>2649.1083441400001</v>
      </c>
      <c r="T41" s="36">
        <f>SUMIFS(СВЦЭМ!$D$39:$D$782,СВЦЭМ!$A$39:$A$782,$A41,СВЦЭМ!$B$39:$B$782,T$11)+'СЕТ СН'!$F$14+СВЦЭМ!$D$10+'СЕТ СН'!$F$5-'СЕТ СН'!$F$24</f>
        <v>2648.9690207799999</v>
      </c>
      <c r="U41" s="36">
        <f>SUMIFS(СВЦЭМ!$D$39:$D$782,СВЦЭМ!$A$39:$A$782,$A41,СВЦЭМ!$B$39:$B$782,U$11)+'СЕТ СН'!$F$14+СВЦЭМ!$D$10+'СЕТ СН'!$F$5-'СЕТ СН'!$F$24</f>
        <v>2653.7565835800001</v>
      </c>
      <c r="V41" s="36">
        <f>SUMIFS(СВЦЭМ!$D$39:$D$782,СВЦЭМ!$A$39:$A$782,$A41,СВЦЭМ!$B$39:$B$782,V$11)+'СЕТ СН'!$F$14+СВЦЭМ!$D$10+'СЕТ СН'!$F$5-'СЕТ СН'!$F$24</f>
        <v>2633.35557002</v>
      </c>
      <c r="W41" s="36">
        <f>SUMIFS(СВЦЭМ!$D$39:$D$782,СВЦЭМ!$A$39:$A$782,$A41,СВЦЭМ!$B$39:$B$782,W$11)+'СЕТ СН'!$F$14+СВЦЭМ!$D$10+'СЕТ СН'!$F$5-'СЕТ СН'!$F$24</f>
        <v>2639.7751698000002</v>
      </c>
      <c r="X41" s="36">
        <f>SUMIFS(СВЦЭМ!$D$39:$D$782,СВЦЭМ!$A$39:$A$782,$A41,СВЦЭМ!$B$39:$B$782,X$11)+'СЕТ СН'!$F$14+СВЦЭМ!$D$10+'СЕТ СН'!$F$5-'СЕТ СН'!$F$24</f>
        <v>2710.1688389800001</v>
      </c>
      <c r="Y41" s="36">
        <f>SUMIFS(СВЦЭМ!$D$39:$D$782,СВЦЭМ!$A$39:$A$782,$A41,СВЦЭМ!$B$39:$B$782,Y$11)+'СЕТ СН'!$F$14+СВЦЭМ!$D$10+'СЕТ СН'!$F$5-'СЕТ СН'!$F$24</f>
        <v>2781.1609746900003</v>
      </c>
    </row>
    <row r="42" spans="1:27" ht="15.75" x14ac:dyDescent="0.2">
      <c r="A42" s="35">
        <f t="shared" si="0"/>
        <v>45535</v>
      </c>
      <c r="B42" s="36">
        <f>SUMIFS(СВЦЭМ!$D$39:$D$782,СВЦЭМ!$A$39:$A$782,$A42,СВЦЭМ!$B$39:$B$782,B$11)+'СЕТ СН'!$F$14+СВЦЭМ!$D$10+'СЕТ СН'!$F$5-'СЕТ СН'!$F$24</f>
        <v>2817.1550863699999</v>
      </c>
      <c r="C42" s="36">
        <f>SUMIFS(СВЦЭМ!$D$39:$D$782,СВЦЭМ!$A$39:$A$782,$A42,СВЦЭМ!$B$39:$B$782,C$11)+'СЕТ СН'!$F$14+СВЦЭМ!$D$10+'СЕТ СН'!$F$5-'СЕТ СН'!$F$24</f>
        <v>2859.5404112900001</v>
      </c>
      <c r="D42" s="36">
        <f>SUMIFS(СВЦЭМ!$D$39:$D$782,СВЦЭМ!$A$39:$A$782,$A42,СВЦЭМ!$B$39:$B$782,D$11)+'СЕТ СН'!$F$14+СВЦЭМ!$D$10+'СЕТ СН'!$F$5-'СЕТ СН'!$F$24</f>
        <v>2868.67256279</v>
      </c>
      <c r="E42" s="36">
        <f>SUMIFS(СВЦЭМ!$D$39:$D$782,СВЦЭМ!$A$39:$A$782,$A42,СВЦЭМ!$B$39:$B$782,E$11)+'СЕТ СН'!$F$14+СВЦЭМ!$D$10+'СЕТ СН'!$F$5-'СЕТ СН'!$F$24</f>
        <v>2870.2591403599999</v>
      </c>
      <c r="F42" s="36">
        <f>SUMIFS(СВЦЭМ!$D$39:$D$782,СВЦЭМ!$A$39:$A$782,$A42,СВЦЭМ!$B$39:$B$782,F$11)+'СЕТ СН'!$F$14+СВЦЭМ!$D$10+'СЕТ СН'!$F$5-'СЕТ СН'!$F$24</f>
        <v>2866.2862076500001</v>
      </c>
      <c r="G42" s="36">
        <f>SUMIFS(СВЦЭМ!$D$39:$D$782,СВЦЭМ!$A$39:$A$782,$A42,СВЦЭМ!$B$39:$B$782,G$11)+'СЕТ СН'!$F$14+СВЦЭМ!$D$10+'СЕТ СН'!$F$5-'СЕТ СН'!$F$24</f>
        <v>2844.7834249699999</v>
      </c>
      <c r="H42" s="36">
        <f>SUMIFS(СВЦЭМ!$D$39:$D$782,СВЦЭМ!$A$39:$A$782,$A42,СВЦЭМ!$B$39:$B$782,H$11)+'СЕТ СН'!$F$14+СВЦЭМ!$D$10+'СЕТ СН'!$F$5-'СЕТ СН'!$F$24</f>
        <v>2835.88307179</v>
      </c>
      <c r="I42" s="36">
        <f>SUMIFS(СВЦЭМ!$D$39:$D$782,СВЦЭМ!$A$39:$A$782,$A42,СВЦЭМ!$B$39:$B$782,I$11)+'СЕТ СН'!$F$14+СВЦЭМ!$D$10+'СЕТ СН'!$F$5-'СЕТ СН'!$F$24</f>
        <v>2739.5208782700001</v>
      </c>
      <c r="J42" s="36">
        <f>SUMIFS(СВЦЭМ!$D$39:$D$782,СВЦЭМ!$A$39:$A$782,$A42,СВЦЭМ!$B$39:$B$782,J$11)+'СЕТ СН'!$F$14+СВЦЭМ!$D$10+'СЕТ СН'!$F$5-'СЕТ СН'!$F$24</f>
        <v>2733.8830863900002</v>
      </c>
      <c r="K42" s="36">
        <f>SUMIFS(СВЦЭМ!$D$39:$D$782,СВЦЭМ!$A$39:$A$782,$A42,СВЦЭМ!$B$39:$B$782,K$11)+'СЕТ СН'!$F$14+СВЦЭМ!$D$10+'СЕТ СН'!$F$5-'СЕТ СН'!$F$24</f>
        <v>2688.78469236</v>
      </c>
      <c r="L42" s="36">
        <f>SUMIFS(СВЦЭМ!$D$39:$D$782,СВЦЭМ!$A$39:$A$782,$A42,СВЦЭМ!$B$39:$B$782,L$11)+'СЕТ СН'!$F$14+СВЦЭМ!$D$10+'СЕТ СН'!$F$5-'СЕТ СН'!$F$24</f>
        <v>2681.0500044299997</v>
      </c>
      <c r="M42" s="36">
        <f>SUMIFS(СВЦЭМ!$D$39:$D$782,СВЦЭМ!$A$39:$A$782,$A42,СВЦЭМ!$B$39:$B$782,M$11)+'СЕТ СН'!$F$14+СВЦЭМ!$D$10+'СЕТ СН'!$F$5-'СЕТ СН'!$F$24</f>
        <v>2657.36918044</v>
      </c>
      <c r="N42" s="36">
        <f>SUMIFS(СВЦЭМ!$D$39:$D$782,СВЦЭМ!$A$39:$A$782,$A42,СВЦЭМ!$B$39:$B$782,N$11)+'СЕТ СН'!$F$14+СВЦЭМ!$D$10+'СЕТ СН'!$F$5-'СЕТ СН'!$F$24</f>
        <v>2658.39463303</v>
      </c>
      <c r="O42" s="36">
        <f>SUMIFS(СВЦЭМ!$D$39:$D$782,СВЦЭМ!$A$39:$A$782,$A42,СВЦЭМ!$B$39:$B$782,O$11)+'СЕТ СН'!$F$14+СВЦЭМ!$D$10+'СЕТ СН'!$F$5-'СЕТ СН'!$F$24</f>
        <v>2645.3204194800001</v>
      </c>
      <c r="P42" s="36">
        <f>SUMIFS(СВЦЭМ!$D$39:$D$782,СВЦЭМ!$A$39:$A$782,$A42,СВЦЭМ!$B$39:$B$782,P$11)+'СЕТ СН'!$F$14+СВЦЭМ!$D$10+'СЕТ СН'!$F$5-'СЕТ СН'!$F$24</f>
        <v>2658.1656283699999</v>
      </c>
      <c r="Q42" s="36">
        <f>SUMIFS(СВЦЭМ!$D$39:$D$782,СВЦЭМ!$A$39:$A$782,$A42,СВЦЭМ!$B$39:$B$782,Q$11)+'СЕТ СН'!$F$14+СВЦЭМ!$D$10+'СЕТ СН'!$F$5-'СЕТ СН'!$F$24</f>
        <v>2657.9482753699999</v>
      </c>
      <c r="R42" s="36">
        <f>SUMIFS(СВЦЭМ!$D$39:$D$782,СВЦЭМ!$A$39:$A$782,$A42,СВЦЭМ!$B$39:$B$782,R$11)+'СЕТ СН'!$F$14+СВЦЭМ!$D$10+'СЕТ СН'!$F$5-'СЕТ СН'!$F$24</f>
        <v>2664.4321344299997</v>
      </c>
      <c r="S42" s="36">
        <f>SUMIFS(СВЦЭМ!$D$39:$D$782,СВЦЭМ!$A$39:$A$782,$A42,СВЦЭМ!$B$39:$B$782,S$11)+'СЕТ СН'!$F$14+СВЦЭМ!$D$10+'СЕТ СН'!$F$5-'СЕТ СН'!$F$24</f>
        <v>2656.8119301699999</v>
      </c>
      <c r="T42" s="36">
        <f>SUMIFS(СВЦЭМ!$D$39:$D$782,СВЦЭМ!$A$39:$A$782,$A42,СВЦЭМ!$B$39:$B$782,T$11)+'СЕТ СН'!$F$14+СВЦЭМ!$D$10+'СЕТ СН'!$F$5-'СЕТ СН'!$F$24</f>
        <v>2642.6594671399998</v>
      </c>
      <c r="U42" s="36">
        <f>SUMIFS(СВЦЭМ!$D$39:$D$782,СВЦЭМ!$A$39:$A$782,$A42,СВЦЭМ!$B$39:$B$782,U$11)+'СЕТ СН'!$F$14+СВЦЭМ!$D$10+'СЕТ СН'!$F$5-'СЕТ СН'!$F$24</f>
        <v>2659.03664471</v>
      </c>
      <c r="V42" s="36">
        <f>SUMIFS(СВЦЭМ!$D$39:$D$782,СВЦЭМ!$A$39:$A$782,$A42,СВЦЭМ!$B$39:$B$782,V$11)+'СЕТ СН'!$F$14+СВЦЭМ!$D$10+'СЕТ СН'!$F$5-'СЕТ СН'!$F$24</f>
        <v>2635.9828472199997</v>
      </c>
      <c r="W42" s="36">
        <f>SUMIFS(СВЦЭМ!$D$39:$D$782,СВЦЭМ!$A$39:$A$782,$A42,СВЦЭМ!$B$39:$B$782,W$11)+'СЕТ СН'!$F$14+СВЦЭМ!$D$10+'СЕТ СН'!$F$5-'СЕТ СН'!$F$24</f>
        <v>2650.6635653200001</v>
      </c>
      <c r="X42" s="36">
        <f>SUMIFS(СВЦЭМ!$D$39:$D$782,СВЦЭМ!$A$39:$A$782,$A42,СВЦЭМ!$B$39:$B$782,X$11)+'СЕТ СН'!$F$14+СВЦЭМ!$D$10+'СЕТ СН'!$F$5-'СЕТ СН'!$F$24</f>
        <v>2707.2771958100002</v>
      </c>
      <c r="Y42" s="36">
        <f>SUMIFS(СВЦЭМ!$D$39:$D$782,СВЦЭМ!$A$39:$A$782,$A42,СВЦЭМ!$B$39:$B$782,Y$11)+'СЕТ СН'!$F$14+СВЦЭМ!$D$10+'СЕТ СН'!$F$5-'СЕТ СН'!$F$24</f>
        <v>2800.3674961300003</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01.08.2024</v>
      </c>
      <c r="B48" s="36">
        <f>SUMIFS(СВЦЭМ!$D$39:$D$782,СВЦЭМ!$A$39:$A$782,$A48,СВЦЭМ!$B$39:$B$782,B$47)+'СЕТ СН'!$G$14+СВЦЭМ!$D$10+'СЕТ СН'!$G$5-'СЕТ СН'!$G$24</f>
        <v>3796.0586355099999</v>
      </c>
      <c r="C48" s="36">
        <f>SUMIFS(СВЦЭМ!$D$39:$D$782,СВЦЭМ!$A$39:$A$782,$A48,СВЦЭМ!$B$39:$B$782,C$47)+'СЕТ СН'!$G$14+СВЦЭМ!$D$10+'СЕТ СН'!$G$5-'СЕТ СН'!$G$24</f>
        <v>3895.1349431099998</v>
      </c>
      <c r="D48" s="36">
        <f>SUMIFS(СВЦЭМ!$D$39:$D$782,СВЦЭМ!$A$39:$A$782,$A48,СВЦЭМ!$B$39:$B$782,D$47)+'СЕТ СН'!$G$14+СВЦЭМ!$D$10+'СЕТ СН'!$G$5-'СЕТ СН'!$G$24</f>
        <v>3952.8876255199998</v>
      </c>
      <c r="E48" s="36">
        <f>SUMIFS(СВЦЭМ!$D$39:$D$782,СВЦЭМ!$A$39:$A$782,$A48,СВЦЭМ!$B$39:$B$782,E$47)+'СЕТ СН'!$G$14+СВЦЭМ!$D$10+'СЕТ СН'!$G$5-'СЕТ СН'!$G$24</f>
        <v>3974.98897579</v>
      </c>
      <c r="F48" s="36">
        <f>SUMIFS(СВЦЭМ!$D$39:$D$782,СВЦЭМ!$A$39:$A$782,$A48,СВЦЭМ!$B$39:$B$782,F$47)+'СЕТ СН'!$G$14+СВЦЭМ!$D$10+'СЕТ СН'!$G$5-'СЕТ СН'!$G$24</f>
        <v>3998.0293684199996</v>
      </c>
      <c r="G48" s="36">
        <f>SUMIFS(СВЦЭМ!$D$39:$D$782,СВЦЭМ!$A$39:$A$782,$A48,СВЦЭМ!$B$39:$B$782,G$47)+'СЕТ СН'!$G$14+СВЦЭМ!$D$10+'СЕТ СН'!$G$5-'СЕТ СН'!$G$24</f>
        <v>3983.7651685199999</v>
      </c>
      <c r="H48" s="36">
        <f>SUMIFS(СВЦЭМ!$D$39:$D$782,СВЦЭМ!$A$39:$A$782,$A48,СВЦЭМ!$B$39:$B$782,H$47)+'СЕТ СН'!$G$14+СВЦЭМ!$D$10+'СЕТ СН'!$G$5-'СЕТ СН'!$G$24</f>
        <v>3945.1396198900002</v>
      </c>
      <c r="I48" s="36">
        <f>SUMIFS(СВЦЭМ!$D$39:$D$782,СВЦЭМ!$A$39:$A$782,$A48,СВЦЭМ!$B$39:$B$782,I$47)+'СЕТ СН'!$G$14+СВЦЭМ!$D$10+'СЕТ СН'!$G$5-'СЕТ СН'!$G$24</f>
        <v>3858.7016974199996</v>
      </c>
      <c r="J48" s="36">
        <f>SUMIFS(СВЦЭМ!$D$39:$D$782,СВЦЭМ!$A$39:$A$782,$A48,СВЦЭМ!$B$39:$B$782,J$47)+'СЕТ СН'!$G$14+СВЦЭМ!$D$10+'СЕТ СН'!$G$5-'СЕТ СН'!$G$24</f>
        <v>3728.41232365</v>
      </c>
      <c r="K48" s="36">
        <f>SUMIFS(СВЦЭМ!$D$39:$D$782,СВЦЭМ!$A$39:$A$782,$A48,СВЦЭМ!$B$39:$B$782,K$47)+'СЕТ СН'!$G$14+СВЦЭМ!$D$10+'СЕТ СН'!$G$5-'СЕТ СН'!$G$24</f>
        <v>3624.2116948299999</v>
      </c>
      <c r="L48" s="36">
        <f>SUMIFS(СВЦЭМ!$D$39:$D$782,СВЦЭМ!$A$39:$A$782,$A48,СВЦЭМ!$B$39:$B$782,L$47)+'СЕТ СН'!$G$14+СВЦЭМ!$D$10+'СЕТ СН'!$G$5-'СЕТ СН'!$G$24</f>
        <v>3562.0881670799999</v>
      </c>
      <c r="M48" s="36">
        <f>SUMIFS(СВЦЭМ!$D$39:$D$782,СВЦЭМ!$A$39:$A$782,$A48,СВЦЭМ!$B$39:$B$782,M$47)+'СЕТ СН'!$G$14+СВЦЭМ!$D$10+'СЕТ СН'!$G$5-'СЕТ СН'!$G$24</f>
        <v>3592.5685523100001</v>
      </c>
      <c r="N48" s="36">
        <f>SUMIFS(СВЦЭМ!$D$39:$D$782,СВЦЭМ!$A$39:$A$782,$A48,СВЦЭМ!$B$39:$B$782,N$47)+'СЕТ СН'!$G$14+СВЦЭМ!$D$10+'СЕТ СН'!$G$5-'СЕТ СН'!$G$24</f>
        <v>3629.6146309599999</v>
      </c>
      <c r="O48" s="36">
        <f>SUMIFS(СВЦЭМ!$D$39:$D$782,СВЦЭМ!$A$39:$A$782,$A48,СВЦЭМ!$B$39:$B$782,O$47)+'СЕТ СН'!$G$14+СВЦЭМ!$D$10+'СЕТ СН'!$G$5-'СЕТ СН'!$G$24</f>
        <v>3630.3010057699998</v>
      </c>
      <c r="P48" s="36">
        <f>SUMIFS(СВЦЭМ!$D$39:$D$782,СВЦЭМ!$A$39:$A$782,$A48,СВЦЭМ!$B$39:$B$782,P$47)+'СЕТ СН'!$G$14+СВЦЭМ!$D$10+'СЕТ СН'!$G$5-'СЕТ СН'!$G$24</f>
        <v>3629.4594777499997</v>
      </c>
      <c r="Q48" s="36">
        <f>SUMIFS(СВЦЭМ!$D$39:$D$782,СВЦЭМ!$A$39:$A$782,$A48,СВЦЭМ!$B$39:$B$782,Q$47)+'СЕТ СН'!$G$14+СВЦЭМ!$D$10+'СЕТ СН'!$G$5-'СЕТ СН'!$G$24</f>
        <v>3620.96478351</v>
      </c>
      <c r="R48" s="36">
        <f>SUMIFS(СВЦЭМ!$D$39:$D$782,СВЦЭМ!$A$39:$A$782,$A48,СВЦЭМ!$B$39:$B$782,R$47)+'СЕТ СН'!$G$14+СВЦЭМ!$D$10+'СЕТ СН'!$G$5-'СЕТ СН'!$G$24</f>
        <v>3638.4033357399999</v>
      </c>
      <c r="S48" s="36">
        <f>SUMIFS(СВЦЭМ!$D$39:$D$782,СВЦЭМ!$A$39:$A$782,$A48,СВЦЭМ!$B$39:$B$782,S$47)+'СЕТ СН'!$G$14+СВЦЭМ!$D$10+'СЕТ СН'!$G$5-'СЕТ СН'!$G$24</f>
        <v>3638.6561317400001</v>
      </c>
      <c r="T48" s="36">
        <f>SUMIFS(СВЦЭМ!$D$39:$D$782,СВЦЭМ!$A$39:$A$782,$A48,СВЦЭМ!$B$39:$B$782,T$47)+'СЕТ СН'!$G$14+СВЦЭМ!$D$10+'СЕТ СН'!$G$5-'СЕТ СН'!$G$24</f>
        <v>3634.4039361</v>
      </c>
      <c r="U48" s="36">
        <f>SUMIFS(СВЦЭМ!$D$39:$D$782,СВЦЭМ!$A$39:$A$782,$A48,СВЦЭМ!$B$39:$B$782,U$47)+'СЕТ СН'!$G$14+СВЦЭМ!$D$10+'СЕТ СН'!$G$5-'СЕТ СН'!$G$24</f>
        <v>3637.8556075199999</v>
      </c>
      <c r="V48" s="36">
        <f>SUMIFS(СВЦЭМ!$D$39:$D$782,СВЦЭМ!$A$39:$A$782,$A48,СВЦЭМ!$B$39:$B$782,V$47)+'СЕТ СН'!$G$14+СВЦЭМ!$D$10+'СЕТ СН'!$G$5-'СЕТ СН'!$G$24</f>
        <v>3653.3023161900001</v>
      </c>
      <c r="W48" s="36">
        <f>SUMIFS(СВЦЭМ!$D$39:$D$782,СВЦЭМ!$A$39:$A$782,$A48,СВЦЭМ!$B$39:$B$782,W$47)+'СЕТ СН'!$G$14+СВЦЭМ!$D$10+'СЕТ СН'!$G$5-'СЕТ СН'!$G$24</f>
        <v>3620.0991589699997</v>
      </c>
      <c r="X48" s="36">
        <f>SUMIFS(СВЦЭМ!$D$39:$D$782,СВЦЭМ!$A$39:$A$782,$A48,СВЦЭМ!$B$39:$B$782,X$47)+'СЕТ СН'!$G$14+СВЦЭМ!$D$10+'СЕТ СН'!$G$5-'СЕТ СН'!$G$24</f>
        <v>3707.79854574</v>
      </c>
      <c r="Y48" s="36">
        <f>SUMIFS(СВЦЭМ!$D$39:$D$782,СВЦЭМ!$A$39:$A$782,$A48,СВЦЭМ!$B$39:$B$782,Y$47)+'СЕТ СН'!$G$14+СВЦЭМ!$D$10+'СЕТ СН'!$G$5-'СЕТ СН'!$G$24</f>
        <v>3820.6951407199999</v>
      </c>
      <c r="AA48" s="45"/>
    </row>
    <row r="49" spans="1:25" ht="15.75" x14ac:dyDescent="0.2">
      <c r="A49" s="35">
        <f>A48+1</f>
        <v>45506</v>
      </c>
      <c r="B49" s="36">
        <f>SUMIFS(СВЦЭМ!$D$39:$D$782,СВЦЭМ!$A$39:$A$782,$A49,СВЦЭМ!$B$39:$B$782,B$47)+'СЕТ СН'!$G$14+СВЦЭМ!$D$10+'СЕТ СН'!$G$5-'СЕТ СН'!$G$24</f>
        <v>3759.7719943399998</v>
      </c>
      <c r="C49" s="36">
        <f>SUMIFS(СВЦЭМ!$D$39:$D$782,СВЦЭМ!$A$39:$A$782,$A49,СВЦЭМ!$B$39:$B$782,C$47)+'СЕТ СН'!$G$14+СВЦЭМ!$D$10+'СЕТ СН'!$G$5-'СЕТ СН'!$G$24</f>
        <v>3842.7722027</v>
      </c>
      <c r="D49" s="36">
        <f>SUMIFS(СВЦЭМ!$D$39:$D$782,СВЦЭМ!$A$39:$A$782,$A49,СВЦЭМ!$B$39:$B$782,D$47)+'СЕТ СН'!$G$14+СВЦЭМ!$D$10+'СЕТ СН'!$G$5-'СЕТ СН'!$G$24</f>
        <v>3891.2606713</v>
      </c>
      <c r="E49" s="36">
        <f>SUMIFS(СВЦЭМ!$D$39:$D$782,СВЦЭМ!$A$39:$A$782,$A49,СВЦЭМ!$B$39:$B$782,E$47)+'СЕТ СН'!$G$14+СВЦЭМ!$D$10+'СЕТ СН'!$G$5-'СЕТ СН'!$G$24</f>
        <v>3921.8207978800001</v>
      </c>
      <c r="F49" s="36">
        <f>SUMIFS(СВЦЭМ!$D$39:$D$782,СВЦЭМ!$A$39:$A$782,$A49,СВЦЭМ!$B$39:$B$782,F$47)+'СЕТ СН'!$G$14+СВЦЭМ!$D$10+'СЕТ СН'!$G$5-'СЕТ СН'!$G$24</f>
        <v>3940.55867438</v>
      </c>
      <c r="G49" s="36">
        <f>SUMIFS(СВЦЭМ!$D$39:$D$782,СВЦЭМ!$A$39:$A$782,$A49,СВЦЭМ!$B$39:$B$782,G$47)+'СЕТ СН'!$G$14+СВЦЭМ!$D$10+'СЕТ СН'!$G$5-'СЕТ СН'!$G$24</f>
        <v>3923.3081602000002</v>
      </c>
      <c r="H49" s="36">
        <f>SUMIFS(СВЦЭМ!$D$39:$D$782,СВЦЭМ!$A$39:$A$782,$A49,СВЦЭМ!$B$39:$B$782,H$47)+'СЕТ СН'!$G$14+СВЦЭМ!$D$10+'СЕТ СН'!$G$5-'СЕТ СН'!$G$24</f>
        <v>3878.04366622</v>
      </c>
      <c r="I49" s="36">
        <f>SUMIFS(СВЦЭМ!$D$39:$D$782,СВЦЭМ!$A$39:$A$782,$A49,СВЦЭМ!$B$39:$B$782,I$47)+'СЕТ СН'!$G$14+СВЦЭМ!$D$10+'СЕТ СН'!$G$5-'СЕТ СН'!$G$24</f>
        <v>3790.2068781600001</v>
      </c>
      <c r="J49" s="36">
        <f>SUMIFS(СВЦЭМ!$D$39:$D$782,СВЦЭМ!$A$39:$A$782,$A49,СВЦЭМ!$B$39:$B$782,J$47)+'СЕТ СН'!$G$14+СВЦЭМ!$D$10+'СЕТ СН'!$G$5-'СЕТ СН'!$G$24</f>
        <v>3697.9095166099996</v>
      </c>
      <c r="K49" s="36">
        <f>SUMIFS(СВЦЭМ!$D$39:$D$782,СВЦЭМ!$A$39:$A$782,$A49,СВЦЭМ!$B$39:$B$782,K$47)+'СЕТ СН'!$G$14+СВЦЭМ!$D$10+'СЕТ СН'!$G$5-'СЕТ СН'!$G$24</f>
        <v>3628.4664854599996</v>
      </c>
      <c r="L49" s="36">
        <f>SUMIFS(СВЦЭМ!$D$39:$D$782,СВЦЭМ!$A$39:$A$782,$A49,СВЦЭМ!$B$39:$B$782,L$47)+'СЕТ СН'!$G$14+СВЦЭМ!$D$10+'СЕТ СН'!$G$5-'СЕТ СН'!$G$24</f>
        <v>3583.4817685099997</v>
      </c>
      <c r="M49" s="36">
        <f>SUMIFS(СВЦЭМ!$D$39:$D$782,СВЦЭМ!$A$39:$A$782,$A49,СВЦЭМ!$B$39:$B$782,M$47)+'СЕТ СН'!$G$14+СВЦЭМ!$D$10+'СЕТ СН'!$G$5-'СЕТ СН'!$G$24</f>
        <v>3569.7050009599998</v>
      </c>
      <c r="N49" s="36">
        <f>SUMIFS(СВЦЭМ!$D$39:$D$782,СВЦЭМ!$A$39:$A$782,$A49,СВЦЭМ!$B$39:$B$782,N$47)+'СЕТ СН'!$G$14+СВЦЭМ!$D$10+'СЕТ СН'!$G$5-'СЕТ СН'!$G$24</f>
        <v>3575.77256124</v>
      </c>
      <c r="O49" s="36">
        <f>SUMIFS(СВЦЭМ!$D$39:$D$782,СВЦЭМ!$A$39:$A$782,$A49,СВЦЭМ!$B$39:$B$782,O$47)+'СЕТ СН'!$G$14+СВЦЭМ!$D$10+'СЕТ СН'!$G$5-'СЕТ СН'!$G$24</f>
        <v>3579.893548</v>
      </c>
      <c r="P49" s="36">
        <f>SUMIFS(СВЦЭМ!$D$39:$D$782,СВЦЭМ!$A$39:$A$782,$A49,СВЦЭМ!$B$39:$B$782,P$47)+'СЕТ СН'!$G$14+СВЦЭМ!$D$10+'СЕТ СН'!$G$5-'СЕТ СН'!$G$24</f>
        <v>3581.0011697800001</v>
      </c>
      <c r="Q49" s="36">
        <f>SUMIFS(СВЦЭМ!$D$39:$D$782,СВЦЭМ!$A$39:$A$782,$A49,СВЦЭМ!$B$39:$B$782,Q$47)+'СЕТ СН'!$G$14+СВЦЭМ!$D$10+'СЕТ СН'!$G$5-'СЕТ СН'!$G$24</f>
        <v>3578.5348347199997</v>
      </c>
      <c r="R49" s="36">
        <f>SUMIFS(СВЦЭМ!$D$39:$D$782,СВЦЭМ!$A$39:$A$782,$A49,СВЦЭМ!$B$39:$B$782,R$47)+'СЕТ СН'!$G$14+СВЦЭМ!$D$10+'СЕТ СН'!$G$5-'СЕТ СН'!$G$24</f>
        <v>3574.4329413300002</v>
      </c>
      <c r="S49" s="36">
        <f>SUMIFS(СВЦЭМ!$D$39:$D$782,СВЦЭМ!$A$39:$A$782,$A49,СВЦЭМ!$B$39:$B$782,S$47)+'СЕТ СН'!$G$14+СВЦЭМ!$D$10+'СЕТ СН'!$G$5-'СЕТ СН'!$G$24</f>
        <v>3574.7008406699997</v>
      </c>
      <c r="T49" s="36">
        <f>SUMIFS(СВЦЭМ!$D$39:$D$782,СВЦЭМ!$A$39:$A$782,$A49,СВЦЭМ!$B$39:$B$782,T$47)+'СЕТ СН'!$G$14+СВЦЭМ!$D$10+'СЕТ СН'!$G$5-'СЕТ СН'!$G$24</f>
        <v>3567.8082553300001</v>
      </c>
      <c r="U49" s="36">
        <f>SUMIFS(СВЦЭМ!$D$39:$D$782,СВЦЭМ!$A$39:$A$782,$A49,СВЦЭМ!$B$39:$B$782,U$47)+'СЕТ СН'!$G$14+СВЦЭМ!$D$10+'СЕТ СН'!$G$5-'СЕТ СН'!$G$24</f>
        <v>3595.8573290300001</v>
      </c>
      <c r="V49" s="36">
        <f>SUMIFS(СВЦЭМ!$D$39:$D$782,СВЦЭМ!$A$39:$A$782,$A49,СВЦЭМ!$B$39:$B$782,V$47)+'СЕТ СН'!$G$14+СВЦЭМ!$D$10+'СЕТ СН'!$G$5-'СЕТ СН'!$G$24</f>
        <v>3611.8647311</v>
      </c>
      <c r="W49" s="36">
        <f>SUMIFS(СВЦЭМ!$D$39:$D$782,СВЦЭМ!$A$39:$A$782,$A49,СВЦЭМ!$B$39:$B$782,W$47)+'СЕТ СН'!$G$14+СВЦЭМ!$D$10+'СЕТ СН'!$G$5-'СЕТ СН'!$G$24</f>
        <v>3587.9617049399999</v>
      </c>
      <c r="X49" s="36">
        <f>SUMIFS(СВЦЭМ!$D$39:$D$782,СВЦЭМ!$A$39:$A$782,$A49,СВЦЭМ!$B$39:$B$782,X$47)+'СЕТ СН'!$G$14+СВЦЭМ!$D$10+'СЕТ СН'!$G$5-'СЕТ СН'!$G$24</f>
        <v>3619.4780122799998</v>
      </c>
      <c r="Y49" s="36">
        <f>SUMIFS(СВЦЭМ!$D$39:$D$782,СВЦЭМ!$A$39:$A$782,$A49,СВЦЭМ!$B$39:$B$782,Y$47)+'СЕТ СН'!$G$14+СВЦЭМ!$D$10+'СЕТ СН'!$G$5-'СЕТ СН'!$G$24</f>
        <v>3681.4918987299998</v>
      </c>
    </row>
    <row r="50" spans="1:25" ht="15.75" x14ac:dyDescent="0.2">
      <c r="A50" s="35">
        <f t="shared" ref="A50:A78" si="1">A49+1</f>
        <v>45507</v>
      </c>
      <c r="B50" s="36">
        <f>SUMIFS(СВЦЭМ!$D$39:$D$782,СВЦЭМ!$A$39:$A$782,$A50,СВЦЭМ!$B$39:$B$782,B$47)+'СЕТ СН'!$G$14+СВЦЭМ!$D$10+'СЕТ СН'!$G$5-'СЕТ СН'!$G$24</f>
        <v>3756.2939653899998</v>
      </c>
      <c r="C50" s="36">
        <f>SUMIFS(СВЦЭМ!$D$39:$D$782,СВЦЭМ!$A$39:$A$782,$A50,СВЦЭМ!$B$39:$B$782,C$47)+'СЕТ СН'!$G$14+СВЦЭМ!$D$10+'СЕТ СН'!$G$5-'СЕТ СН'!$G$24</f>
        <v>3886.7738521199999</v>
      </c>
      <c r="D50" s="36">
        <f>SUMIFS(СВЦЭМ!$D$39:$D$782,СВЦЭМ!$A$39:$A$782,$A50,СВЦЭМ!$B$39:$B$782,D$47)+'СЕТ СН'!$G$14+СВЦЭМ!$D$10+'СЕТ СН'!$G$5-'СЕТ СН'!$G$24</f>
        <v>3995.39491017</v>
      </c>
      <c r="E50" s="36">
        <f>SUMIFS(СВЦЭМ!$D$39:$D$782,СВЦЭМ!$A$39:$A$782,$A50,СВЦЭМ!$B$39:$B$782,E$47)+'СЕТ СН'!$G$14+СВЦЭМ!$D$10+'СЕТ СН'!$G$5-'СЕТ СН'!$G$24</f>
        <v>4080.5899667799999</v>
      </c>
      <c r="F50" s="36">
        <f>SUMIFS(СВЦЭМ!$D$39:$D$782,СВЦЭМ!$A$39:$A$782,$A50,СВЦЭМ!$B$39:$B$782,F$47)+'СЕТ СН'!$G$14+СВЦЭМ!$D$10+'СЕТ СН'!$G$5-'СЕТ СН'!$G$24</f>
        <v>4076.17285696</v>
      </c>
      <c r="G50" s="36">
        <f>SUMIFS(СВЦЭМ!$D$39:$D$782,СВЦЭМ!$A$39:$A$782,$A50,СВЦЭМ!$B$39:$B$782,G$47)+'СЕТ СН'!$G$14+СВЦЭМ!$D$10+'СЕТ СН'!$G$5-'СЕТ СН'!$G$24</f>
        <v>4032.7539786999996</v>
      </c>
      <c r="H50" s="36">
        <f>SUMIFS(СВЦЭМ!$D$39:$D$782,СВЦЭМ!$A$39:$A$782,$A50,СВЦЭМ!$B$39:$B$782,H$47)+'СЕТ СН'!$G$14+СВЦЭМ!$D$10+'СЕТ СН'!$G$5-'СЕТ СН'!$G$24</f>
        <v>4007.32280984</v>
      </c>
      <c r="I50" s="36">
        <f>SUMIFS(СВЦЭМ!$D$39:$D$782,СВЦЭМ!$A$39:$A$782,$A50,СВЦЭМ!$B$39:$B$782,I$47)+'СЕТ СН'!$G$14+СВЦЭМ!$D$10+'СЕТ СН'!$G$5-'СЕТ СН'!$G$24</f>
        <v>3883.3551704299998</v>
      </c>
      <c r="J50" s="36">
        <f>SUMIFS(СВЦЭМ!$D$39:$D$782,СВЦЭМ!$A$39:$A$782,$A50,СВЦЭМ!$B$39:$B$782,J$47)+'СЕТ СН'!$G$14+СВЦЭМ!$D$10+'СЕТ СН'!$G$5-'СЕТ СН'!$G$24</f>
        <v>3803.17348782</v>
      </c>
      <c r="K50" s="36">
        <f>SUMIFS(СВЦЭМ!$D$39:$D$782,СВЦЭМ!$A$39:$A$782,$A50,СВЦЭМ!$B$39:$B$782,K$47)+'СЕТ СН'!$G$14+СВЦЭМ!$D$10+'СЕТ СН'!$G$5-'СЕТ СН'!$G$24</f>
        <v>3697.10117145</v>
      </c>
      <c r="L50" s="36">
        <f>SUMIFS(СВЦЭМ!$D$39:$D$782,СВЦЭМ!$A$39:$A$782,$A50,СВЦЭМ!$B$39:$B$782,L$47)+'СЕТ СН'!$G$14+СВЦЭМ!$D$10+'СЕТ СН'!$G$5-'СЕТ СН'!$G$24</f>
        <v>3580.84342161</v>
      </c>
      <c r="M50" s="36">
        <f>SUMIFS(СВЦЭМ!$D$39:$D$782,СВЦЭМ!$A$39:$A$782,$A50,СВЦЭМ!$B$39:$B$782,M$47)+'СЕТ СН'!$G$14+СВЦЭМ!$D$10+'СЕТ СН'!$G$5-'СЕТ СН'!$G$24</f>
        <v>3558.38622386</v>
      </c>
      <c r="N50" s="36">
        <f>SUMIFS(СВЦЭМ!$D$39:$D$782,СВЦЭМ!$A$39:$A$782,$A50,СВЦЭМ!$B$39:$B$782,N$47)+'СЕТ СН'!$G$14+СВЦЭМ!$D$10+'СЕТ СН'!$G$5-'СЕТ СН'!$G$24</f>
        <v>3563.2638062300002</v>
      </c>
      <c r="O50" s="36">
        <f>SUMIFS(СВЦЭМ!$D$39:$D$782,СВЦЭМ!$A$39:$A$782,$A50,СВЦЭМ!$B$39:$B$782,O$47)+'СЕТ СН'!$G$14+СВЦЭМ!$D$10+'СЕТ СН'!$G$5-'СЕТ СН'!$G$24</f>
        <v>3573.0862866999996</v>
      </c>
      <c r="P50" s="36">
        <f>SUMIFS(СВЦЭМ!$D$39:$D$782,СВЦЭМ!$A$39:$A$782,$A50,СВЦЭМ!$B$39:$B$782,P$47)+'СЕТ СН'!$G$14+СВЦЭМ!$D$10+'СЕТ СН'!$G$5-'СЕТ СН'!$G$24</f>
        <v>3575.0677282699999</v>
      </c>
      <c r="Q50" s="36">
        <f>SUMIFS(СВЦЭМ!$D$39:$D$782,СВЦЭМ!$A$39:$A$782,$A50,СВЦЭМ!$B$39:$B$782,Q$47)+'СЕТ СН'!$G$14+СВЦЭМ!$D$10+'СЕТ СН'!$G$5-'СЕТ СН'!$G$24</f>
        <v>3580.0765633999999</v>
      </c>
      <c r="R50" s="36">
        <f>SUMIFS(СВЦЭМ!$D$39:$D$782,СВЦЭМ!$A$39:$A$782,$A50,СВЦЭМ!$B$39:$B$782,R$47)+'СЕТ СН'!$G$14+СВЦЭМ!$D$10+'СЕТ СН'!$G$5-'СЕТ СН'!$G$24</f>
        <v>3606.2052984299999</v>
      </c>
      <c r="S50" s="36">
        <f>SUMIFS(СВЦЭМ!$D$39:$D$782,СВЦЭМ!$A$39:$A$782,$A50,СВЦЭМ!$B$39:$B$782,S$47)+'СЕТ СН'!$G$14+СВЦЭМ!$D$10+'СЕТ СН'!$G$5-'СЕТ СН'!$G$24</f>
        <v>3590.5926133799999</v>
      </c>
      <c r="T50" s="36">
        <f>SUMIFS(СВЦЭМ!$D$39:$D$782,СВЦЭМ!$A$39:$A$782,$A50,СВЦЭМ!$B$39:$B$782,T$47)+'СЕТ СН'!$G$14+СВЦЭМ!$D$10+'СЕТ СН'!$G$5-'СЕТ СН'!$G$24</f>
        <v>3579.17873745</v>
      </c>
      <c r="U50" s="36">
        <f>SUMIFS(СВЦЭМ!$D$39:$D$782,СВЦЭМ!$A$39:$A$782,$A50,СВЦЭМ!$B$39:$B$782,U$47)+'СЕТ СН'!$G$14+СВЦЭМ!$D$10+'СЕТ СН'!$G$5-'СЕТ СН'!$G$24</f>
        <v>3623.4700834199998</v>
      </c>
      <c r="V50" s="36">
        <f>SUMIFS(СВЦЭМ!$D$39:$D$782,СВЦЭМ!$A$39:$A$782,$A50,СВЦЭМ!$B$39:$B$782,V$47)+'СЕТ СН'!$G$14+СВЦЭМ!$D$10+'СЕТ СН'!$G$5-'СЕТ СН'!$G$24</f>
        <v>3632.4034679799997</v>
      </c>
      <c r="W50" s="36">
        <f>SUMIFS(СВЦЭМ!$D$39:$D$782,СВЦЭМ!$A$39:$A$782,$A50,СВЦЭМ!$B$39:$B$782,W$47)+'СЕТ СН'!$G$14+СВЦЭМ!$D$10+'СЕТ СН'!$G$5-'СЕТ СН'!$G$24</f>
        <v>3600.6273221199999</v>
      </c>
      <c r="X50" s="36">
        <f>SUMIFS(СВЦЭМ!$D$39:$D$782,СВЦЭМ!$A$39:$A$782,$A50,СВЦЭМ!$B$39:$B$782,X$47)+'СЕТ СН'!$G$14+СВЦЭМ!$D$10+'СЕТ СН'!$G$5-'СЕТ СН'!$G$24</f>
        <v>3677.6715086300001</v>
      </c>
      <c r="Y50" s="36">
        <f>SUMIFS(СВЦЭМ!$D$39:$D$782,СВЦЭМ!$A$39:$A$782,$A50,СВЦЭМ!$B$39:$B$782,Y$47)+'СЕТ СН'!$G$14+СВЦЭМ!$D$10+'СЕТ СН'!$G$5-'СЕТ СН'!$G$24</f>
        <v>3774.4557285199999</v>
      </c>
    </row>
    <row r="51" spans="1:25" ht="15.75" x14ac:dyDescent="0.2">
      <c r="A51" s="35">
        <f t="shared" si="1"/>
        <v>45508</v>
      </c>
      <c r="B51" s="36">
        <f>SUMIFS(СВЦЭМ!$D$39:$D$782,СВЦЭМ!$A$39:$A$782,$A51,СВЦЭМ!$B$39:$B$782,B$47)+'СЕТ СН'!$G$14+СВЦЭМ!$D$10+'СЕТ СН'!$G$5-'СЕТ СН'!$G$24</f>
        <v>3857.40672778</v>
      </c>
      <c r="C51" s="36">
        <f>SUMIFS(СВЦЭМ!$D$39:$D$782,СВЦЭМ!$A$39:$A$782,$A51,СВЦЭМ!$B$39:$B$782,C$47)+'СЕТ СН'!$G$14+СВЦЭМ!$D$10+'СЕТ СН'!$G$5-'СЕТ СН'!$G$24</f>
        <v>3899.2917288199997</v>
      </c>
      <c r="D51" s="36">
        <f>SUMIFS(СВЦЭМ!$D$39:$D$782,СВЦЭМ!$A$39:$A$782,$A51,СВЦЭМ!$B$39:$B$782,D$47)+'СЕТ СН'!$G$14+СВЦЭМ!$D$10+'СЕТ СН'!$G$5-'СЕТ СН'!$G$24</f>
        <v>3942.7022515399999</v>
      </c>
      <c r="E51" s="36">
        <f>SUMIFS(СВЦЭМ!$D$39:$D$782,СВЦЭМ!$A$39:$A$782,$A51,СВЦЭМ!$B$39:$B$782,E$47)+'СЕТ СН'!$G$14+СВЦЭМ!$D$10+'СЕТ СН'!$G$5-'СЕТ СН'!$G$24</f>
        <v>3963.71576783</v>
      </c>
      <c r="F51" s="36">
        <f>SUMIFS(СВЦЭМ!$D$39:$D$782,СВЦЭМ!$A$39:$A$782,$A51,СВЦЭМ!$B$39:$B$782,F$47)+'СЕТ СН'!$G$14+СВЦЭМ!$D$10+'СЕТ СН'!$G$5-'СЕТ СН'!$G$24</f>
        <v>3982.1644188599998</v>
      </c>
      <c r="G51" s="36">
        <f>SUMIFS(СВЦЭМ!$D$39:$D$782,СВЦЭМ!$A$39:$A$782,$A51,СВЦЭМ!$B$39:$B$782,G$47)+'СЕТ СН'!$G$14+СВЦЭМ!$D$10+'СЕТ СН'!$G$5-'СЕТ СН'!$G$24</f>
        <v>3976.1450094800002</v>
      </c>
      <c r="H51" s="36">
        <f>SUMIFS(СВЦЭМ!$D$39:$D$782,СВЦЭМ!$A$39:$A$782,$A51,СВЦЭМ!$B$39:$B$782,H$47)+'СЕТ СН'!$G$14+СВЦЭМ!$D$10+'СЕТ СН'!$G$5-'СЕТ СН'!$G$24</f>
        <v>3952.5720597999998</v>
      </c>
      <c r="I51" s="36">
        <f>SUMIFS(СВЦЭМ!$D$39:$D$782,СВЦЭМ!$A$39:$A$782,$A51,СВЦЭМ!$B$39:$B$782,I$47)+'СЕТ СН'!$G$14+СВЦЭМ!$D$10+'СЕТ СН'!$G$5-'СЕТ СН'!$G$24</f>
        <v>3904.0484965599999</v>
      </c>
      <c r="J51" s="36">
        <f>SUMIFS(СВЦЭМ!$D$39:$D$782,СВЦЭМ!$A$39:$A$782,$A51,СВЦЭМ!$B$39:$B$782,J$47)+'СЕТ СН'!$G$14+СВЦЭМ!$D$10+'СЕТ СН'!$G$5-'СЕТ СН'!$G$24</f>
        <v>3828.9537568599999</v>
      </c>
      <c r="K51" s="36">
        <f>SUMIFS(СВЦЭМ!$D$39:$D$782,СВЦЭМ!$A$39:$A$782,$A51,СВЦЭМ!$B$39:$B$782,K$47)+'СЕТ СН'!$G$14+СВЦЭМ!$D$10+'СЕТ СН'!$G$5-'СЕТ СН'!$G$24</f>
        <v>3711.6407237100002</v>
      </c>
      <c r="L51" s="36">
        <f>SUMIFS(СВЦЭМ!$D$39:$D$782,СВЦЭМ!$A$39:$A$782,$A51,СВЦЭМ!$B$39:$B$782,L$47)+'СЕТ СН'!$G$14+СВЦЭМ!$D$10+'СЕТ СН'!$G$5-'СЕТ СН'!$G$24</f>
        <v>3625.3045338399997</v>
      </c>
      <c r="M51" s="36">
        <f>SUMIFS(СВЦЭМ!$D$39:$D$782,СВЦЭМ!$A$39:$A$782,$A51,СВЦЭМ!$B$39:$B$782,M$47)+'СЕТ СН'!$G$14+СВЦЭМ!$D$10+'СЕТ СН'!$G$5-'СЕТ СН'!$G$24</f>
        <v>3597.3587659099999</v>
      </c>
      <c r="N51" s="36">
        <f>SUMIFS(СВЦЭМ!$D$39:$D$782,СВЦЭМ!$A$39:$A$782,$A51,СВЦЭМ!$B$39:$B$782,N$47)+'СЕТ СН'!$G$14+СВЦЭМ!$D$10+'СЕТ СН'!$G$5-'СЕТ СН'!$G$24</f>
        <v>3596.7084801800002</v>
      </c>
      <c r="O51" s="36">
        <f>SUMIFS(СВЦЭМ!$D$39:$D$782,СВЦЭМ!$A$39:$A$782,$A51,СВЦЭМ!$B$39:$B$782,O$47)+'СЕТ СН'!$G$14+СВЦЭМ!$D$10+'СЕТ СН'!$G$5-'СЕТ СН'!$G$24</f>
        <v>3612.8258046199999</v>
      </c>
      <c r="P51" s="36">
        <f>SUMIFS(СВЦЭМ!$D$39:$D$782,СВЦЭМ!$A$39:$A$782,$A51,СВЦЭМ!$B$39:$B$782,P$47)+'СЕТ СН'!$G$14+СВЦЭМ!$D$10+'СЕТ СН'!$G$5-'СЕТ СН'!$G$24</f>
        <v>3630.70071689</v>
      </c>
      <c r="Q51" s="36">
        <f>SUMIFS(СВЦЭМ!$D$39:$D$782,СВЦЭМ!$A$39:$A$782,$A51,СВЦЭМ!$B$39:$B$782,Q$47)+'СЕТ СН'!$G$14+СВЦЭМ!$D$10+'СЕТ СН'!$G$5-'СЕТ СН'!$G$24</f>
        <v>3633.74080486</v>
      </c>
      <c r="R51" s="36">
        <f>SUMIFS(СВЦЭМ!$D$39:$D$782,СВЦЭМ!$A$39:$A$782,$A51,СВЦЭМ!$B$39:$B$782,R$47)+'СЕТ СН'!$G$14+СВЦЭМ!$D$10+'СЕТ СН'!$G$5-'СЕТ СН'!$G$24</f>
        <v>3678.7621708400002</v>
      </c>
      <c r="S51" s="36">
        <f>SUMIFS(СВЦЭМ!$D$39:$D$782,СВЦЭМ!$A$39:$A$782,$A51,СВЦЭМ!$B$39:$B$782,S$47)+'СЕТ СН'!$G$14+СВЦЭМ!$D$10+'СЕТ СН'!$G$5-'СЕТ СН'!$G$24</f>
        <v>3657.2841605200001</v>
      </c>
      <c r="T51" s="36">
        <f>SUMIFS(СВЦЭМ!$D$39:$D$782,СВЦЭМ!$A$39:$A$782,$A51,СВЦЭМ!$B$39:$B$782,T$47)+'СЕТ СН'!$G$14+СВЦЭМ!$D$10+'СЕТ СН'!$G$5-'СЕТ СН'!$G$24</f>
        <v>3643.4979067599998</v>
      </c>
      <c r="U51" s="36">
        <f>SUMIFS(СВЦЭМ!$D$39:$D$782,СВЦЭМ!$A$39:$A$782,$A51,СВЦЭМ!$B$39:$B$782,U$47)+'СЕТ СН'!$G$14+СВЦЭМ!$D$10+'СЕТ СН'!$G$5-'СЕТ СН'!$G$24</f>
        <v>3659.6188771699999</v>
      </c>
      <c r="V51" s="36">
        <f>SUMIFS(СВЦЭМ!$D$39:$D$782,СВЦЭМ!$A$39:$A$782,$A51,СВЦЭМ!$B$39:$B$782,V$47)+'СЕТ СН'!$G$14+СВЦЭМ!$D$10+'СЕТ СН'!$G$5-'СЕТ СН'!$G$24</f>
        <v>3670.41240668</v>
      </c>
      <c r="W51" s="36">
        <f>SUMIFS(СВЦЭМ!$D$39:$D$782,СВЦЭМ!$A$39:$A$782,$A51,СВЦЭМ!$B$39:$B$782,W$47)+'СЕТ СН'!$G$14+СВЦЭМ!$D$10+'СЕТ СН'!$G$5-'СЕТ СН'!$G$24</f>
        <v>3625.4015674000002</v>
      </c>
      <c r="X51" s="36">
        <f>SUMIFS(СВЦЭМ!$D$39:$D$782,СВЦЭМ!$A$39:$A$782,$A51,СВЦЭМ!$B$39:$B$782,X$47)+'СЕТ СН'!$G$14+СВЦЭМ!$D$10+'СЕТ СН'!$G$5-'СЕТ СН'!$G$24</f>
        <v>3678.9833284599999</v>
      </c>
      <c r="Y51" s="36">
        <f>SUMIFS(СВЦЭМ!$D$39:$D$782,СВЦЭМ!$A$39:$A$782,$A51,СВЦЭМ!$B$39:$B$782,Y$47)+'СЕТ СН'!$G$14+СВЦЭМ!$D$10+'СЕТ СН'!$G$5-'СЕТ СН'!$G$24</f>
        <v>3797.36804867</v>
      </c>
    </row>
    <row r="52" spans="1:25" ht="15.75" x14ac:dyDescent="0.2">
      <c r="A52" s="35">
        <f t="shared" si="1"/>
        <v>45509</v>
      </c>
      <c r="B52" s="36">
        <f>SUMIFS(СВЦЭМ!$D$39:$D$782,СВЦЭМ!$A$39:$A$782,$A52,СВЦЭМ!$B$39:$B$782,B$47)+'СЕТ СН'!$G$14+СВЦЭМ!$D$10+'СЕТ СН'!$G$5-'СЕТ СН'!$G$24</f>
        <v>3858.9394716899997</v>
      </c>
      <c r="C52" s="36">
        <f>SUMIFS(СВЦЭМ!$D$39:$D$782,СВЦЭМ!$A$39:$A$782,$A52,СВЦЭМ!$B$39:$B$782,C$47)+'СЕТ СН'!$G$14+СВЦЭМ!$D$10+'СЕТ СН'!$G$5-'СЕТ СН'!$G$24</f>
        <v>3966.2607153999998</v>
      </c>
      <c r="D52" s="36">
        <f>SUMIFS(СВЦЭМ!$D$39:$D$782,СВЦЭМ!$A$39:$A$782,$A52,СВЦЭМ!$B$39:$B$782,D$47)+'СЕТ СН'!$G$14+СВЦЭМ!$D$10+'СЕТ СН'!$G$5-'СЕТ СН'!$G$24</f>
        <v>4047.2936660799996</v>
      </c>
      <c r="E52" s="36">
        <f>SUMIFS(СВЦЭМ!$D$39:$D$782,СВЦЭМ!$A$39:$A$782,$A52,СВЦЭМ!$B$39:$B$782,E$47)+'СЕТ СН'!$G$14+СВЦЭМ!$D$10+'СЕТ СН'!$G$5-'СЕТ СН'!$G$24</f>
        <v>4065.1872652900001</v>
      </c>
      <c r="F52" s="36">
        <f>SUMIFS(СВЦЭМ!$D$39:$D$782,СВЦЭМ!$A$39:$A$782,$A52,СВЦЭМ!$B$39:$B$782,F$47)+'СЕТ СН'!$G$14+СВЦЭМ!$D$10+'СЕТ СН'!$G$5-'СЕТ СН'!$G$24</f>
        <v>4073.3067289800001</v>
      </c>
      <c r="G52" s="36">
        <f>SUMIFS(СВЦЭМ!$D$39:$D$782,СВЦЭМ!$A$39:$A$782,$A52,СВЦЭМ!$B$39:$B$782,G$47)+'СЕТ СН'!$G$14+СВЦЭМ!$D$10+'СЕТ СН'!$G$5-'СЕТ СН'!$G$24</f>
        <v>4064.03179912</v>
      </c>
      <c r="H52" s="36">
        <f>SUMIFS(СВЦЭМ!$D$39:$D$782,СВЦЭМ!$A$39:$A$782,$A52,СВЦЭМ!$B$39:$B$782,H$47)+'СЕТ СН'!$G$14+СВЦЭМ!$D$10+'СЕТ СН'!$G$5-'СЕТ СН'!$G$24</f>
        <v>4012.0046168700001</v>
      </c>
      <c r="I52" s="36">
        <f>SUMIFS(СВЦЭМ!$D$39:$D$782,СВЦЭМ!$A$39:$A$782,$A52,СВЦЭМ!$B$39:$B$782,I$47)+'СЕТ СН'!$G$14+СВЦЭМ!$D$10+'СЕТ СН'!$G$5-'СЕТ СН'!$G$24</f>
        <v>3944.9801158199998</v>
      </c>
      <c r="J52" s="36">
        <f>SUMIFS(СВЦЭМ!$D$39:$D$782,СВЦЭМ!$A$39:$A$782,$A52,СВЦЭМ!$B$39:$B$782,J$47)+'СЕТ СН'!$G$14+СВЦЭМ!$D$10+'СЕТ СН'!$G$5-'СЕТ СН'!$G$24</f>
        <v>3817.14359036</v>
      </c>
      <c r="K52" s="36">
        <f>SUMIFS(СВЦЭМ!$D$39:$D$782,СВЦЭМ!$A$39:$A$782,$A52,СВЦЭМ!$B$39:$B$782,K$47)+'СЕТ СН'!$G$14+СВЦЭМ!$D$10+'СЕТ СН'!$G$5-'СЕТ СН'!$G$24</f>
        <v>3739.4539471999997</v>
      </c>
      <c r="L52" s="36">
        <f>SUMIFS(СВЦЭМ!$D$39:$D$782,СВЦЭМ!$A$39:$A$782,$A52,СВЦЭМ!$B$39:$B$782,L$47)+'СЕТ СН'!$G$14+СВЦЭМ!$D$10+'СЕТ СН'!$G$5-'СЕТ СН'!$G$24</f>
        <v>3694.84599007</v>
      </c>
      <c r="M52" s="36">
        <f>SUMIFS(СВЦЭМ!$D$39:$D$782,СВЦЭМ!$A$39:$A$782,$A52,СВЦЭМ!$B$39:$B$782,M$47)+'СЕТ СН'!$G$14+СВЦЭМ!$D$10+'СЕТ СН'!$G$5-'СЕТ СН'!$G$24</f>
        <v>3658.2191130399997</v>
      </c>
      <c r="N52" s="36">
        <f>SUMIFS(СВЦЭМ!$D$39:$D$782,СВЦЭМ!$A$39:$A$782,$A52,СВЦЭМ!$B$39:$B$782,N$47)+'СЕТ СН'!$G$14+СВЦЭМ!$D$10+'СЕТ СН'!$G$5-'СЕТ СН'!$G$24</f>
        <v>3666.3450542099999</v>
      </c>
      <c r="O52" s="36">
        <f>SUMIFS(СВЦЭМ!$D$39:$D$782,СВЦЭМ!$A$39:$A$782,$A52,СВЦЭМ!$B$39:$B$782,O$47)+'СЕТ СН'!$G$14+СВЦЭМ!$D$10+'СЕТ СН'!$G$5-'СЕТ СН'!$G$24</f>
        <v>3666.4717312100001</v>
      </c>
      <c r="P52" s="36">
        <f>SUMIFS(СВЦЭМ!$D$39:$D$782,СВЦЭМ!$A$39:$A$782,$A52,СВЦЭМ!$B$39:$B$782,P$47)+'СЕТ СН'!$G$14+СВЦЭМ!$D$10+'СЕТ СН'!$G$5-'СЕТ СН'!$G$24</f>
        <v>3648.3084720400002</v>
      </c>
      <c r="Q52" s="36">
        <f>SUMIFS(СВЦЭМ!$D$39:$D$782,СВЦЭМ!$A$39:$A$782,$A52,СВЦЭМ!$B$39:$B$782,Q$47)+'СЕТ СН'!$G$14+СВЦЭМ!$D$10+'СЕТ СН'!$G$5-'СЕТ СН'!$G$24</f>
        <v>3674.3630832499998</v>
      </c>
      <c r="R52" s="36">
        <f>SUMIFS(СВЦЭМ!$D$39:$D$782,СВЦЭМ!$A$39:$A$782,$A52,СВЦЭМ!$B$39:$B$782,R$47)+'СЕТ СН'!$G$14+СВЦЭМ!$D$10+'СЕТ СН'!$G$5-'СЕТ СН'!$G$24</f>
        <v>3680.9823167300001</v>
      </c>
      <c r="S52" s="36">
        <f>SUMIFS(СВЦЭМ!$D$39:$D$782,СВЦЭМ!$A$39:$A$782,$A52,СВЦЭМ!$B$39:$B$782,S$47)+'СЕТ СН'!$G$14+СВЦЭМ!$D$10+'СЕТ СН'!$G$5-'СЕТ СН'!$G$24</f>
        <v>3679.9610793299998</v>
      </c>
      <c r="T52" s="36">
        <f>SUMIFS(СВЦЭМ!$D$39:$D$782,СВЦЭМ!$A$39:$A$782,$A52,СВЦЭМ!$B$39:$B$782,T$47)+'СЕТ СН'!$G$14+СВЦЭМ!$D$10+'СЕТ СН'!$G$5-'СЕТ СН'!$G$24</f>
        <v>3670.67207117</v>
      </c>
      <c r="U52" s="36">
        <f>SUMIFS(СВЦЭМ!$D$39:$D$782,СВЦЭМ!$A$39:$A$782,$A52,СВЦЭМ!$B$39:$B$782,U$47)+'СЕТ СН'!$G$14+СВЦЭМ!$D$10+'СЕТ СН'!$G$5-'СЕТ СН'!$G$24</f>
        <v>3673.6986385499999</v>
      </c>
      <c r="V52" s="36">
        <f>SUMIFS(СВЦЭМ!$D$39:$D$782,СВЦЭМ!$A$39:$A$782,$A52,СВЦЭМ!$B$39:$B$782,V$47)+'СЕТ СН'!$G$14+СВЦЭМ!$D$10+'СЕТ СН'!$G$5-'СЕТ СН'!$G$24</f>
        <v>3681.70613839</v>
      </c>
      <c r="W52" s="36">
        <f>SUMIFS(СВЦЭМ!$D$39:$D$782,СВЦЭМ!$A$39:$A$782,$A52,СВЦЭМ!$B$39:$B$782,W$47)+'СЕТ СН'!$G$14+СВЦЭМ!$D$10+'СЕТ СН'!$G$5-'СЕТ СН'!$G$24</f>
        <v>3649.7309248699999</v>
      </c>
      <c r="X52" s="36">
        <f>SUMIFS(СВЦЭМ!$D$39:$D$782,СВЦЭМ!$A$39:$A$782,$A52,СВЦЭМ!$B$39:$B$782,X$47)+'СЕТ СН'!$G$14+СВЦЭМ!$D$10+'СЕТ СН'!$G$5-'СЕТ СН'!$G$24</f>
        <v>3699.4121417899996</v>
      </c>
      <c r="Y52" s="36">
        <f>SUMIFS(СВЦЭМ!$D$39:$D$782,СВЦЭМ!$A$39:$A$782,$A52,СВЦЭМ!$B$39:$B$782,Y$47)+'СЕТ СН'!$G$14+СВЦЭМ!$D$10+'СЕТ СН'!$G$5-'СЕТ СН'!$G$24</f>
        <v>3799.5545753199999</v>
      </c>
    </row>
    <row r="53" spans="1:25" ht="15.75" x14ac:dyDescent="0.2">
      <c r="A53" s="35">
        <f t="shared" si="1"/>
        <v>45510</v>
      </c>
      <c r="B53" s="36">
        <f>SUMIFS(СВЦЭМ!$D$39:$D$782,СВЦЭМ!$A$39:$A$782,$A53,СВЦЭМ!$B$39:$B$782,B$47)+'СЕТ СН'!$G$14+СВЦЭМ!$D$10+'СЕТ СН'!$G$5-'СЕТ СН'!$G$24</f>
        <v>3900.3896314699996</v>
      </c>
      <c r="C53" s="36">
        <f>SUMIFS(СВЦЭМ!$D$39:$D$782,СВЦЭМ!$A$39:$A$782,$A53,СВЦЭМ!$B$39:$B$782,C$47)+'СЕТ СН'!$G$14+СВЦЭМ!$D$10+'СЕТ СН'!$G$5-'СЕТ СН'!$G$24</f>
        <v>3977.6462127300001</v>
      </c>
      <c r="D53" s="36">
        <f>SUMIFS(СВЦЭМ!$D$39:$D$782,СВЦЭМ!$A$39:$A$782,$A53,СВЦЭМ!$B$39:$B$782,D$47)+'СЕТ СН'!$G$14+СВЦЭМ!$D$10+'СЕТ СН'!$G$5-'СЕТ СН'!$G$24</f>
        <v>4015.9401897500002</v>
      </c>
      <c r="E53" s="36">
        <f>SUMIFS(СВЦЭМ!$D$39:$D$782,СВЦЭМ!$A$39:$A$782,$A53,СВЦЭМ!$B$39:$B$782,E$47)+'СЕТ СН'!$G$14+СВЦЭМ!$D$10+'СЕТ СН'!$G$5-'СЕТ СН'!$G$24</f>
        <v>4048.3669468199996</v>
      </c>
      <c r="F53" s="36">
        <f>SUMIFS(СВЦЭМ!$D$39:$D$782,СВЦЭМ!$A$39:$A$782,$A53,СВЦЭМ!$B$39:$B$782,F$47)+'СЕТ СН'!$G$14+СВЦЭМ!$D$10+'СЕТ СН'!$G$5-'СЕТ СН'!$G$24</f>
        <v>4042.5359079700002</v>
      </c>
      <c r="G53" s="36">
        <f>SUMIFS(СВЦЭМ!$D$39:$D$782,СВЦЭМ!$A$39:$A$782,$A53,СВЦЭМ!$B$39:$B$782,G$47)+'СЕТ СН'!$G$14+СВЦЭМ!$D$10+'СЕТ СН'!$G$5-'СЕТ СН'!$G$24</f>
        <v>4011.37639094</v>
      </c>
      <c r="H53" s="36">
        <f>SUMIFS(СВЦЭМ!$D$39:$D$782,СВЦЭМ!$A$39:$A$782,$A53,СВЦЭМ!$B$39:$B$782,H$47)+'СЕТ СН'!$G$14+СВЦЭМ!$D$10+'СЕТ СН'!$G$5-'СЕТ СН'!$G$24</f>
        <v>3960.38530382</v>
      </c>
      <c r="I53" s="36">
        <f>SUMIFS(СВЦЭМ!$D$39:$D$782,СВЦЭМ!$A$39:$A$782,$A53,СВЦЭМ!$B$39:$B$782,I$47)+'СЕТ СН'!$G$14+СВЦЭМ!$D$10+'СЕТ СН'!$G$5-'СЕТ СН'!$G$24</f>
        <v>3874.8528273699999</v>
      </c>
      <c r="J53" s="36">
        <f>SUMIFS(СВЦЭМ!$D$39:$D$782,СВЦЭМ!$A$39:$A$782,$A53,СВЦЭМ!$B$39:$B$782,J$47)+'СЕТ СН'!$G$14+СВЦЭМ!$D$10+'СЕТ СН'!$G$5-'СЕТ СН'!$G$24</f>
        <v>3770.3306961099997</v>
      </c>
      <c r="K53" s="36">
        <f>SUMIFS(СВЦЭМ!$D$39:$D$782,СВЦЭМ!$A$39:$A$782,$A53,СВЦЭМ!$B$39:$B$782,K$47)+'СЕТ СН'!$G$14+СВЦЭМ!$D$10+'СЕТ СН'!$G$5-'СЕТ СН'!$G$24</f>
        <v>3693.29900275</v>
      </c>
      <c r="L53" s="36">
        <f>SUMIFS(СВЦЭМ!$D$39:$D$782,СВЦЭМ!$A$39:$A$782,$A53,СВЦЭМ!$B$39:$B$782,L$47)+'СЕТ СН'!$G$14+СВЦЭМ!$D$10+'СЕТ СН'!$G$5-'СЕТ СН'!$G$24</f>
        <v>3657.6025344299997</v>
      </c>
      <c r="M53" s="36">
        <f>SUMIFS(СВЦЭМ!$D$39:$D$782,СВЦЭМ!$A$39:$A$782,$A53,СВЦЭМ!$B$39:$B$782,M$47)+'СЕТ СН'!$G$14+СВЦЭМ!$D$10+'СЕТ СН'!$G$5-'СЕТ СН'!$G$24</f>
        <v>3659.6487560400001</v>
      </c>
      <c r="N53" s="36">
        <f>SUMIFS(СВЦЭМ!$D$39:$D$782,СВЦЭМ!$A$39:$A$782,$A53,СВЦЭМ!$B$39:$B$782,N$47)+'СЕТ СН'!$G$14+СВЦЭМ!$D$10+'СЕТ СН'!$G$5-'СЕТ СН'!$G$24</f>
        <v>3644.02633393</v>
      </c>
      <c r="O53" s="36">
        <f>SUMIFS(СВЦЭМ!$D$39:$D$782,СВЦЭМ!$A$39:$A$782,$A53,СВЦЭМ!$B$39:$B$782,O$47)+'СЕТ СН'!$G$14+СВЦЭМ!$D$10+'СЕТ СН'!$G$5-'СЕТ СН'!$G$24</f>
        <v>3633.1448876699997</v>
      </c>
      <c r="P53" s="36">
        <f>SUMIFS(СВЦЭМ!$D$39:$D$782,СВЦЭМ!$A$39:$A$782,$A53,СВЦЭМ!$B$39:$B$782,P$47)+'СЕТ СН'!$G$14+СВЦЭМ!$D$10+'СЕТ СН'!$G$5-'СЕТ СН'!$G$24</f>
        <v>3630.9011548500002</v>
      </c>
      <c r="Q53" s="36">
        <f>SUMIFS(СВЦЭМ!$D$39:$D$782,СВЦЭМ!$A$39:$A$782,$A53,СВЦЭМ!$B$39:$B$782,Q$47)+'СЕТ СН'!$G$14+СВЦЭМ!$D$10+'СЕТ СН'!$G$5-'СЕТ СН'!$G$24</f>
        <v>3605.7486021</v>
      </c>
      <c r="R53" s="36">
        <f>SUMIFS(СВЦЭМ!$D$39:$D$782,СВЦЭМ!$A$39:$A$782,$A53,СВЦЭМ!$B$39:$B$782,R$47)+'СЕТ СН'!$G$14+СВЦЭМ!$D$10+'СЕТ СН'!$G$5-'СЕТ СН'!$G$24</f>
        <v>3622.4789010200002</v>
      </c>
      <c r="S53" s="36">
        <f>SUMIFS(СВЦЭМ!$D$39:$D$782,СВЦЭМ!$A$39:$A$782,$A53,СВЦЭМ!$B$39:$B$782,S$47)+'СЕТ СН'!$G$14+СВЦЭМ!$D$10+'СЕТ СН'!$G$5-'СЕТ СН'!$G$24</f>
        <v>3628.8782306100002</v>
      </c>
      <c r="T53" s="36">
        <f>SUMIFS(СВЦЭМ!$D$39:$D$782,СВЦЭМ!$A$39:$A$782,$A53,СВЦЭМ!$B$39:$B$782,T$47)+'СЕТ СН'!$G$14+СВЦЭМ!$D$10+'СЕТ СН'!$G$5-'СЕТ СН'!$G$24</f>
        <v>3615.25918361</v>
      </c>
      <c r="U53" s="36">
        <f>SUMIFS(СВЦЭМ!$D$39:$D$782,СВЦЭМ!$A$39:$A$782,$A53,СВЦЭМ!$B$39:$B$782,U$47)+'СЕТ СН'!$G$14+СВЦЭМ!$D$10+'СЕТ СН'!$G$5-'СЕТ СН'!$G$24</f>
        <v>3620.5284134100002</v>
      </c>
      <c r="V53" s="36">
        <f>SUMIFS(СВЦЭМ!$D$39:$D$782,СВЦЭМ!$A$39:$A$782,$A53,СВЦЭМ!$B$39:$B$782,V$47)+'СЕТ СН'!$G$14+СВЦЭМ!$D$10+'СЕТ СН'!$G$5-'СЕТ СН'!$G$24</f>
        <v>3631.0575756799999</v>
      </c>
      <c r="W53" s="36">
        <f>SUMIFS(СВЦЭМ!$D$39:$D$782,СВЦЭМ!$A$39:$A$782,$A53,СВЦЭМ!$B$39:$B$782,W$47)+'СЕТ СН'!$G$14+СВЦЭМ!$D$10+'СЕТ СН'!$G$5-'СЕТ СН'!$G$24</f>
        <v>3627.24936854</v>
      </c>
      <c r="X53" s="36">
        <f>SUMIFS(СВЦЭМ!$D$39:$D$782,СВЦЭМ!$A$39:$A$782,$A53,СВЦЭМ!$B$39:$B$782,X$47)+'СЕТ СН'!$G$14+СВЦЭМ!$D$10+'СЕТ СН'!$G$5-'СЕТ СН'!$G$24</f>
        <v>3687.8319746699999</v>
      </c>
      <c r="Y53" s="36">
        <f>SUMIFS(СВЦЭМ!$D$39:$D$782,СВЦЭМ!$A$39:$A$782,$A53,СВЦЭМ!$B$39:$B$782,Y$47)+'СЕТ СН'!$G$14+СВЦЭМ!$D$10+'СЕТ СН'!$G$5-'СЕТ СН'!$G$24</f>
        <v>3762.33950362</v>
      </c>
    </row>
    <row r="54" spans="1:25" ht="15.75" x14ac:dyDescent="0.2">
      <c r="A54" s="35">
        <f t="shared" si="1"/>
        <v>45511</v>
      </c>
      <c r="B54" s="36">
        <f>SUMIFS(СВЦЭМ!$D$39:$D$782,СВЦЭМ!$A$39:$A$782,$A54,СВЦЭМ!$B$39:$B$782,B$47)+'СЕТ СН'!$G$14+СВЦЭМ!$D$10+'СЕТ СН'!$G$5-'СЕТ СН'!$G$24</f>
        <v>3833.4287655500002</v>
      </c>
      <c r="C54" s="36">
        <f>SUMIFS(СВЦЭМ!$D$39:$D$782,СВЦЭМ!$A$39:$A$782,$A54,СВЦЭМ!$B$39:$B$782,C$47)+'СЕТ СН'!$G$14+СВЦЭМ!$D$10+'СЕТ СН'!$G$5-'СЕТ СН'!$G$24</f>
        <v>3924.5812840399999</v>
      </c>
      <c r="D54" s="36">
        <f>SUMIFS(СВЦЭМ!$D$39:$D$782,СВЦЭМ!$A$39:$A$782,$A54,СВЦЭМ!$B$39:$B$782,D$47)+'СЕТ СН'!$G$14+СВЦЭМ!$D$10+'СЕТ СН'!$G$5-'СЕТ СН'!$G$24</f>
        <v>3985.2346950399997</v>
      </c>
      <c r="E54" s="36">
        <f>SUMIFS(СВЦЭМ!$D$39:$D$782,СВЦЭМ!$A$39:$A$782,$A54,СВЦЭМ!$B$39:$B$782,E$47)+'СЕТ СН'!$G$14+СВЦЭМ!$D$10+'СЕТ СН'!$G$5-'СЕТ СН'!$G$24</f>
        <v>4009.5964485</v>
      </c>
      <c r="F54" s="36">
        <f>SUMIFS(СВЦЭМ!$D$39:$D$782,СВЦЭМ!$A$39:$A$782,$A54,СВЦЭМ!$B$39:$B$782,F$47)+'СЕТ СН'!$G$14+СВЦЭМ!$D$10+'СЕТ СН'!$G$5-'СЕТ СН'!$G$24</f>
        <v>4038.9946155299999</v>
      </c>
      <c r="G54" s="36">
        <f>SUMIFS(СВЦЭМ!$D$39:$D$782,СВЦЭМ!$A$39:$A$782,$A54,СВЦЭМ!$B$39:$B$782,G$47)+'СЕТ СН'!$G$14+СВЦЭМ!$D$10+'СЕТ СН'!$G$5-'СЕТ СН'!$G$24</f>
        <v>4009.0632810699999</v>
      </c>
      <c r="H54" s="36">
        <f>SUMIFS(СВЦЭМ!$D$39:$D$782,СВЦЭМ!$A$39:$A$782,$A54,СВЦЭМ!$B$39:$B$782,H$47)+'СЕТ СН'!$G$14+СВЦЭМ!$D$10+'СЕТ СН'!$G$5-'СЕТ СН'!$G$24</f>
        <v>3972.11231236</v>
      </c>
      <c r="I54" s="36">
        <f>SUMIFS(СВЦЭМ!$D$39:$D$782,СВЦЭМ!$A$39:$A$782,$A54,СВЦЭМ!$B$39:$B$782,I$47)+'СЕТ СН'!$G$14+СВЦЭМ!$D$10+'СЕТ СН'!$G$5-'СЕТ СН'!$G$24</f>
        <v>3882.3739946300002</v>
      </c>
      <c r="J54" s="36">
        <f>SUMIFS(СВЦЭМ!$D$39:$D$782,СВЦЭМ!$A$39:$A$782,$A54,СВЦЭМ!$B$39:$B$782,J$47)+'СЕТ СН'!$G$14+СВЦЭМ!$D$10+'СЕТ СН'!$G$5-'СЕТ СН'!$G$24</f>
        <v>3782.4672095799997</v>
      </c>
      <c r="K54" s="36">
        <f>SUMIFS(СВЦЭМ!$D$39:$D$782,СВЦЭМ!$A$39:$A$782,$A54,СВЦЭМ!$B$39:$B$782,K$47)+'СЕТ СН'!$G$14+СВЦЭМ!$D$10+'СЕТ СН'!$G$5-'СЕТ СН'!$G$24</f>
        <v>3701.5485605699996</v>
      </c>
      <c r="L54" s="36">
        <f>SUMIFS(СВЦЭМ!$D$39:$D$782,СВЦЭМ!$A$39:$A$782,$A54,СВЦЭМ!$B$39:$B$782,L$47)+'СЕТ СН'!$G$14+СВЦЭМ!$D$10+'СЕТ СН'!$G$5-'СЕТ СН'!$G$24</f>
        <v>3680.7552151</v>
      </c>
      <c r="M54" s="36">
        <f>SUMIFS(СВЦЭМ!$D$39:$D$782,СВЦЭМ!$A$39:$A$782,$A54,СВЦЭМ!$B$39:$B$782,M$47)+'СЕТ СН'!$G$14+СВЦЭМ!$D$10+'СЕТ СН'!$G$5-'СЕТ СН'!$G$24</f>
        <v>3662.7032017299998</v>
      </c>
      <c r="N54" s="36">
        <f>SUMIFS(СВЦЭМ!$D$39:$D$782,СВЦЭМ!$A$39:$A$782,$A54,СВЦЭМ!$B$39:$B$782,N$47)+'СЕТ СН'!$G$14+СВЦЭМ!$D$10+'СЕТ СН'!$G$5-'СЕТ СН'!$G$24</f>
        <v>3639.64247596</v>
      </c>
      <c r="O54" s="36">
        <f>SUMIFS(СВЦЭМ!$D$39:$D$782,СВЦЭМ!$A$39:$A$782,$A54,СВЦЭМ!$B$39:$B$782,O$47)+'СЕТ СН'!$G$14+СВЦЭМ!$D$10+'СЕТ СН'!$G$5-'СЕТ СН'!$G$24</f>
        <v>3644.01348594</v>
      </c>
      <c r="P54" s="36">
        <f>SUMIFS(СВЦЭМ!$D$39:$D$782,СВЦЭМ!$A$39:$A$782,$A54,СВЦЭМ!$B$39:$B$782,P$47)+'СЕТ СН'!$G$14+СВЦЭМ!$D$10+'СЕТ СН'!$G$5-'СЕТ СН'!$G$24</f>
        <v>3653.8740321599998</v>
      </c>
      <c r="Q54" s="36">
        <f>SUMIFS(СВЦЭМ!$D$39:$D$782,СВЦЭМ!$A$39:$A$782,$A54,СВЦЭМ!$B$39:$B$782,Q$47)+'СЕТ СН'!$G$14+СВЦЭМ!$D$10+'СЕТ СН'!$G$5-'СЕТ СН'!$G$24</f>
        <v>3661.1375367800001</v>
      </c>
      <c r="R54" s="36">
        <f>SUMIFS(СВЦЭМ!$D$39:$D$782,СВЦЭМ!$A$39:$A$782,$A54,СВЦЭМ!$B$39:$B$782,R$47)+'СЕТ СН'!$G$14+СВЦЭМ!$D$10+'СЕТ СН'!$G$5-'СЕТ СН'!$G$24</f>
        <v>3670.1988289999999</v>
      </c>
      <c r="S54" s="36">
        <f>SUMIFS(СВЦЭМ!$D$39:$D$782,СВЦЭМ!$A$39:$A$782,$A54,СВЦЭМ!$B$39:$B$782,S$47)+'СЕТ СН'!$G$14+СВЦЭМ!$D$10+'СЕТ СН'!$G$5-'СЕТ СН'!$G$24</f>
        <v>3665.9977771899999</v>
      </c>
      <c r="T54" s="36">
        <f>SUMIFS(СВЦЭМ!$D$39:$D$782,СВЦЭМ!$A$39:$A$782,$A54,СВЦЭМ!$B$39:$B$782,T$47)+'СЕТ СН'!$G$14+СВЦЭМ!$D$10+'СЕТ СН'!$G$5-'СЕТ СН'!$G$24</f>
        <v>3654.59068398</v>
      </c>
      <c r="U54" s="36">
        <f>SUMIFS(СВЦЭМ!$D$39:$D$782,СВЦЭМ!$A$39:$A$782,$A54,СВЦЭМ!$B$39:$B$782,U$47)+'СЕТ СН'!$G$14+СВЦЭМ!$D$10+'СЕТ СН'!$G$5-'СЕТ СН'!$G$24</f>
        <v>3668.2785424799999</v>
      </c>
      <c r="V54" s="36">
        <f>SUMIFS(СВЦЭМ!$D$39:$D$782,СВЦЭМ!$A$39:$A$782,$A54,СВЦЭМ!$B$39:$B$782,V$47)+'СЕТ СН'!$G$14+СВЦЭМ!$D$10+'СЕТ СН'!$G$5-'СЕТ СН'!$G$24</f>
        <v>3681.4114080199997</v>
      </c>
      <c r="W54" s="36">
        <f>SUMIFS(СВЦЭМ!$D$39:$D$782,СВЦЭМ!$A$39:$A$782,$A54,СВЦЭМ!$B$39:$B$782,W$47)+'СЕТ СН'!$G$14+СВЦЭМ!$D$10+'СЕТ СН'!$G$5-'СЕТ СН'!$G$24</f>
        <v>3665.3107415300001</v>
      </c>
      <c r="X54" s="36">
        <f>SUMIFS(СВЦЭМ!$D$39:$D$782,СВЦЭМ!$A$39:$A$782,$A54,СВЦЭМ!$B$39:$B$782,X$47)+'СЕТ СН'!$G$14+СВЦЭМ!$D$10+'СЕТ СН'!$G$5-'СЕТ СН'!$G$24</f>
        <v>3715.0930198199999</v>
      </c>
      <c r="Y54" s="36">
        <f>SUMIFS(СВЦЭМ!$D$39:$D$782,СВЦЭМ!$A$39:$A$782,$A54,СВЦЭМ!$B$39:$B$782,Y$47)+'СЕТ СН'!$G$14+СВЦЭМ!$D$10+'СЕТ СН'!$G$5-'СЕТ СН'!$G$24</f>
        <v>3755.1792886799999</v>
      </c>
    </row>
    <row r="55" spans="1:25" ht="15.75" x14ac:dyDescent="0.2">
      <c r="A55" s="35">
        <f t="shared" si="1"/>
        <v>45512</v>
      </c>
      <c r="B55" s="36">
        <f>SUMIFS(СВЦЭМ!$D$39:$D$782,СВЦЭМ!$A$39:$A$782,$A55,СВЦЭМ!$B$39:$B$782,B$47)+'СЕТ СН'!$G$14+СВЦЭМ!$D$10+'СЕТ СН'!$G$5-'СЕТ СН'!$G$24</f>
        <v>3899.2787826699996</v>
      </c>
      <c r="C55" s="36">
        <f>SUMIFS(СВЦЭМ!$D$39:$D$782,СВЦЭМ!$A$39:$A$782,$A55,СВЦЭМ!$B$39:$B$782,C$47)+'СЕТ СН'!$G$14+СВЦЭМ!$D$10+'СЕТ СН'!$G$5-'СЕТ СН'!$G$24</f>
        <v>3988.3801195899996</v>
      </c>
      <c r="D55" s="36">
        <f>SUMIFS(СВЦЭМ!$D$39:$D$782,СВЦЭМ!$A$39:$A$782,$A55,СВЦЭМ!$B$39:$B$782,D$47)+'СЕТ СН'!$G$14+СВЦЭМ!$D$10+'СЕТ СН'!$G$5-'СЕТ СН'!$G$24</f>
        <v>4052.90320858</v>
      </c>
      <c r="E55" s="36">
        <f>SUMIFS(СВЦЭМ!$D$39:$D$782,СВЦЭМ!$A$39:$A$782,$A55,СВЦЭМ!$B$39:$B$782,E$47)+'СЕТ СН'!$G$14+СВЦЭМ!$D$10+'СЕТ СН'!$G$5-'СЕТ СН'!$G$24</f>
        <v>4055.7335951699997</v>
      </c>
      <c r="F55" s="36">
        <f>SUMIFS(СВЦЭМ!$D$39:$D$782,СВЦЭМ!$A$39:$A$782,$A55,СВЦЭМ!$B$39:$B$782,F$47)+'СЕТ СН'!$G$14+СВЦЭМ!$D$10+'СЕТ СН'!$G$5-'СЕТ СН'!$G$24</f>
        <v>4056.1097307</v>
      </c>
      <c r="G55" s="36">
        <f>SUMIFS(СВЦЭМ!$D$39:$D$782,СВЦЭМ!$A$39:$A$782,$A55,СВЦЭМ!$B$39:$B$782,G$47)+'СЕТ СН'!$G$14+СВЦЭМ!$D$10+'СЕТ СН'!$G$5-'СЕТ СН'!$G$24</f>
        <v>4056.0301136999997</v>
      </c>
      <c r="H55" s="36">
        <f>SUMIFS(СВЦЭМ!$D$39:$D$782,СВЦЭМ!$A$39:$A$782,$A55,СВЦЭМ!$B$39:$B$782,H$47)+'СЕТ СН'!$G$14+СВЦЭМ!$D$10+'СЕТ СН'!$G$5-'СЕТ СН'!$G$24</f>
        <v>3987.0516856300001</v>
      </c>
      <c r="I55" s="36">
        <f>SUMIFS(СВЦЭМ!$D$39:$D$782,СВЦЭМ!$A$39:$A$782,$A55,СВЦЭМ!$B$39:$B$782,I$47)+'СЕТ СН'!$G$14+СВЦЭМ!$D$10+'СЕТ СН'!$G$5-'СЕТ СН'!$G$24</f>
        <v>3906.4166723500002</v>
      </c>
      <c r="J55" s="36">
        <f>SUMIFS(СВЦЭМ!$D$39:$D$782,СВЦЭМ!$A$39:$A$782,$A55,СВЦЭМ!$B$39:$B$782,J$47)+'СЕТ СН'!$G$14+СВЦЭМ!$D$10+'СЕТ СН'!$G$5-'СЕТ СН'!$G$24</f>
        <v>3794.9551645499996</v>
      </c>
      <c r="K55" s="36">
        <f>SUMIFS(СВЦЭМ!$D$39:$D$782,СВЦЭМ!$A$39:$A$782,$A55,СВЦЭМ!$B$39:$B$782,K$47)+'СЕТ СН'!$G$14+СВЦЭМ!$D$10+'СЕТ СН'!$G$5-'СЕТ СН'!$G$24</f>
        <v>3739.0213411</v>
      </c>
      <c r="L55" s="36">
        <f>SUMIFS(СВЦЭМ!$D$39:$D$782,СВЦЭМ!$A$39:$A$782,$A55,СВЦЭМ!$B$39:$B$782,L$47)+'СЕТ СН'!$G$14+СВЦЭМ!$D$10+'СЕТ СН'!$G$5-'СЕТ СН'!$G$24</f>
        <v>3700.6209957999999</v>
      </c>
      <c r="M55" s="36">
        <f>SUMIFS(СВЦЭМ!$D$39:$D$782,СВЦЭМ!$A$39:$A$782,$A55,СВЦЭМ!$B$39:$B$782,M$47)+'СЕТ СН'!$G$14+СВЦЭМ!$D$10+'СЕТ СН'!$G$5-'СЕТ СН'!$G$24</f>
        <v>3702.2687420299999</v>
      </c>
      <c r="N55" s="36">
        <f>SUMIFS(СВЦЭМ!$D$39:$D$782,СВЦЭМ!$A$39:$A$782,$A55,СВЦЭМ!$B$39:$B$782,N$47)+'СЕТ СН'!$G$14+СВЦЭМ!$D$10+'СЕТ СН'!$G$5-'СЕТ СН'!$G$24</f>
        <v>3699.3756016699999</v>
      </c>
      <c r="O55" s="36">
        <f>SUMIFS(СВЦЭМ!$D$39:$D$782,СВЦЭМ!$A$39:$A$782,$A55,СВЦЭМ!$B$39:$B$782,O$47)+'СЕТ СН'!$G$14+СВЦЭМ!$D$10+'СЕТ СН'!$G$5-'СЕТ СН'!$G$24</f>
        <v>3703.11376286</v>
      </c>
      <c r="P55" s="36">
        <f>SUMIFS(СВЦЭМ!$D$39:$D$782,СВЦЭМ!$A$39:$A$782,$A55,СВЦЭМ!$B$39:$B$782,P$47)+'СЕТ СН'!$G$14+СВЦЭМ!$D$10+'СЕТ СН'!$G$5-'СЕТ СН'!$G$24</f>
        <v>3711.9902750399997</v>
      </c>
      <c r="Q55" s="36">
        <f>SUMIFS(СВЦЭМ!$D$39:$D$782,СВЦЭМ!$A$39:$A$782,$A55,СВЦЭМ!$B$39:$B$782,Q$47)+'СЕТ СН'!$G$14+СВЦЭМ!$D$10+'СЕТ СН'!$G$5-'СЕТ СН'!$G$24</f>
        <v>3718.0710184999998</v>
      </c>
      <c r="R55" s="36">
        <f>SUMIFS(СВЦЭМ!$D$39:$D$782,СВЦЭМ!$A$39:$A$782,$A55,СВЦЭМ!$B$39:$B$782,R$47)+'СЕТ СН'!$G$14+СВЦЭМ!$D$10+'СЕТ СН'!$G$5-'СЕТ СН'!$G$24</f>
        <v>3731.4286716199999</v>
      </c>
      <c r="S55" s="36">
        <f>SUMIFS(СВЦЭМ!$D$39:$D$782,СВЦЭМ!$A$39:$A$782,$A55,СВЦЭМ!$B$39:$B$782,S$47)+'СЕТ СН'!$G$14+СВЦЭМ!$D$10+'СЕТ СН'!$G$5-'СЕТ СН'!$G$24</f>
        <v>3715.2677923599999</v>
      </c>
      <c r="T55" s="36">
        <f>SUMIFS(СВЦЭМ!$D$39:$D$782,СВЦЭМ!$A$39:$A$782,$A55,СВЦЭМ!$B$39:$B$782,T$47)+'СЕТ СН'!$G$14+СВЦЭМ!$D$10+'СЕТ СН'!$G$5-'СЕТ СН'!$G$24</f>
        <v>3708.8620584700002</v>
      </c>
      <c r="U55" s="36">
        <f>SUMIFS(СВЦЭМ!$D$39:$D$782,СВЦЭМ!$A$39:$A$782,$A55,СВЦЭМ!$B$39:$B$782,U$47)+'СЕТ СН'!$G$14+СВЦЭМ!$D$10+'СЕТ СН'!$G$5-'СЕТ СН'!$G$24</f>
        <v>3720.8061183899999</v>
      </c>
      <c r="V55" s="36">
        <f>SUMIFS(СВЦЭМ!$D$39:$D$782,СВЦЭМ!$A$39:$A$782,$A55,СВЦЭМ!$B$39:$B$782,V$47)+'СЕТ СН'!$G$14+СВЦЭМ!$D$10+'СЕТ СН'!$G$5-'СЕТ СН'!$G$24</f>
        <v>3724.2569636399999</v>
      </c>
      <c r="W55" s="36">
        <f>SUMIFS(СВЦЭМ!$D$39:$D$782,СВЦЭМ!$A$39:$A$782,$A55,СВЦЭМ!$B$39:$B$782,W$47)+'СЕТ СН'!$G$14+СВЦЭМ!$D$10+'СЕТ СН'!$G$5-'СЕТ СН'!$G$24</f>
        <v>3722.7928163699999</v>
      </c>
      <c r="X55" s="36">
        <f>SUMIFS(СВЦЭМ!$D$39:$D$782,СВЦЭМ!$A$39:$A$782,$A55,СВЦЭМ!$B$39:$B$782,X$47)+'СЕТ СН'!$G$14+СВЦЭМ!$D$10+'СЕТ СН'!$G$5-'СЕТ СН'!$G$24</f>
        <v>3770.9263672699999</v>
      </c>
      <c r="Y55" s="36">
        <f>SUMIFS(СВЦЭМ!$D$39:$D$782,СВЦЭМ!$A$39:$A$782,$A55,СВЦЭМ!$B$39:$B$782,Y$47)+'СЕТ СН'!$G$14+СВЦЭМ!$D$10+'СЕТ СН'!$G$5-'СЕТ СН'!$G$24</f>
        <v>3858.5897551999997</v>
      </c>
    </row>
    <row r="56" spans="1:25" ht="15.75" x14ac:dyDescent="0.2">
      <c r="A56" s="35">
        <f t="shared" si="1"/>
        <v>45513</v>
      </c>
      <c r="B56" s="36">
        <f>SUMIFS(СВЦЭМ!$D$39:$D$782,СВЦЭМ!$A$39:$A$782,$A56,СВЦЭМ!$B$39:$B$782,B$47)+'СЕТ СН'!$G$14+СВЦЭМ!$D$10+'СЕТ СН'!$G$5-'СЕТ СН'!$G$24</f>
        <v>3831.8118081799998</v>
      </c>
      <c r="C56" s="36">
        <f>SUMIFS(СВЦЭМ!$D$39:$D$782,СВЦЭМ!$A$39:$A$782,$A56,СВЦЭМ!$B$39:$B$782,C$47)+'СЕТ СН'!$G$14+СВЦЭМ!$D$10+'СЕТ СН'!$G$5-'СЕТ СН'!$G$24</f>
        <v>3939.7060018599996</v>
      </c>
      <c r="D56" s="36">
        <f>SUMIFS(СВЦЭМ!$D$39:$D$782,СВЦЭМ!$A$39:$A$782,$A56,СВЦЭМ!$B$39:$B$782,D$47)+'СЕТ СН'!$G$14+СВЦЭМ!$D$10+'СЕТ СН'!$G$5-'СЕТ СН'!$G$24</f>
        <v>4049.4758495300002</v>
      </c>
      <c r="E56" s="36">
        <f>SUMIFS(СВЦЭМ!$D$39:$D$782,СВЦЭМ!$A$39:$A$782,$A56,СВЦЭМ!$B$39:$B$782,E$47)+'СЕТ СН'!$G$14+СВЦЭМ!$D$10+'СЕТ СН'!$G$5-'СЕТ СН'!$G$24</f>
        <v>4086.7576676999997</v>
      </c>
      <c r="F56" s="36">
        <f>SUMIFS(СВЦЭМ!$D$39:$D$782,СВЦЭМ!$A$39:$A$782,$A56,СВЦЭМ!$B$39:$B$782,F$47)+'СЕТ СН'!$G$14+СВЦЭМ!$D$10+'СЕТ СН'!$G$5-'СЕТ СН'!$G$24</f>
        <v>4092.9001859099999</v>
      </c>
      <c r="G56" s="36">
        <f>SUMIFS(СВЦЭМ!$D$39:$D$782,СВЦЭМ!$A$39:$A$782,$A56,СВЦЭМ!$B$39:$B$782,G$47)+'СЕТ СН'!$G$14+СВЦЭМ!$D$10+'СЕТ СН'!$G$5-'СЕТ СН'!$G$24</f>
        <v>4084.4701552699999</v>
      </c>
      <c r="H56" s="36">
        <f>SUMIFS(СВЦЭМ!$D$39:$D$782,СВЦЭМ!$A$39:$A$782,$A56,СВЦЭМ!$B$39:$B$782,H$47)+'СЕТ СН'!$G$14+СВЦЭМ!$D$10+'СЕТ СН'!$G$5-'СЕТ СН'!$G$24</f>
        <v>4051.8417787799999</v>
      </c>
      <c r="I56" s="36">
        <f>SUMIFS(СВЦЭМ!$D$39:$D$782,СВЦЭМ!$A$39:$A$782,$A56,СВЦЭМ!$B$39:$B$782,I$47)+'СЕТ СН'!$G$14+СВЦЭМ!$D$10+'СЕТ СН'!$G$5-'СЕТ СН'!$G$24</f>
        <v>3950.9782910899999</v>
      </c>
      <c r="J56" s="36">
        <f>SUMIFS(СВЦЭМ!$D$39:$D$782,СВЦЭМ!$A$39:$A$782,$A56,СВЦЭМ!$B$39:$B$782,J$47)+'СЕТ СН'!$G$14+СВЦЭМ!$D$10+'СЕТ СН'!$G$5-'СЕТ СН'!$G$24</f>
        <v>3871.92952294</v>
      </c>
      <c r="K56" s="36">
        <f>SUMIFS(СВЦЭМ!$D$39:$D$782,СВЦЭМ!$A$39:$A$782,$A56,СВЦЭМ!$B$39:$B$782,K$47)+'СЕТ СН'!$G$14+СВЦЭМ!$D$10+'СЕТ СН'!$G$5-'СЕТ СН'!$G$24</f>
        <v>3780.6248027000001</v>
      </c>
      <c r="L56" s="36">
        <f>SUMIFS(СВЦЭМ!$D$39:$D$782,СВЦЭМ!$A$39:$A$782,$A56,СВЦЭМ!$B$39:$B$782,L$47)+'СЕТ СН'!$G$14+СВЦЭМ!$D$10+'СЕТ СН'!$G$5-'СЕТ СН'!$G$24</f>
        <v>3762.28262279</v>
      </c>
      <c r="M56" s="36">
        <f>SUMIFS(СВЦЭМ!$D$39:$D$782,СВЦЭМ!$A$39:$A$782,$A56,СВЦЭМ!$B$39:$B$782,M$47)+'СЕТ СН'!$G$14+СВЦЭМ!$D$10+'СЕТ СН'!$G$5-'СЕТ СН'!$G$24</f>
        <v>3757.6056993000002</v>
      </c>
      <c r="N56" s="36">
        <f>SUMIFS(СВЦЭМ!$D$39:$D$782,СВЦЭМ!$A$39:$A$782,$A56,СВЦЭМ!$B$39:$B$782,N$47)+'СЕТ СН'!$G$14+СВЦЭМ!$D$10+'СЕТ СН'!$G$5-'СЕТ СН'!$G$24</f>
        <v>3754.0053878199997</v>
      </c>
      <c r="O56" s="36">
        <f>SUMIFS(СВЦЭМ!$D$39:$D$782,СВЦЭМ!$A$39:$A$782,$A56,СВЦЭМ!$B$39:$B$782,O$47)+'СЕТ СН'!$G$14+СВЦЭМ!$D$10+'СЕТ СН'!$G$5-'СЕТ СН'!$G$24</f>
        <v>3745.8138076799996</v>
      </c>
      <c r="P56" s="36">
        <f>SUMIFS(СВЦЭМ!$D$39:$D$782,СВЦЭМ!$A$39:$A$782,$A56,СВЦЭМ!$B$39:$B$782,P$47)+'СЕТ СН'!$G$14+СВЦЭМ!$D$10+'СЕТ СН'!$G$5-'СЕТ СН'!$G$24</f>
        <v>3764.2780482899998</v>
      </c>
      <c r="Q56" s="36">
        <f>SUMIFS(СВЦЭМ!$D$39:$D$782,СВЦЭМ!$A$39:$A$782,$A56,СВЦЭМ!$B$39:$B$782,Q$47)+'СЕТ СН'!$G$14+СВЦЭМ!$D$10+'СЕТ СН'!$G$5-'СЕТ СН'!$G$24</f>
        <v>3774.8120036800001</v>
      </c>
      <c r="R56" s="36">
        <f>SUMIFS(СВЦЭМ!$D$39:$D$782,СВЦЭМ!$A$39:$A$782,$A56,СВЦЭМ!$B$39:$B$782,R$47)+'СЕТ СН'!$G$14+СВЦЭМ!$D$10+'СЕТ СН'!$G$5-'СЕТ СН'!$G$24</f>
        <v>3778.5197477499996</v>
      </c>
      <c r="S56" s="36">
        <f>SUMIFS(СВЦЭМ!$D$39:$D$782,СВЦЭМ!$A$39:$A$782,$A56,СВЦЭМ!$B$39:$B$782,S$47)+'СЕТ СН'!$G$14+СВЦЭМ!$D$10+'СЕТ СН'!$G$5-'СЕТ СН'!$G$24</f>
        <v>3770.65895877</v>
      </c>
      <c r="T56" s="36">
        <f>SUMIFS(СВЦЭМ!$D$39:$D$782,СВЦЭМ!$A$39:$A$782,$A56,СВЦЭМ!$B$39:$B$782,T$47)+'СЕТ СН'!$G$14+СВЦЭМ!$D$10+'СЕТ СН'!$G$5-'СЕТ СН'!$G$24</f>
        <v>3752.3781046300001</v>
      </c>
      <c r="U56" s="36">
        <f>SUMIFS(СВЦЭМ!$D$39:$D$782,СВЦЭМ!$A$39:$A$782,$A56,СВЦЭМ!$B$39:$B$782,U$47)+'СЕТ СН'!$G$14+СВЦЭМ!$D$10+'СЕТ СН'!$G$5-'СЕТ СН'!$G$24</f>
        <v>3755.5011556299996</v>
      </c>
      <c r="V56" s="36">
        <f>SUMIFS(СВЦЭМ!$D$39:$D$782,СВЦЭМ!$A$39:$A$782,$A56,СВЦЭМ!$B$39:$B$782,V$47)+'СЕТ СН'!$G$14+СВЦЭМ!$D$10+'СЕТ СН'!$G$5-'СЕТ СН'!$G$24</f>
        <v>3806.56003427</v>
      </c>
      <c r="W56" s="36">
        <f>SUMIFS(СВЦЭМ!$D$39:$D$782,СВЦЭМ!$A$39:$A$782,$A56,СВЦЭМ!$B$39:$B$782,W$47)+'СЕТ СН'!$G$14+СВЦЭМ!$D$10+'СЕТ СН'!$G$5-'СЕТ СН'!$G$24</f>
        <v>3774.5406712499998</v>
      </c>
      <c r="X56" s="36">
        <f>SUMIFS(СВЦЭМ!$D$39:$D$782,СВЦЭМ!$A$39:$A$782,$A56,СВЦЭМ!$B$39:$B$782,X$47)+'СЕТ СН'!$G$14+СВЦЭМ!$D$10+'СЕТ СН'!$G$5-'СЕТ СН'!$G$24</f>
        <v>3850.2862740199998</v>
      </c>
      <c r="Y56" s="36">
        <f>SUMIFS(СВЦЭМ!$D$39:$D$782,СВЦЭМ!$A$39:$A$782,$A56,СВЦЭМ!$B$39:$B$782,Y$47)+'СЕТ СН'!$G$14+СВЦЭМ!$D$10+'СЕТ СН'!$G$5-'СЕТ СН'!$G$24</f>
        <v>3901.5116971799998</v>
      </c>
    </row>
    <row r="57" spans="1:25" ht="15.75" x14ac:dyDescent="0.2">
      <c r="A57" s="35">
        <f t="shared" si="1"/>
        <v>45514</v>
      </c>
      <c r="B57" s="36">
        <f>SUMIFS(СВЦЭМ!$D$39:$D$782,СВЦЭМ!$A$39:$A$782,$A57,СВЦЭМ!$B$39:$B$782,B$47)+'СЕТ СН'!$G$14+СВЦЭМ!$D$10+'СЕТ СН'!$G$5-'СЕТ СН'!$G$24</f>
        <v>3895.71735137</v>
      </c>
      <c r="C57" s="36">
        <f>SUMIFS(СВЦЭМ!$D$39:$D$782,СВЦЭМ!$A$39:$A$782,$A57,СВЦЭМ!$B$39:$B$782,C$47)+'СЕТ СН'!$G$14+СВЦЭМ!$D$10+'СЕТ СН'!$G$5-'СЕТ СН'!$G$24</f>
        <v>3887.6900293399999</v>
      </c>
      <c r="D57" s="36">
        <f>SUMIFS(СВЦЭМ!$D$39:$D$782,СВЦЭМ!$A$39:$A$782,$A57,СВЦЭМ!$B$39:$B$782,D$47)+'СЕТ СН'!$G$14+СВЦЭМ!$D$10+'СЕТ СН'!$G$5-'СЕТ СН'!$G$24</f>
        <v>3945.0105863600002</v>
      </c>
      <c r="E57" s="36">
        <f>SUMIFS(СВЦЭМ!$D$39:$D$782,СВЦЭМ!$A$39:$A$782,$A57,СВЦЭМ!$B$39:$B$782,E$47)+'СЕТ СН'!$G$14+СВЦЭМ!$D$10+'СЕТ СН'!$G$5-'СЕТ СН'!$G$24</f>
        <v>3984.3577163499999</v>
      </c>
      <c r="F57" s="36">
        <f>SUMIFS(СВЦЭМ!$D$39:$D$782,СВЦЭМ!$A$39:$A$782,$A57,СВЦЭМ!$B$39:$B$782,F$47)+'СЕТ СН'!$G$14+СВЦЭМ!$D$10+'СЕТ СН'!$G$5-'СЕТ СН'!$G$24</f>
        <v>4014.0806948499999</v>
      </c>
      <c r="G57" s="36">
        <f>SUMIFS(СВЦЭМ!$D$39:$D$782,СВЦЭМ!$A$39:$A$782,$A57,СВЦЭМ!$B$39:$B$782,G$47)+'СЕТ СН'!$G$14+СВЦЭМ!$D$10+'СЕТ СН'!$G$5-'СЕТ СН'!$G$24</f>
        <v>3995.4123970199998</v>
      </c>
      <c r="H57" s="36">
        <f>SUMIFS(СВЦЭМ!$D$39:$D$782,СВЦЭМ!$A$39:$A$782,$A57,СВЦЭМ!$B$39:$B$782,H$47)+'СЕТ СН'!$G$14+СВЦЭМ!$D$10+'СЕТ СН'!$G$5-'СЕТ СН'!$G$24</f>
        <v>3963.6621758299998</v>
      </c>
      <c r="I57" s="36">
        <f>SUMIFS(СВЦЭМ!$D$39:$D$782,СВЦЭМ!$A$39:$A$782,$A57,СВЦЭМ!$B$39:$B$782,I$47)+'СЕТ СН'!$G$14+СВЦЭМ!$D$10+'СЕТ СН'!$G$5-'СЕТ СН'!$G$24</f>
        <v>3894.4254801400002</v>
      </c>
      <c r="J57" s="36">
        <f>SUMIFS(СВЦЭМ!$D$39:$D$782,СВЦЭМ!$A$39:$A$782,$A57,СВЦЭМ!$B$39:$B$782,J$47)+'СЕТ СН'!$G$14+СВЦЭМ!$D$10+'СЕТ СН'!$G$5-'СЕТ СН'!$G$24</f>
        <v>3798.1389363199996</v>
      </c>
      <c r="K57" s="36">
        <f>SUMIFS(СВЦЭМ!$D$39:$D$782,СВЦЭМ!$A$39:$A$782,$A57,СВЦЭМ!$B$39:$B$782,K$47)+'СЕТ СН'!$G$14+СВЦЭМ!$D$10+'СЕТ СН'!$G$5-'СЕТ СН'!$G$24</f>
        <v>3720.8396069199998</v>
      </c>
      <c r="L57" s="36">
        <f>SUMIFS(СВЦЭМ!$D$39:$D$782,СВЦЭМ!$A$39:$A$782,$A57,СВЦЭМ!$B$39:$B$782,L$47)+'СЕТ СН'!$G$14+СВЦЭМ!$D$10+'СЕТ СН'!$G$5-'СЕТ СН'!$G$24</f>
        <v>3627.30956621</v>
      </c>
      <c r="M57" s="36">
        <f>SUMIFS(СВЦЭМ!$D$39:$D$782,СВЦЭМ!$A$39:$A$782,$A57,СВЦЭМ!$B$39:$B$782,M$47)+'СЕТ СН'!$G$14+СВЦЭМ!$D$10+'СЕТ СН'!$G$5-'СЕТ СН'!$G$24</f>
        <v>3620.4840068100002</v>
      </c>
      <c r="N57" s="36">
        <f>SUMIFS(СВЦЭМ!$D$39:$D$782,СВЦЭМ!$A$39:$A$782,$A57,СВЦЭМ!$B$39:$B$782,N$47)+'СЕТ СН'!$G$14+СВЦЭМ!$D$10+'СЕТ СН'!$G$5-'СЕТ СН'!$G$24</f>
        <v>3616.1704288800001</v>
      </c>
      <c r="O57" s="36">
        <f>SUMIFS(СВЦЭМ!$D$39:$D$782,СВЦЭМ!$A$39:$A$782,$A57,СВЦЭМ!$B$39:$B$782,O$47)+'СЕТ СН'!$G$14+СВЦЭМ!$D$10+'СЕТ СН'!$G$5-'СЕТ СН'!$G$24</f>
        <v>3607.6300078499999</v>
      </c>
      <c r="P57" s="36">
        <f>SUMIFS(СВЦЭМ!$D$39:$D$782,СВЦЭМ!$A$39:$A$782,$A57,СВЦЭМ!$B$39:$B$782,P$47)+'СЕТ СН'!$G$14+СВЦЭМ!$D$10+'СЕТ СН'!$G$5-'СЕТ СН'!$G$24</f>
        <v>3610.1969059499997</v>
      </c>
      <c r="Q57" s="36">
        <f>SUMIFS(СВЦЭМ!$D$39:$D$782,СВЦЭМ!$A$39:$A$782,$A57,СВЦЭМ!$B$39:$B$782,Q$47)+'СЕТ СН'!$G$14+СВЦЭМ!$D$10+'СЕТ СН'!$G$5-'СЕТ СН'!$G$24</f>
        <v>3618.5243604999996</v>
      </c>
      <c r="R57" s="36">
        <f>SUMIFS(СВЦЭМ!$D$39:$D$782,СВЦЭМ!$A$39:$A$782,$A57,СВЦЭМ!$B$39:$B$782,R$47)+'СЕТ СН'!$G$14+СВЦЭМ!$D$10+'СЕТ СН'!$G$5-'СЕТ СН'!$G$24</f>
        <v>3628.33298199</v>
      </c>
      <c r="S57" s="36">
        <f>SUMIFS(СВЦЭМ!$D$39:$D$782,СВЦЭМ!$A$39:$A$782,$A57,СВЦЭМ!$B$39:$B$782,S$47)+'СЕТ СН'!$G$14+СВЦЭМ!$D$10+'СЕТ СН'!$G$5-'СЕТ СН'!$G$24</f>
        <v>3613.5153833999998</v>
      </c>
      <c r="T57" s="36">
        <f>SUMIFS(СВЦЭМ!$D$39:$D$782,СВЦЭМ!$A$39:$A$782,$A57,СВЦЭМ!$B$39:$B$782,T$47)+'СЕТ СН'!$G$14+СВЦЭМ!$D$10+'СЕТ СН'!$G$5-'СЕТ СН'!$G$24</f>
        <v>3601.3770548599996</v>
      </c>
      <c r="U57" s="36">
        <f>SUMIFS(СВЦЭМ!$D$39:$D$782,СВЦЭМ!$A$39:$A$782,$A57,СВЦЭМ!$B$39:$B$782,U$47)+'СЕТ СН'!$G$14+СВЦЭМ!$D$10+'СЕТ СН'!$G$5-'СЕТ СН'!$G$24</f>
        <v>3630.7959714499998</v>
      </c>
      <c r="V57" s="36">
        <f>SUMIFS(СВЦЭМ!$D$39:$D$782,СВЦЭМ!$A$39:$A$782,$A57,СВЦЭМ!$B$39:$B$782,V$47)+'СЕТ СН'!$G$14+СВЦЭМ!$D$10+'СЕТ СН'!$G$5-'СЕТ СН'!$G$24</f>
        <v>3620.7464649899998</v>
      </c>
      <c r="W57" s="36">
        <f>SUMIFS(СВЦЭМ!$D$39:$D$782,СВЦЭМ!$A$39:$A$782,$A57,СВЦЭМ!$B$39:$B$782,W$47)+'СЕТ СН'!$G$14+СВЦЭМ!$D$10+'СЕТ СН'!$G$5-'СЕТ СН'!$G$24</f>
        <v>3600.54745925</v>
      </c>
      <c r="X57" s="36">
        <f>SUMIFS(СВЦЭМ!$D$39:$D$782,СВЦЭМ!$A$39:$A$782,$A57,СВЦЭМ!$B$39:$B$782,X$47)+'СЕТ СН'!$G$14+СВЦЭМ!$D$10+'СЕТ СН'!$G$5-'СЕТ СН'!$G$24</f>
        <v>3637.31502748</v>
      </c>
      <c r="Y57" s="36">
        <f>SUMIFS(СВЦЭМ!$D$39:$D$782,СВЦЭМ!$A$39:$A$782,$A57,СВЦЭМ!$B$39:$B$782,Y$47)+'СЕТ СН'!$G$14+СВЦЭМ!$D$10+'СЕТ СН'!$G$5-'СЕТ СН'!$G$24</f>
        <v>3753.4054379700001</v>
      </c>
    </row>
    <row r="58" spans="1:25" ht="15.75" x14ac:dyDescent="0.2">
      <c r="A58" s="35">
        <f t="shared" si="1"/>
        <v>45515</v>
      </c>
      <c r="B58" s="36">
        <f>SUMIFS(СВЦЭМ!$D$39:$D$782,СВЦЭМ!$A$39:$A$782,$A58,СВЦЭМ!$B$39:$B$782,B$47)+'СЕТ СН'!$G$14+СВЦЭМ!$D$10+'СЕТ СН'!$G$5-'СЕТ СН'!$G$24</f>
        <v>3817.4054583500001</v>
      </c>
      <c r="C58" s="36">
        <f>SUMIFS(СВЦЭМ!$D$39:$D$782,СВЦЭМ!$A$39:$A$782,$A58,СВЦЭМ!$B$39:$B$782,C$47)+'СЕТ СН'!$G$14+СВЦЭМ!$D$10+'СЕТ СН'!$G$5-'СЕТ СН'!$G$24</f>
        <v>3875.5908353499999</v>
      </c>
      <c r="D58" s="36">
        <f>SUMIFS(СВЦЭМ!$D$39:$D$782,СВЦЭМ!$A$39:$A$782,$A58,СВЦЭМ!$B$39:$B$782,D$47)+'СЕТ СН'!$G$14+СВЦЭМ!$D$10+'СЕТ СН'!$G$5-'СЕТ СН'!$G$24</f>
        <v>3926.7712397799996</v>
      </c>
      <c r="E58" s="36">
        <f>SUMIFS(СВЦЭМ!$D$39:$D$782,СВЦЭМ!$A$39:$A$782,$A58,СВЦЭМ!$B$39:$B$782,E$47)+'СЕТ СН'!$G$14+СВЦЭМ!$D$10+'СЕТ СН'!$G$5-'СЕТ СН'!$G$24</f>
        <v>3953.5678967499998</v>
      </c>
      <c r="F58" s="36">
        <f>SUMIFS(СВЦЭМ!$D$39:$D$782,СВЦЭМ!$A$39:$A$782,$A58,СВЦЭМ!$B$39:$B$782,F$47)+'СЕТ СН'!$G$14+СВЦЭМ!$D$10+'СЕТ СН'!$G$5-'СЕТ СН'!$G$24</f>
        <v>3968.6745552299999</v>
      </c>
      <c r="G58" s="36">
        <f>SUMIFS(СВЦЭМ!$D$39:$D$782,СВЦЭМ!$A$39:$A$782,$A58,СВЦЭМ!$B$39:$B$782,G$47)+'СЕТ СН'!$G$14+СВЦЭМ!$D$10+'СЕТ СН'!$G$5-'СЕТ СН'!$G$24</f>
        <v>3956.2794570799997</v>
      </c>
      <c r="H58" s="36">
        <f>SUMIFS(СВЦЭМ!$D$39:$D$782,СВЦЭМ!$A$39:$A$782,$A58,СВЦЭМ!$B$39:$B$782,H$47)+'СЕТ СН'!$G$14+СВЦЭМ!$D$10+'СЕТ СН'!$G$5-'СЕТ СН'!$G$24</f>
        <v>3944.2684267799996</v>
      </c>
      <c r="I58" s="36">
        <f>SUMIFS(СВЦЭМ!$D$39:$D$782,СВЦЭМ!$A$39:$A$782,$A58,СВЦЭМ!$B$39:$B$782,I$47)+'СЕТ СН'!$G$14+СВЦЭМ!$D$10+'СЕТ СН'!$G$5-'СЕТ СН'!$G$24</f>
        <v>3908.0408827199999</v>
      </c>
      <c r="J58" s="36">
        <f>SUMIFS(СВЦЭМ!$D$39:$D$782,СВЦЭМ!$A$39:$A$782,$A58,СВЦЭМ!$B$39:$B$782,J$47)+'СЕТ СН'!$G$14+СВЦЭМ!$D$10+'СЕТ СН'!$G$5-'СЕТ СН'!$G$24</f>
        <v>3837.4479567099997</v>
      </c>
      <c r="K58" s="36">
        <f>SUMIFS(СВЦЭМ!$D$39:$D$782,СВЦЭМ!$A$39:$A$782,$A58,СВЦЭМ!$B$39:$B$782,K$47)+'СЕТ СН'!$G$14+СВЦЭМ!$D$10+'СЕТ СН'!$G$5-'СЕТ СН'!$G$24</f>
        <v>3757.3746479900001</v>
      </c>
      <c r="L58" s="36">
        <f>SUMIFS(СВЦЭМ!$D$39:$D$782,СВЦЭМ!$A$39:$A$782,$A58,СВЦЭМ!$B$39:$B$782,L$47)+'СЕТ СН'!$G$14+СВЦЭМ!$D$10+'СЕТ СН'!$G$5-'СЕТ СН'!$G$24</f>
        <v>3708.8457310399999</v>
      </c>
      <c r="M58" s="36">
        <f>SUMIFS(СВЦЭМ!$D$39:$D$782,СВЦЭМ!$A$39:$A$782,$A58,СВЦЭМ!$B$39:$B$782,M$47)+'СЕТ СН'!$G$14+СВЦЭМ!$D$10+'СЕТ СН'!$G$5-'СЕТ СН'!$G$24</f>
        <v>3689.1275237299997</v>
      </c>
      <c r="N58" s="36">
        <f>SUMIFS(СВЦЭМ!$D$39:$D$782,СВЦЭМ!$A$39:$A$782,$A58,СВЦЭМ!$B$39:$B$782,N$47)+'СЕТ СН'!$G$14+СВЦЭМ!$D$10+'СЕТ СН'!$G$5-'СЕТ СН'!$G$24</f>
        <v>3659.9360428800001</v>
      </c>
      <c r="O58" s="36">
        <f>SUMIFS(СВЦЭМ!$D$39:$D$782,СВЦЭМ!$A$39:$A$782,$A58,СВЦЭМ!$B$39:$B$782,O$47)+'СЕТ СН'!$G$14+СВЦЭМ!$D$10+'СЕТ СН'!$G$5-'СЕТ СН'!$G$24</f>
        <v>3654.0270323099999</v>
      </c>
      <c r="P58" s="36">
        <f>SUMIFS(СВЦЭМ!$D$39:$D$782,СВЦЭМ!$A$39:$A$782,$A58,СВЦЭМ!$B$39:$B$782,P$47)+'СЕТ СН'!$G$14+СВЦЭМ!$D$10+'СЕТ СН'!$G$5-'СЕТ СН'!$G$24</f>
        <v>3674.0629078699999</v>
      </c>
      <c r="Q58" s="36">
        <f>SUMIFS(СВЦЭМ!$D$39:$D$782,СВЦЭМ!$A$39:$A$782,$A58,СВЦЭМ!$B$39:$B$782,Q$47)+'СЕТ СН'!$G$14+СВЦЭМ!$D$10+'СЕТ СН'!$G$5-'СЕТ СН'!$G$24</f>
        <v>3679.8469753999998</v>
      </c>
      <c r="R58" s="36">
        <f>SUMIFS(СВЦЭМ!$D$39:$D$782,СВЦЭМ!$A$39:$A$782,$A58,СВЦЭМ!$B$39:$B$782,R$47)+'СЕТ СН'!$G$14+СВЦЭМ!$D$10+'СЕТ СН'!$G$5-'СЕТ СН'!$G$24</f>
        <v>3690.0649902300001</v>
      </c>
      <c r="S58" s="36">
        <f>SUMIFS(СВЦЭМ!$D$39:$D$782,СВЦЭМ!$A$39:$A$782,$A58,СВЦЭМ!$B$39:$B$782,S$47)+'СЕТ СН'!$G$14+СВЦЭМ!$D$10+'СЕТ СН'!$G$5-'СЕТ СН'!$G$24</f>
        <v>3654.47790459</v>
      </c>
      <c r="T58" s="36">
        <f>SUMIFS(СВЦЭМ!$D$39:$D$782,СВЦЭМ!$A$39:$A$782,$A58,СВЦЭМ!$B$39:$B$782,T$47)+'СЕТ СН'!$G$14+СВЦЭМ!$D$10+'СЕТ СН'!$G$5-'СЕТ СН'!$G$24</f>
        <v>3634.5545350399998</v>
      </c>
      <c r="U58" s="36">
        <f>SUMIFS(СВЦЭМ!$D$39:$D$782,СВЦЭМ!$A$39:$A$782,$A58,СВЦЭМ!$B$39:$B$782,U$47)+'СЕТ СН'!$G$14+СВЦЭМ!$D$10+'СЕТ СН'!$G$5-'СЕТ СН'!$G$24</f>
        <v>3645.2578697499998</v>
      </c>
      <c r="V58" s="36">
        <f>SUMIFS(СВЦЭМ!$D$39:$D$782,СВЦЭМ!$A$39:$A$782,$A58,СВЦЭМ!$B$39:$B$782,V$47)+'СЕТ СН'!$G$14+СВЦЭМ!$D$10+'СЕТ СН'!$G$5-'СЕТ СН'!$G$24</f>
        <v>3643.4634289099999</v>
      </c>
      <c r="W58" s="36">
        <f>SUMIFS(СВЦЭМ!$D$39:$D$782,СВЦЭМ!$A$39:$A$782,$A58,СВЦЭМ!$B$39:$B$782,W$47)+'СЕТ СН'!$G$14+СВЦЭМ!$D$10+'СЕТ СН'!$G$5-'СЕТ СН'!$G$24</f>
        <v>3626.8075179500001</v>
      </c>
      <c r="X58" s="36">
        <f>SUMIFS(СВЦЭМ!$D$39:$D$782,СВЦЭМ!$A$39:$A$782,$A58,СВЦЭМ!$B$39:$B$782,X$47)+'СЕТ СН'!$G$14+СВЦЭМ!$D$10+'СЕТ СН'!$G$5-'СЕТ СН'!$G$24</f>
        <v>3694.6650830099998</v>
      </c>
      <c r="Y58" s="36">
        <f>SUMIFS(СВЦЭМ!$D$39:$D$782,СВЦЭМ!$A$39:$A$782,$A58,СВЦЭМ!$B$39:$B$782,Y$47)+'СЕТ СН'!$G$14+СВЦЭМ!$D$10+'СЕТ СН'!$G$5-'СЕТ СН'!$G$24</f>
        <v>3778.83596756</v>
      </c>
    </row>
    <row r="59" spans="1:25" ht="15.75" x14ac:dyDescent="0.2">
      <c r="A59" s="35">
        <f t="shared" si="1"/>
        <v>45516</v>
      </c>
      <c r="B59" s="36">
        <f>SUMIFS(СВЦЭМ!$D$39:$D$782,СВЦЭМ!$A$39:$A$782,$A59,СВЦЭМ!$B$39:$B$782,B$47)+'СЕТ СН'!$G$14+СВЦЭМ!$D$10+'СЕТ СН'!$G$5-'СЕТ СН'!$G$24</f>
        <v>3855.65694932</v>
      </c>
      <c r="C59" s="36">
        <f>SUMIFS(СВЦЭМ!$D$39:$D$782,СВЦЭМ!$A$39:$A$782,$A59,СВЦЭМ!$B$39:$B$782,C$47)+'СЕТ СН'!$G$14+СВЦЭМ!$D$10+'СЕТ СН'!$G$5-'СЕТ СН'!$G$24</f>
        <v>3928.52580326</v>
      </c>
      <c r="D59" s="36">
        <f>SUMIFS(СВЦЭМ!$D$39:$D$782,СВЦЭМ!$A$39:$A$782,$A59,СВЦЭМ!$B$39:$B$782,D$47)+'СЕТ СН'!$G$14+СВЦЭМ!$D$10+'СЕТ СН'!$G$5-'СЕТ СН'!$G$24</f>
        <v>3974.3373238200002</v>
      </c>
      <c r="E59" s="36">
        <f>SUMIFS(СВЦЭМ!$D$39:$D$782,СВЦЭМ!$A$39:$A$782,$A59,СВЦЭМ!$B$39:$B$782,E$47)+'СЕТ СН'!$G$14+СВЦЭМ!$D$10+'СЕТ СН'!$G$5-'СЕТ СН'!$G$24</f>
        <v>3996.2550461399996</v>
      </c>
      <c r="F59" s="36">
        <f>SUMIFS(СВЦЭМ!$D$39:$D$782,СВЦЭМ!$A$39:$A$782,$A59,СВЦЭМ!$B$39:$B$782,F$47)+'СЕТ СН'!$G$14+СВЦЭМ!$D$10+'СЕТ СН'!$G$5-'СЕТ СН'!$G$24</f>
        <v>4009.1947695999997</v>
      </c>
      <c r="G59" s="36">
        <f>SUMIFS(СВЦЭМ!$D$39:$D$782,СВЦЭМ!$A$39:$A$782,$A59,СВЦЭМ!$B$39:$B$782,G$47)+'СЕТ СН'!$G$14+СВЦЭМ!$D$10+'СЕТ СН'!$G$5-'СЕТ СН'!$G$24</f>
        <v>3998.7451028099999</v>
      </c>
      <c r="H59" s="36">
        <f>SUMIFS(СВЦЭМ!$D$39:$D$782,СВЦЭМ!$A$39:$A$782,$A59,СВЦЭМ!$B$39:$B$782,H$47)+'СЕТ СН'!$G$14+СВЦЭМ!$D$10+'СЕТ СН'!$G$5-'СЕТ СН'!$G$24</f>
        <v>3946.5116931000002</v>
      </c>
      <c r="I59" s="36">
        <f>SUMIFS(СВЦЭМ!$D$39:$D$782,СВЦЭМ!$A$39:$A$782,$A59,СВЦЭМ!$B$39:$B$782,I$47)+'СЕТ СН'!$G$14+СВЦЭМ!$D$10+'СЕТ СН'!$G$5-'СЕТ СН'!$G$24</f>
        <v>3861.6702774999999</v>
      </c>
      <c r="J59" s="36">
        <f>SUMIFS(СВЦЭМ!$D$39:$D$782,СВЦЭМ!$A$39:$A$782,$A59,СВЦЭМ!$B$39:$B$782,J$47)+'СЕТ СН'!$G$14+СВЦЭМ!$D$10+'СЕТ СН'!$G$5-'СЕТ СН'!$G$24</f>
        <v>3787.01543765</v>
      </c>
      <c r="K59" s="36">
        <f>SUMIFS(СВЦЭМ!$D$39:$D$782,СВЦЭМ!$A$39:$A$782,$A59,СВЦЭМ!$B$39:$B$782,K$47)+'СЕТ СН'!$G$14+СВЦЭМ!$D$10+'СЕТ СН'!$G$5-'СЕТ СН'!$G$24</f>
        <v>3693.1464179899999</v>
      </c>
      <c r="L59" s="36">
        <f>SUMIFS(СВЦЭМ!$D$39:$D$782,СВЦЭМ!$A$39:$A$782,$A59,СВЦЭМ!$B$39:$B$782,L$47)+'СЕТ СН'!$G$14+СВЦЭМ!$D$10+'СЕТ СН'!$G$5-'СЕТ СН'!$G$24</f>
        <v>3664.5478857899998</v>
      </c>
      <c r="M59" s="36">
        <f>SUMIFS(СВЦЭМ!$D$39:$D$782,СВЦЭМ!$A$39:$A$782,$A59,СВЦЭМ!$B$39:$B$782,M$47)+'СЕТ СН'!$G$14+СВЦЭМ!$D$10+'СЕТ СН'!$G$5-'СЕТ СН'!$G$24</f>
        <v>3652.2792700199998</v>
      </c>
      <c r="N59" s="36">
        <f>SUMIFS(СВЦЭМ!$D$39:$D$782,СВЦЭМ!$A$39:$A$782,$A59,СВЦЭМ!$B$39:$B$782,N$47)+'СЕТ СН'!$G$14+СВЦЭМ!$D$10+'СЕТ СН'!$G$5-'СЕТ СН'!$G$24</f>
        <v>3638.88730717</v>
      </c>
      <c r="O59" s="36">
        <f>SUMIFS(СВЦЭМ!$D$39:$D$782,СВЦЭМ!$A$39:$A$782,$A59,СВЦЭМ!$B$39:$B$782,O$47)+'СЕТ СН'!$G$14+СВЦЭМ!$D$10+'СЕТ СН'!$G$5-'СЕТ СН'!$G$24</f>
        <v>3639.1747824200002</v>
      </c>
      <c r="P59" s="36">
        <f>SUMIFS(СВЦЭМ!$D$39:$D$782,СВЦЭМ!$A$39:$A$782,$A59,СВЦЭМ!$B$39:$B$782,P$47)+'СЕТ СН'!$G$14+СВЦЭМ!$D$10+'СЕТ СН'!$G$5-'СЕТ СН'!$G$24</f>
        <v>3640.1253075599998</v>
      </c>
      <c r="Q59" s="36">
        <f>SUMIFS(СВЦЭМ!$D$39:$D$782,СВЦЭМ!$A$39:$A$782,$A59,СВЦЭМ!$B$39:$B$782,Q$47)+'СЕТ СН'!$G$14+СВЦЭМ!$D$10+'СЕТ СН'!$G$5-'СЕТ СН'!$G$24</f>
        <v>3631.6251719000002</v>
      </c>
      <c r="R59" s="36">
        <f>SUMIFS(СВЦЭМ!$D$39:$D$782,СВЦЭМ!$A$39:$A$782,$A59,СВЦЭМ!$B$39:$B$782,R$47)+'СЕТ СН'!$G$14+СВЦЭМ!$D$10+'СЕТ СН'!$G$5-'СЕТ СН'!$G$24</f>
        <v>3637.9832259099999</v>
      </c>
      <c r="S59" s="36">
        <f>SUMIFS(СВЦЭМ!$D$39:$D$782,СВЦЭМ!$A$39:$A$782,$A59,СВЦЭМ!$B$39:$B$782,S$47)+'СЕТ СН'!$G$14+СВЦЭМ!$D$10+'СЕТ СН'!$G$5-'СЕТ СН'!$G$24</f>
        <v>3599.06334836</v>
      </c>
      <c r="T59" s="36">
        <f>SUMIFS(СВЦЭМ!$D$39:$D$782,СВЦЭМ!$A$39:$A$782,$A59,СВЦЭМ!$B$39:$B$782,T$47)+'СЕТ СН'!$G$14+СВЦЭМ!$D$10+'СЕТ СН'!$G$5-'СЕТ СН'!$G$24</f>
        <v>3575.6852116399996</v>
      </c>
      <c r="U59" s="36">
        <f>SUMIFS(СВЦЭМ!$D$39:$D$782,СВЦЭМ!$A$39:$A$782,$A59,СВЦЭМ!$B$39:$B$782,U$47)+'СЕТ СН'!$G$14+СВЦЭМ!$D$10+'СЕТ СН'!$G$5-'СЕТ СН'!$G$24</f>
        <v>3587.8074581000001</v>
      </c>
      <c r="V59" s="36">
        <f>SUMIFS(СВЦЭМ!$D$39:$D$782,СВЦЭМ!$A$39:$A$782,$A59,СВЦЭМ!$B$39:$B$782,V$47)+'СЕТ СН'!$G$14+СВЦЭМ!$D$10+'СЕТ СН'!$G$5-'СЕТ СН'!$G$24</f>
        <v>3603.6799650799999</v>
      </c>
      <c r="W59" s="36">
        <f>SUMIFS(СВЦЭМ!$D$39:$D$782,СВЦЭМ!$A$39:$A$782,$A59,СВЦЭМ!$B$39:$B$782,W$47)+'СЕТ СН'!$G$14+СВЦЭМ!$D$10+'СЕТ СН'!$G$5-'СЕТ СН'!$G$24</f>
        <v>3594.1505713799997</v>
      </c>
      <c r="X59" s="36">
        <f>SUMIFS(СВЦЭМ!$D$39:$D$782,СВЦЭМ!$A$39:$A$782,$A59,СВЦЭМ!$B$39:$B$782,X$47)+'СЕТ СН'!$G$14+СВЦЭМ!$D$10+'СЕТ СН'!$G$5-'СЕТ СН'!$G$24</f>
        <v>3640.1249976700001</v>
      </c>
      <c r="Y59" s="36">
        <f>SUMIFS(СВЦЭМ!$D$39:$D$782,СВЦЭМ!$A$39:$A$782,$A59,СВЦЭМ!$B$39:$B$782,Y$47)+'СЕТ СН'!$G$14+СВЦЭМ!$D$10+'СЕТ СН'!$G$5-'СЕТ СН'!$G$24</f>
        <v>3716.7695210499996</v>
      </c>
    </row>
    <row r="60" spans="1:25" ht="15.75" x14ac:dyDescent="0.2">
      <c r="A60" s="35">
        <f t="shared" si="1"/>
        <v>45517</v>
      </c>
      <c r="B60" s="36">
        <f>SUMIFS(СВЦЭМ!$D$39:$D$782,СВЦЭМ!$A$39:$A$782,$A60,СВЦЭМ!$B$39:$B$782,B$47)+'СЕТ СН'!$G$14+СВЦЭМ!$D$10+'СЕТ СН'!$G$5-'СЕТ СН'!$G$24</f>
        <v>3815.9532078699999</v>
      </c>
      <c r="C60" s="36">
        <f>SUMIFS(СВЦЭМ!$D$39:$D$782,СВЦЭМ!$A$39:$A$782,$A60,СВЦЭМ!$B$39:$B$782,C$47)+'СЕТ СН'!$G$14+СВЦЭМ!$D$10+'СЕТ СН'!$G$5-'СЕТ СН'!$G$24</f>
        <v>3954.6698568199999</v>
      </c>
      <c r="D60" s="36">
        <f>SUMIFS(СВЦЭМ!$D$39:$D$782,СВЦЭМ!$A$39:$A$782,$A60,СВЦЭМ!$B$39:$B$782,D$47)+'СЕТ СН'!$G$14+СВЦЭМ!$D$10+'СЕТ СН'!$G$5-'СЕТ СН'!$G$24</f>
        <v>4031.3751365799999</v>
      </c>
      <c r="E60" s="36">
        <f>SUMIFS(СВЦЭМ!$D$39:$D$782,СВЦЭМ!$A$39:$A$782,$A60,СВЦЭМ!$B$39:$B$782,E$47)+'СЕТ СН'!$G$14+СВЦЭМ!$D$10+'СЕТ СН'!$G$5-'СЕТ СН'!$G$24</f>
        <v>4071.3324926499999</v>
      </c>
      <c r="F60" s="36">
        <f>SUMIFS(СВЦЭМ!$D$39:$D$782,СВЦЭМ!$A$39:$A$782,$A60,СВЦЭМ!$B$39:$B$782,F$47)+'СЕТ СН'!$G$14+СВЦЭМ!$D$10+'СЕТ СН'!$G$5-'СЕТ СН'!$G$24</f>
        <v>4076.2609403799997</v>
      </c>
      <c r="G60" s="36">
        <f>SUMIFS(СВЦЭМ!$D$39:$D$782,СВЦЭМ!$A$39:$A$782,$A60,СВЦЭМ!$B$39:$B$782,G$47)+'СЕТ СН'!$G$14+СВЦЭМ!$D$10+'СЕТ СН'!$G$5-'СЕТ СН'!$G$24</f>
        <v>4072.3166549999996</v>
      </c>
      <c r="H60" s="36">
        <f>SUMIFS(СВЦЭМ!$D$39:$D$782,СВЦЭМ!$A$39:$A$782,$A60,СВЦЭМ!$B$39:$B$782,H$47)+'СЕТ СН'!$G$14+СВЦЭМ!$D$10+'СЕТ СН'!$G$5-'СЕТ СН'!$G$24</f>
        <v>4067.3735023600002</v>
      </c>
      <c r="I60" s="36">
        <f>SUMIFS(СВЦЭМ!$D$39:$D$782,СВЦЭМ!$A$39:$A$782,$A60,СВЦЭМ!$B$39:$B$782,I$47)+'СЕТ СН'!$G$14+СВЦЭМ!$D$10+'СЕТ СН'!$G$5-'СЕТ СН'!$G$24</f>
        <v>3939.9028044400002</v>
      </c>
      <c r="J60" s="36">
        <f>SUMIFS(СВЦЭМ!$D$39:$D$782,СВЦЭМ!$A$39:$A$782,$A60,СВЦЭМ!$B$39:$B$782,J$47)+'СЕТ СН'!$G$14+СВЦЭМ!$D$10+'СЕТ СН'!$G$5-'СЕТ СН'!$G$24</f>
        <v>3814.8439310799999</v>
      </c>
      <c r="K60" s="36">
        <f>SUMIFS(СВЦЭМ!$D$39:$D$782,СВЦЭМ!$A$39:$A$782,$A60,СВЦЭМ!$B$39:$B$782,K$47)+'СЕТ СН'!$G$14+СВЦЭМ!$D$10+'СЕТ СН'!$G$5-'СЕТ СН'!$G$24</f>
        <v>3722.21649514</v>
      </c>
      <c r="L60" s="36">
        <f>SUMIFS(СВЦЭМ!$D$39:$D$782,СВЦЭМ!$A$39:$A$782,$A60,СВЦЭМ!$B$39:$B$782,L$47)+'СЕТ СН'!$G$14+СВЦЭМ!$D$10+'СЕТ СН'!$G$5-'СЕТ СН'!$G$24</f>
        <v>3667.6522737999999</v>
      </c>
      <c r="M60" s="36">
        <f>SUMIFS(СВЦЭМ!$D$39:$D$782,СВЦЭМ!$A$39:$A$782,$A60,СВЦЭМ!$B$39:$B$782,M$47)+'СЕТ СН'!$G$14+СВЦЭМ!$D$10+'СЕТ СН'!$G$5-'СЕТ СН'!$G$24</f>
        <v>3667.6238226599999</v>
      </c>
      <c r="N60" s="36">
        <f>SUMIFS(СВЦЭМ!$D$39:$D$782,СВЦЭМ!$A$39:$A$782,$A60,СВЦЭМ!$B$39:$B$782,N$47)+'СЕТ СН'!$G$14+СВЦЭМ!$D$10+'СЕТ СН'!$G$5-'СЕТ СН'!$G$24</f>
        <v>3668.7383587200002</v>
      </c>
      <c r="O60" s="36">
        <f>SUMIFS(СВЦЭМ!$D$39:$D$782,СВЦЭМ!$A$39:$A$782,$A60,СВЦЭМ!$B$39:$B$782,O$47)+'СЕТ СН'!$G$14+СВЦЭМ!$D$10+'СЕТ СН'!$G$5-'СЕТ СН'!$G$24</f>
        <v>3650.1353551699999</v>
      </c>
      <c r="P60" s="36">
        <f>SUMIFS(СВЦЭМ!$D$39:$D$782,СВЦЭМ!$A$39:$A$782,$A60,СВЦЭМ!$B$39:$B$782,P$47)+'СЕТ СН'!$G$14+СВЦЭМ!$D$10+'СЕТ СН'!$G$5-'СЕТ СН'!$G$24</f>
        <v>3653.8569237399997</v>
      </c>
      <c r="Q60" s="36">
        <f>SUMIFS(СВЦЭМ!$D$39:$D$782,СВЦЭМ!$A$39:$A$782,$A60,СВЦЭМ!$B$39:$B$782,Q$47)+'СЕТ СН'!$G$14+СВЦЭМ!$D$10+'СЕТ СН'!$G$5-'СЕТ СН'!$G$24</f>
        <v>3660.7583648299997</v>
      </c>
      <c r="R60" s="36">
        <f>SUMIFS(СВЦЭМ!$D$39:$D$782,СВЦЭМ!$A$39:$A$782,$A60,СВЦЭМ!$B$39:$B$782,R$47)+'СЕТ СН'!$G$14+СВЦЭМ!$D$10+'СЕТ СН'!$G$5-'СЕТ СН'!$G$24</f>
        <v>3680.5454310199998</v>
      </c>
      <c r="S60" s="36">
        <f>SUMIFS(СВЦЭМ!$D$39:$D$782,СВЦЭМ!$A$39:$A$782,$A60,СВЦЭМ!$B$39:$B$782,S$47)+'СЕТ СН'!$G$14+СВЦЭМ!$D$10+'СЕТ СН'!$G$5-'СЕТ СН'!$G$24</f>
        <v>3641.1001219599998</v>
      </c>
      <c r="T60" s="36">
        <f>SUMIFS(СВЦЭМ!$D$39:$D$782,СВЦЭМ!$A$39:$A$782,$A60,СВЦЭМ!$B$39:$B$782,T$47)+'СЕТ СН'!$G$14+СВЦЭМ!$D$10+'СЕТ СН'!$G$5-'СЕТ СН'!$G$24</f>
        <v>3627.3515803599998</v>
      </c>
      <c r="U60" s="36">
        <f>SUMIFS(СВЦЭМ!$D$39:$D$782,СВЦЭМ!$A$39:$A$782,$A60,СВЦЭМ!$B$39:$B$782,U$47)+'СЕТ СН'!$G$14+СВЦЭМ!$D$10+'СЕТ СН'!$G$5-'СЕТ СН'!$G$24</f>
        <v>3668.5503510999997</v>
      </c>
      <c r="V60" s="36">
        <f>SUMIFS(СВЦЭМ!$D$39:$D$782,СВЦЭМ!$A$39:$A$782,$A60,СВЦЭМ!$B$39:$B$782,V$47)+'СЕТ СН'!$G$14+СВЦЭМ!$D$10+'СЕТ СН'!$G$5-'СЕТ СН'!$G$24</f>
        <v>3669.1538289599998</v>
      </c>
      <c r="W60" s="36">
        <f>SUMIFS(СВЦЭМ!$D$39:$D$782,СВЦЭМ!$A$39:$A$782,$A60,СВЦЭМ!$B$39:$B$782,W$47)+'СЕТ СН'!$G$14+СВЦЭМ!$D$10+'СЕТ СН'!$G$5-'СЕТ СН'!$G$24</f>
        <v>3660.9934872499998</v>
      </c>
      <c r="X60" s="36">
        <f>SUMIFS(СВЦЭМ!$D$39:$D$782,СВЦЭМ!$A$39:$A$782,$A60,СВЦЭМ!$B$39:$B$782,X$47)+'СЕТ СН'!$G$14+СВЦЭМ!$D$10+'СЕТ СН'!$G$5-'СЕТ СН'!$G$24</f>
        <v>3736.91756988</v>
      </c>
      <c r="Y60" s="36">
        <f>SUMIFS(СВЦЭМ!$D$39:$D$782,СВЦЭМ!$A$39:$A$782,$A60,СВЦЭМ!$B$39:$B$782,Y$47)+'СЕТ СН'!$G$14+СВЦЭМ!$D$10+'СЕТ СН'!$G$5-'СЕТ СН'!$G$24</f>
        <v>3793.7369643699999</v>
      </c>
    </row>
    <row r="61" spans="1:25" ht="15.75" x14ac:dyDescent="0.2">
      <c r="A61" s="35">
        <f t="shared" si="1"/>
        <v>45518</v>
      </c>
      <c r="B61" s="36">
        <f>SUMIFS(СВЦЭМ!$D$39:$D$782,СВЦЭМ!$A$39:$A$782,$A61,СВЦЭМ!$B$39:$B$782,B$47)+'СЕТ СН'!$G$14+СВЦЭМ!$D$10+'СЕТ СН'!$G$5-'СЕТ СН'!$G$24</f>
        <v>3966.4840593399999</v>
      </c>
      <c r="C61" s="36">
        <f>SUMIFS(СВЦЭМ!$D$39:$D$782,СВЦЭМ!$A$39:$A$782,$A61,СВЦЭМ!$B$39:$B$782,C$47)+'СЕТ СН'!$G$14+СВЦЭМ!$D$10+'СЕТ СН'!$G$5-'СЕТ СН'!$G$24</f>
        <v>4070.6852885999997</v>
      </c>
      <c r="D61" s="36">
        <f>SUMIFS(СВЦЭМ!$D$39:$D$782,СВЦЭМ!$A$39:$A$782,$A61,СВЦЭМ!$B$39:$B$782,D$47)+'СЕТ СН'!$G$14+СВЦЭМ!$D$10+'СЕТ СН'!$G$5-'СЕТ СН'!$G$24</f>
        <v>4168.9304416499999</v>
      </c>
      <c r="E61" s="36">
        <f>SUMIFS(СВЦЭМ!$D$39:$D$782,СВЦЭМ!$A$39:$A$782,$A61,СВЦЭМ!$B$39:$B$782,E$47)+'СЕТ СН'!$G$14+СВЦЭМ!$D$10+'СЕТ СН'!$G$5-'СЕТ СН'!$G$24</f>
        <v>4239.5465661100006</v>
      </c>
      <c r="F61" s="36">
        <f>SUMIFS(СВЦЭМ!$D$39:$D$782,СВЦЭМ!$A$39:$A$782,$A61,СВЦЭМ!$B$39:$B$782,F$47)+'СЕТ СН'!$G$14+СВЦЭМ!$D$10+'СЕТ СН'!$G$5-'СЕТ СН'!$G$24</f>
        <v>4247.9563833699995</v>
      </c>
      <c r="G61" s="36">
        <f>SUMIFS(СВЦЭМ!$D$39:$D$782,СВЦЭМ!$A$39:$A$782,$A61,СВЦЭМ!$B$39:$B$782,G$47)+'СЕТ СН'!$G$14+СВЦЭМ!$D$10+'СЕТ СН'!$G$5-'СЕТ СН'!$G$24</f>
        <v>4222.5352426299996</v>
      </c>
      <c r="H61" s="36">
        <f>SUMIFS(СВЦЭМ!$D$39:$D$782,СВЦЭМ!$A$39:$A$782,$A61,СВЦЭМ!$B$39:$B$782,H$47)+'СЕТ СН'!$G$14+СВЦЭМ!$D$10+'СЕТ СН'!$G$5-'СЕТ СН'!$G$24</f>
        <v>4212.17877193</v>
      </c>
      <c r="I61" s="36">
        <f>SUMIFS(СВЦЭМ!$D$39:$D$782,СВЦЭМ!$A$39:$A$782,$A61,СВЦЭМ!$B$39:$B$782,I$47)+'СЕТ СН'!$G$14+СВЦЭМ!$D$10+'СЕТ СН'!$G$5-'СЕТ СН'!$G$24</f>
        <v>4138.8419427400004</v>
      </c>
      <c r="J61" s="36">
        <f>SUMIFS(СВЦЭМ!$D$39:$D$782,СВЦЭМ!$A$39:$A$782,$A61,СВЦЭМ!$B$39:$B$782,J$47)+'СЕТ СН'!$G$14+СВЦЭМ!$D$10+'СЕТ СН'!$G$5-'СЕТ СН'!$G$24</f>
        <v>4017.7291488000001</v>
      </c>
      <c r="K61" s="36">
        <f>SUMIFS(СВЦЭМ!$D$39:$D$782,СВЦЭМ!$A$39:$A$782,$A61,СВЦЭМ!$B$39:$B$782,K$47)+'СЕТ СН'!$G$14+СВЦЭМ!$D$10+'СЕТ СН'!$G$5-'СЕТ СН'!$G$24</f>
        <v>3922.74355298</v>
      </c>
      <c r="L61" s="36">
        <f>SUMIFS(СВЦЭМ!$D$39:$D$782,СВЦЭМ!$A$39:$A$782,$A61,СВЦЭМ!$B$39:$B$782,L$47)+'СЕТ СН'!$G$14+СВЦЭМ!$D$10+'СЕТ СН'!$G$5-'СЕТ СН'!$G$24</f>
        <v>3850.9855102900001</v>
      </c>
      <c r="M61" s="36">
        <f>SUMIFS(СВЦЭМ!$D$39:$D$782,СВЦЭМ!$A$39:$A$782,$A61,СВЦЭМ!$B$39:$B$782,M$47)+'СЕТ СН'!$G$14+СВЦЭМ!$D$10+'СЕТ СН'!$G$5-'СЕТ СН'!$G$24</f>
        <v>3829.29952508</v>
      </c>
      <c r="N61" s="36">
        <f>SUMIFS(СВЦЭМ!$D$39:$D$782,СВЦЭМ!$A$39:$A$782,$A61,СВЦЭМ!$B$39:$B$782,N$47)+'СЕТ СН'!$G$14+СВЦЭМ!$D$10+'СЕТ СН'!$G$5-'СЕТ СН'!$G$24</f>
        <v>3835.38735791</v>
      </c>
      <c r="O61" s="36">
        <f>SUMIFS(СВЦЭМ!$D$39:$D$782,СВЦЭМ!$A$39:$A$782,$A61,СВЦЭМ!$B$39:$B$782,O$47)+'СЕТ СН'!$G$14+СВЦЭМ!$D$10+'СЕТ СН'!$G$5-'СЕТ СН'!$G$24</f>
        <v>3825.6263317299999</v>
      </c>
      <c r="P61" s="36">
        <f>SUMIFS(СВЦЭМ!$D$39:$D$782,СВЦЭМ!$A$39:$A$782,$A61,СВЦЭМ!$B$39:$B$782,P$47)+'СЕТ СН'!$G$14+СВЦЭМ!$D$10+'СЕТ СН'!$G$5-'СЕТ СН'!$G$24</f>
        <v>3818.2142761499999</v>
      </c>
      <c r="Q61" s="36">
        <f>SUMIFS(СВЦЭМ!$D$39:$D$782,СВЦЭМ!$A$39:$A$782,$A61,СВЦЭМ!$B$39:$B$782,Q$47)+'СЕТ СН'!$G$14+СВЦЭМ!$D$10+'СЕТ СН'!$G$5-'СЕТ СН'!$G$24</f>
        <v>3821.8782857400001</v>
      </c>
      <c r="R61" s="36">
        <f>SUMIFS(СВЦЭМ!$D$39:$D$782,СВЦЭМ!$A$39:$A$782,$A61,СВЦЭМ!$B$39:$B$782,R$47)+'СЕТ СН'!$G$14+СВЦЭМ!$D$10+'СЕТ СН'!$G$5-'СЕТ СН'!$G$24</f>
        <v>3829.8077219400002</v>
      </c>
      <c r="S61" s="36">
        <f>SUMIFS(СВЦЭМ!$D$39:$D$782,СВЦЭМ!$A$39:$A$782,$A61,СВЦЭМ!$B$39:$B$782,S$47)+'СЕТ СН'!$G$14+СВЦЭМ!$D$10+'СЕТ СН'!$G$5-'СЕТ СН'!$G$24</f>
        <v>3834.3377860299997</v>
      </c>
      <c r="T61" s="36">
        <f>SUMIFS(СВЦЭМ!$D$39:$D$782,СВЦЭМ!$A$39:$A$782,$A61,СВЦЭМ!$B$39:$B$782,T$47)+'СЕТ СН'!$G$14+СВЦЭМ!$D$10+'СЕТ СН'!$G$5-'СЕТ СН'!$G$24</f>
        <v>3820.1042666599997</v>
      </c>
      <c r="U61" s="36">
        <f>SUMIFS(СВЦЭМ!$D$39:$D$782,СВЦЭМ!$A$39:$A$782,$A61,СВЦЭМ!$B$39:$B$782,U$47)+'СЕТ СН'!$G$14+СВЦЭМ!$D$10+'СЕТ СН'!$G$5-'СЕТ СН'!$G$24</f>
        <v>3830.88056018</v>
      </c>
      <c r="V61" s="36">
        <f>SUMIFS(СВЦЭМ!$D$39:$D$782,СВЦЭМ!$A$39:$A$782,$A61,СВЦЭМ!$B$39:$B$782,V$47)+'СЕТ СН'!$G$14+СВЦЭМ!$D$10+'СЕТ СН'!$G$5-'СЕТ СН'!$G$24</f>
        <v>3841.4218917399999</v>
      </c>
      <c r="W61" s="36">
        <f>SUMIFS(СВЦЭМ!$D$39:$D$782,СВЦЭМ!$A$39:$A$782,$A61,СВЦЭМ!$B$39:$B$782,W$47)+'СЕТ СН'!$G$14+СВЦЭМ!$D$10+'СЕТ СН'!$G$5-'СЕТ СН'!$G$24</f>
        <v>3828.5804878199997</v>
      </c>
      <c r="X61" s="36">
        <f>SUMIFS(СВЦЭМ!$D$39:$D$782,СВЦЭМ!$A$39:$A$782,$A61,СВЦЭМ!$B$39:$B$782,X$47)+'СЕТ СН'!$G$14+СВЦЭМ!$D$10+'СЕТ СН'!$G$5-'СЕТ СН'!$G$24</f>
        <v>3907.8065052699999</v>
      </c>
      <c r="Y61" s="36">
        <f>SUMIFS(СВЦЭМ!$D$39:$D$782,СВЦЭМ!$A$39:$A$782,$A61,СВЦЭМ!$B$39:$B$782,Y$47)+'СЕТ СН'!$G$14+СВЦЭМ!$D$10+'СЕТ СН'!$G$5-'СЕТ СН'!$G$24</f>
        <v>4014.2695273199997</v>
      </c>
    </row>
    <row r="62" spans="1:25" ht="15.75" x14ac:dyDescent="0.2">
      <c r="A62" s="35">
        <f t="shared" si="1"/>
        <v>45519</v>
      </c>
      <c r="B62" s="36">
        <f>SUMIFS(СВЦЭМ!$D$39:$D$782,СВЦЭМ!$A$39:$A$782,$A62,СВЦЭМ!$B$39:$B$782,B$47)+'СЕТ СН'!$G$14+СВЦЭМ!$D$10+'СЕТ СН'!$G$5-'СЕТ СН'!$G$24</f>
        <v>4067.23880629</v>
      </c>
      <c r="C62" s="36">
        <f>SUMIFS(СВЦЭМ!$D$39:$D$782,СВЦЭМ!$A$39:$A$782,$A62,СВЦЭМ!$B$39:$B$782,C$47)+'СЕТ СН'!$G$14+СВЦЭМ!$D$10+'СЕТ СН'!$G$5-'СЕТ СН'!$G$24</f>
        <v>4130.4539143799993</v>
      </c>
      <c r="D62" s="36">
        <f>SUMIFS(СВЦЭМ!$D$39:$D$782,СВЦЭМ!$A$39:$A$782,$A62,СВЦЭМ!$B$39:$B$782,D$47)+'СЕТ СН'!$G$14+СВЦЭМ!$D$10+'СЕТ СН'!$G$5-'СЕТ СН'!$G$24</f>
        <v>4173.6760735000007</v>
      </c>
      <c r="E62" s="36">
        <f>SUMIFS(СВЦЭМ!$D$39:$D$782,СВЦЭМ!$A$39:$A$782,$A62,СВЦЭМ!$B$39:$B$782,E$47)+'СЕТ СН'!$G$14+СВЦЭМ!$D$10+'СЕТ СН'!$G$5-'СЕТ СН'!$G$24</f>
        <v>4183.48270245</v>
      </c>
      <c r="F62" s="36">
        <f>SUMIFS(СВЦЭМ!$D$39:$D$782,СВЦЭМ!$A$39:$A$782,$A62,СВЦЭМ!$B$39:$B$782,F$47)+'СЕТ СН'!$G$14+СВЦЭМ!$D$10+'СЕТ СН'!$G$5-'СЕТ СН'!$G$24</f>
        <v>4185.85395178</v>
      </c>
      <c r="G62" s="36">
        <f>SUMIFS(СВЦЭМ!$D$39:$D$782,СВЦЭМ!$A$39:$A$782,$A62,СВЦЭМ!$B$39:$B$782,G$47)+'СЕТ СН'!$G$14+СВЦЭМ!$D$10+'СЕТ СН'!$G$5-'СЕТ СН'!$G$24</f>
        <v>4165.7096229700001</v>
      </c>
      <c r="H62" s="36">
        <f>SUMIFS(СВЦЭМ!$D$39:$D$782,СВЦЭМ!$A$39:$A$782,$A62,СВЦЭМ!$B$39:$B$782,H$47)+'СЕТ СН'!$G$14+СВЦЭМ!$D$10+'СЕТ СН'!$G$5-'СЕТ СН'!$G$24</f>
        <v>4124.8938982599993</v>
      </c>
      <c r="I62" s="36">
        <f>SUMIFS(СВЦЭМ!$D$39:$D$782,СВЦЭМ!$A$39:$A$782,$A62,СВЦЭМ!$B$39:$B$782,I$47)+'СЕТ СН'!$G$14+СВЦЭМ!$D$10+'СЕТ СН'!$G$5-'СЕТ СН'!$G$24</f>
        <v>4044.6553817599997</v>
      </c>
      <c r="J62" s="36">
        <f>SUMIFS(СВЦЭМ!$D$39:$D$782,СВЦЭМ!$A$39:$A$782,$A62,СВЦЭМ!$B$39:$B$782,J$47)+'СЕТ СН'!$G$14+СВЦЭМ!$D$10+'СЕТ СН'!$G$5-'СЕТ СН'!$G$24</f>
        <v>3977.7368783499996</v>
      </c>
      <c r="K62" s="36">
        <f>SUMIFS(СВЦЭМ!$D$39:$D$782,СВЦЭМ!$A$39:$A$782,$A62,СВЦЭМ!$B$39:$B$782,K$47)+'СЕТ СН'!$G$14+СВЦЭМ!$D$10+'СЕТ СН'!$G$5-'СЕТ СН'!$G$24</f>
        <v>3890.5073516599996</v>
      </c>
      <c r="L62" s="36">
        <f>SUMIFS(СВЦЭМ!$D$39:$D$782,СВЦЭМ!$A$39:$A$782,$A62,СВЦЭМ!$B$39:$B$782,L$47)+'СЕТ СН'!$G$14+СВЦЭМ!$D$10+'СЕТ СН'!$G$5-'СЕТ СН'!$G$24</f>
        <v>3883.6639894999998</v>
      </c>
      <c r="M62" s="36">
        <f>SUMIFS(СВЦЭМ!$D$39:$D$782,СВЦЭМ!$A$39:$A$782,$A62,СВЦЭМ!$B$39:$B$782,M$47)+'СЕТ СН'!$G$14+СВЦЭМ!$D$10+'СЕТ СН'!$G$5-'СЕТ СН'!$G$24</f>
        <v>3908.2622059400001</v>
      </c>
      <c r="N62" s="36">
        <f>SUMIFS(СВЦЭМ!$D$39:$D$782,СВЦЭМ!$A$39:$A$782,$A62,СВЦЭМ!$B$39:$B$782,N$47)+'СЕТ СН'!$G$14+СВЦЭМ!$D$10+'СЕТ СН'!$G$5-'СЕТ СН'!$G$24</f>
        <v>3898.1695476300001</v>
      </c>
      <c r="O62" s="36">
        <f>SUMIFS(СВЦЭМ!$D$39:$D$782,СВЦЭМ!$A$39:$A$782,$A62,СВЦЭМ!$B$39:$B$782,O$47)+'СЕТ СН'!$G$14+СВЦЭМ!$D$10+'СЕТ СН'!$G$5-'СЕТ СН'!$G$24</f>
        <v>3887.8155337999997</v>
      </c>
      <c r="P62" s="36">
        <f>SUMIFS(СВЦЭМ!$D$39:$D$782,СВЦЭМ!$A$39:$A$782,$A62,СВЦЭМ!$B$39:$B$782,P$47)+'СЕТ СН'!$G$14+СВЦЭМ!$D$10+'СЕТ СН'!$G$5-'СЕТ СН'!$G$24</f>
        <v>3889.5958709199999</v>
      </c>
      <c r="Q62" s="36">
        <f>SUMIFS(СВЦЭМ!$D$39:$D$782,СВЦЭМ!$A$39:$A$782,$A62,СВЦЭМ!$B$39:$B$782,Q$47)+'СЕТ СН'!$G$14+СВЦЭМ!$D$10+'СЕТ СН'!$G$5-'СЕТ СН'!$G$24</f>
        <v>3877.5804018499998</v>
      </c>
      <c r="R62" s="36">
        <f>SUMIFS(СВЦЭМ!$D$39:$D$782,СВЦЭМ!$A$39:$A$782,$A62,СВЦЭМ!$B$39:$B$782,R$47)+'СЕТ СН'!$G$14+СВЦЭМ!$D$10+'СЕТ СН'!$G$5-'СЕТ СН'!$G$24</f>
        <v>3888.0230465200002</v>
      </c>
      <c r="S62" s="36">
        <f>SUMIFS(СВЦЭМ!$D$39:$D$782,СВЦЭМ!$A$39:$A$782,$A62,СВЦЭМ!$B$39:$B$782,S$47)+'СЕТ СН'!$G$14+СВЦЭМ!$D$10+'СЕТ СН'!$G$5-'СЕТ СН'!$G$24</f>
        <v>3896.2707340699999</v>
      </c>
      <c r="T62" s="36">
        <f>SUMIFS(СВЦЭМ!$D$39:$D$782,СВЦЭМ!$A$39:$A$782,$A62,СВЦЭМ!$B$39:$B$782,T$47)+'СЕТ СН'!$G$14+СВЦЭМ!$D$10+'СЕТ СН'!$G$5-'СЕТ СН'!$G$24</f>
        <v>3869.73445511</v>
      </c>
      <c r="U62" s="36">
        <f>SUMIFS(СВЦЭМ!$D$39:$D$782,СВЦЭМ!$A$39:$A$782,$A62,СВЦЭМ!$B$39:$B$782,U$47)+'СЕТ СН'!$G$14+СВЦЭМ!$D$10+'СЕТ СН'!$G$5-'СЕТ СН'!$G$24</f>
        <v>3875.4186961599999</v>
      </c>
      <c r="V62" s="36">
        <f>SUMIFS(СВЦЭМ!$D$39:$D$782,СВЦЭМ!$A$39:$A$782,$A62,СВЦЭМ!$B$39:$B$782,V$47)+'СЕТ СН'!$G$14+СВЦЭМ!$D$10+'СЕТ СН'!$G$5-'СЕТ СН'!$G$24</f>
        <v>3892.9151814999996</v>
      </c>
      <c r="W62" s="36">
        <f>SUMIFS(СВЦЭМ!$D$39:$D$782,СВЦЭМ!$A$39:$A$782,$A62,СВЦЭМ!$B$39:$B$782,W$47)+'СЕТ СН'!$G$14+СВЦЭМ!$D$10+'СЕТ СН'!$G$5-'СЕТ СН'!$G$24</f>
        <v>3886.13568532</v>
      </c>
      <c r="X62" s="36">
        <f>SUMIFS(СВЦЭМ!$D$39:$D$782,СВЦЭМ!$A$39:$A$782,$A62,СВЦЭМ!$B$39:$B$782,X$47)+'СЕТ СН'!$G$14+СВЦЭМ!$D$10+'СЕТ СН'!$G$5-'СЕТ СН'!$G$24</f>
        <v>3966.2997412899999</v>
      </c>
      <c r="Y62" s="36">
        <f>SUMIFS(СВЦЭМ!$D$39:$D$782,СВЦЭМ!$A$39:$A$782,$A62,СВЦЭМ!$B$39:$B$782,Y$47)+'СЕТ СН'!$G$14+СВЦЭМ!$D$10+'СЕТ СН'!$G$5-'СЕТ СН'!$G$24</f>
        <v>4043.3118594500002</v>
      </c>
    </row>
    <row r="63" spans="1:25" ht="15.75" x14ac:dyDescent="0.2">
      <c r="A63" s="35">
        <f t="shared" si="1"/>
        <v>45520</v>
      </c>
      <c r="B63" s="36">
        <f>SUMIFS(СВЦЭМ!$D$39:$D$782,СВЦЭМ!$A$39:$A$782,$A63,СВЦЭМ!$B$39:$B$782,B$47)+'СЕТ СН'!$G$14+СВЦЭМ!$D$10+'СЕТ СН'!$G$5-'СЕТ СН'!$G$24</f>
        <v>4205.3105512800003</v>
      </c>
      <c r="C63" s="36">
        <f>SUMIFS(СВЦЭМ!$D$39:$D$782,СВЦЭМ!$A$39:$A$782,$A63,СВЦЭМ!$B$39:$B$782,C$47)+'СЕТ СН'!$G$14+СВЦЭМ!$D$10+'СЕТ СН'!$G$5-'СЕТ СН'!$G$24</f>
        <v>4198.3609889899999</v>
      </c>
      <c r="D63" s="36">
        <f>SUMIFS(СВЦЭМ!$D$39:$D$782,СВЦЭМ!$A$39:$A$782,$A63,СВЦЭМ!$B$39:$B$782,D$47)+'СЕТ СН'!$G$14+СВЦЭМ!$D$10+'СЕТ СН'!$G$5-'СЕТ СН'!$G$24</f>
        <v>4235.8516084399998</v>
      </c>
      <c r="E63" s="36">
        <f>SUMIFS(СВЦЭМ!$D$39:$D$782,СВЦЭМ!$A$39:$A$782,$A63,СВЦЭМ!$B$39:$B$782,E$47)+'СЕТ СН'!$G$14+СВЦЭМ!$D$10+'СЕТ СН'!$G$5-'СЕТ СН'!$G$24</f>
        <v>4167.5217054599998</v>
      </c>
      <c r="F63" s="36">
        <f>SUMIFS(СВЦЭМ!$D$39:$D$782,СВЦЭМ!$A$39:$A$782,$A63,СВЦЭМ!$B$39:$B$782,F$47)+'СЕТ СН'!$G$14+СВЦЭМ!$D$10+'СЕТ СН'!$G$5-'СЕТ СН'!$G$24</f>
        <v>4138.5627304400005</v>
      </c>
      <c r="G63" s="36">
        <f>SUMIFS(СВЦЭМ!$D$39:$D$782,СВЦЭМ!$A$39:$A$782,$A63,СВЦЭМ!$B$39:$B$782,G$47)+'СЕТ СН'!$G$14+СВЦЭМ!$D$10+'СЕТ СН'!$G$5-'СЕТ СН'!$G$24</f>
        <v>4083.9673162600002</v>
      </c>
      <c r="H63" s="36">
        <f>SUMIFS(СВЦЭМ!$D$39:$D$782,СВЦЭМ!$A$39:$A$782,$A63,СВЦЭМ!$B$39:$B$782,H$47)+'СЕТ СН'!$G$14+СВЦЭМ!$D$10+'СЕТ СН'!$G$5-'СЕТ СН'!$G$24</f>
        <v>4041.2284312800002</v>
      </c>
      <c r="I63" s="36">
        <f>SUMIFS(СВЦЭМ!$D$39:$D$782,СВЦЭМ!$A$39:$A$782,$A63,СВЦЭМ!$B$39:$B$782,I$47)+'СЕТ СН'!$G$14+СВЦЭМ!$D$10+'СЕТ СН'!$G$5-'СЕТ СН'!$G$24</f>
        <v>3946.0229064699997</v>
      </c>
      <c r="J63" s="36">
        <f>SUMIFS(СВЦЭМ!$D$39:$D$782,СВЦЭМ!$A$39:$A$782,$A63,СВЦЭМ!$B$39:$B$782,J$47)+'СЕТ СН'!$G$14+СВЦЭМ!$D$10+'СЕТ СН'!$G$5-'СЕТ СН'!$G$24</f>
        <v>3860.0140925699998</v>
      </c>
      <c r="K63" s="36">
        <f>SUMIFS(СВЦЭМ!$D$39:$D$782,СВЦЭМ!$A$39:$A$782,$A63,СВЦЭМ!$B$39:$B$782,K$47)+'СЕТ СН'!$G$14+СВЦЭМ!$D$10+'СЕТ СН'!$G$5-'СЕТ СН'!$G$24</f>
        <v>3745.8150899000002</v>
      </c>
      <c r="L63" s="36">
        <f>SUMIFS(СВЦЭМ!$D$39:$D$782,СВЦЭМ!$A$39:$A$782,$A63,СВЦЭМ!$B$39:$B$782,L$47)+'СЕТ СН'!$G$14+СВЦЭМ!$D$10+'СЕТ СН'!$G$5-'СЕТ СН'!$G$24</f>
        <v>3711.9645594100002</v>
      </c>
      <c r="M63" s="36">
        <f>SUMIFS(СВЦЭМ!$D$39:$D$782,СВЦЭМ!$A$39:$A$782,$A63,СВЦЭМ!$B$39:$B$782,M$47)+'СЕТ СН'!$G$14+СВЦЭМ!$D$10+'СЕТ СН'!$G$5-'СЕТ СН'!$G$24</f>
        <v>3707.9359665699999</v>
      </c>
      <c r="N63" s="36">
        <f>SUMIFS(СВЦЭМ!$D$39:$D$782,СВЦЭМ!$A$39:$A$782,$A63,СВЦЭМ!$B$39:$B$782,N$47)+'СЕТ СН'!$G$14+СВЦЭМ!$D$10+'СЕТ СН'!$G$5-'СЕТ СН'!$G$24</f>
        <v>3704.9304155700002</v>
      </c>
      <c r="O63" s="36">
        <f>SUMIFS(СВЦЭМ!$D$39:$D$782,СВЦЭМ!$A$39:$A$782,$A63,СВЦЭМ!$B$39:$B$782,O$47)+'СЕТ СН'!$G$14+СВЦЭМ!$D$10+'СЕТ СН'!$G$5-'СЕТ СН'!$G$24</f>
        <v>3723.80233456</v>
      </c>
      <c r="P63" s="36">
        <f>SUMIFS(СВЦЭМ!$D$39:$D$782,СВЦЭМ!$A$39:$A$782,$A63,СВЦЭМ!$B$39:$B$782,P$47)+'СЕТ СН'!$G$14+СВЦЭМ!$D$10+'СЕТ СН'!$G$5-'СЕТ СН'!$G$24</f>
        <v>3761.5884643899999</v>
      </c>
      <c r="Q63" s="36">
        <f>SUMIFS(СВЦЭМ!$D$39:$D$782,СВЦЭМ!$A$39:$A$782,$A63,СВЦЭМ!$B$39:$B$782,Q$47)+'СЕТ СН'!$G$14+СВЦЭМ!$D$10+'СЕТ СН'!$G$5-'СЕТ СН'!$G$24</f>
        <v>3780.10871606</v>
      </c>
      <c r="R63" s="36">
        <f>SUMIFS(СВЦЭМ!$D$39:$D$782,СВЦЭМ!$A$39:$A$782,$A63,СВЦЭМ!$B$39:$B$782,R$47)+'СЕТ СН'!$G$14+СВЦЭМ!$D$10+'СЕТ СН'!$G$5-'СЕТ СН'!$G$24</f>
        <v>3783.1066260299999</v>
      </c>
      <c r="S63" s="36">
        <f>SUMIFS(СВЦЭМ!$D$39:$D$782,СВЦЭМ!$A$39:$A$782,$A63,СВЦЭМ!$B$39:$B$782,S$47)+'СЕТ СН'!$G$14+СВЦЭМ!$D$10+'СЕТ СН'!$G$5-'СЕТ СН'!$G$24</f>
        <v>3702.24642503</v>
      </c>
      <c r="T63" s="36">
        <f>SUMIFS(СВЦЭМ!$D$39:$D$782,СВЦЭМ!$A$39:$A$782,$A63,СВЦЭМ!$B$39:$B$782,T$47)+'СЕТ СН'!$G$14+СВЦЭМ!$D$10+'СЕТ СН'!$G$5-'СЕТ СН'!$G$24</f>
        <v>3679.4994129099996</v>
      </c>
      <c r="U63" s="36">
        <f>SUMIFS(СВЦЭМ!$D$39:$D$782,СВЦЭМ!$A$39:$A$782,$A63,СВЦЭМ!$B$39:$B$782,U$47)+'СЕТ СН'!$G$14+СВЦЭМ!$D$10+'СЕТ СН'!$G$5-'СЕТ СН'!$G$24</f>
        <v>3698.5982259399998</v>
      </c>
      <c r="V63" s="36">
        <f>SUMIFS(СВЦЭМ!$D$39:$D$782,СВЦЭМ!$A$39:$A$782,$A63,СВЦЭМ!$B$39:$B$782,V$47)+'СЕТ СН'!$G$14+СВЦЭМ!$D$10+'СЕТ СН'!$G$5-'СЕТ СН'!$G$24</f>
        <v>3741.5723468299998</v>
      </c>
      <c r="W63" s="36">
        <f>SUMIFS(СВЦЭМ!$D$39:$D$782,СВЦЭМ!$A$39:$A$782,$A63,СВЦЭМ!$B$39:$B$782,W$47)+'СЕТ СН'!$G$14+СВЦЭМ!$D$10+'СЕТ СН'!$G$5-'СЕТ СН'!$G$24</f>
        <v>3750.0193825899996</v>
      </c>
      <c r="X63" s="36">
        <f>SUMIFS(СВЦЭМ!$D$39:$D$782,СВЦЭМ!$A$39:$A$782,$A63,СВЦЭМ!$B$39:$B$782,X$47)+'СЕТ СН'!$G$14+СВЦЭМ!$D$10+'СЕТ СН'!$G$5-'СЕТ СН'!$G$24</f>
        <v>3799.0528187999998</v>
      </c>
      <c r="Y63" s="36">
        <f>SUMIFS(СВЦЭМ!$D$39:$D$782,СВЦЭМ!$A$39:$A$782,$A63,СВЦЭМ!$B$39:$B$782,Y$47)+'СЕТ СН'!$G$14+СВЦЭМ!$D$10+'СЕТ СН'!$G$5-'СЕТ СН'!$G$24</f>
        <v>3863.9031084899998</v>
      </c>
    </row>
    <row r="64" spans="1:25" ht="15.75" x14ac:dyDescent="0.2">
      <c r="A64" s="35">
        <f t="shared" si="1"/>
        <v>45521</v>
      </c>
      <c r="B64" s="36">
        <f>SUMIFS(СВЦЭМ!$D$39:$D$782,СВЦЭМ!$A$39:$A$782,$A64,СВЦЭМ!$B$39:$B$782,B$47)+'СЕТ СН'!$G$14+СВЦЭМ!$D$10+'СЕТ СН'!$G$5-'СЕТ СН'!$G$24</f>
        <v>3920.29938679</v>
      </c>
      <c r="C64" s="36">
        <f>SUMIFS(СВЦЭМ!$D$39:$D$782,СВЦЭМ!$A$39:$A$782,$A64,СВЦЭМ!$B$39:$B$782,C$47)+'СЕТ СН'!$G$14+СВЦЭМ!$D$10+'СЕТ СН'!$G$5-'СЕТ СН'!$G$24</f>
        <v>4023.6679290399998</v>
      </c>
      <c r="D64" s="36">
        <f>SUMIFS(СВЦЭМ!$D$39:$D$782,СВЦЭМ!$A$39:$A$782,$A64,СВЦЭМ!$B$39:$B$782,D$47)+'СЕТ СН'!$G$14+СВЦЭМ!$D$10+'СЕТ СН'!$G$5-'СЕТ СН'!$G$24</f>
        <v>4065.3507587499998</v>
      </c>
      <c r="E64" s="36">
        <f>SUMIFS(СВЦЭМ!$D$39:$D$782,СВЦЭМ!$A$39:$A$782,$A64,СВЦЭМ!$B$39:$B$782,E$47)+'СЕТ СН'!$G$14+СВЦЭМ!$D$10+'СЕТ СН'!$G$5-'СЕТ СН'!$G$24</f>
        <v>4074.92413605</v>
      </c>
      <c r="F64" s="36">
        <f>SUMIFS(СВЦЭМ!$D$39:$D$782,СВЦЭМ!$A$39:$A$782,$A64,СВЦЭМ!$B$39:$B$782,F$47)+'СЕТ СН'!$G$14+СВЦЭМ!$D$10+'СЕТ СН'!$G$5-'СЕТ СН'!$G$24</f>
        <v>4089.6178023000002</v>
      </c>
      <c r="G64" s="36">
        <f>SUMIFS(СВЦЭМ!$D$39:$D$782,СВЦЭМ!$A$39:$A$782,$A64,СВЦЭМ!$B$39:$B$782,G$47)+'СЕТ СН'!$G$14+СВЦЭМ!$D$10+'СЕТ СН'!$G$5-'СЕТ СН'!$G$24</f>
        <v>4069.8672807399998</v>
      </c>
      <c r="H64" s="36">
        <f>SUMIFS(СВЦЭМ!$D$39:$D$782,СВЦЭМ!$A$39:$A$782,$A64,СВЦЭМ!$B$39:$B$782,H$47)+'СЕТ СН'!$G$14+СВЦЭМ!$D$10+'СЕТ СН'!$G$5-'СЕТ СН'!$G$24</f>
        <v>4059.4770289999997</v>
      </c>
      <c r="I64" s="36">
        <f>SUMIFS(СВЦЭМ!$D$39:$D$782,СВЦЭМ!$A$39:$A$782,$A64,СВЦЭМ!$B$39:$B$782,I$47)+'СЕТ СН'!$G$14+СВЦЭМ!$D$10+'СЕТ СН'!$G$5-'СЕТ СН'!$G$24</f>
        <v>4033.38739313</v>
      </c>
      <c r="J64" s="36">
        <f>SUMIFS(СВЦЭМ!$D$39:$D$782,СВЦЭМ!$A$39:$A$782,$A64,СВЦЭМ!$B$39:$B$782,J$47)+'СЕТ СН'!$G$14+СВЦЭМ!$D$10+'СЕТ СН'!$G$5-'СЕТ СН'!$G$24</f>
        <v>3920.0570226999998</v>
      </c>
      <c r="K64" s="36">
        <f>SUMIFS(СВЦЭМ!$D$39:$D$782,СВЦЭМ!$A$39:$A$782,$A64,СВЦЭМ!$B$39:$B$782,K$47)+'СЕТ СН'!$G$14+СВЦЭМ!$D$10+'СЕТ СН'!$G$5-'СЕТ СН'!$G$24</f>
        <v>3840.0124866300002</v>
      </c>
      <c r="L64" s="36">
        <f>SUMIFS(СВЦЭМ!$D$39:$D$782,СВЦЭМ!$A$39:$A$782,$A64,СВЦЭМ!$B$39:$B$782,L$47)+'СЕТ СН'!$G$14+СВЦЭМ!$D$10+'СЕТ СН'!$G$5-'СЕТ СН'!$G$24</f>
        <v>3770.6702632299998</v>
      </c>
      <c r="M64" s="36">
        <f>SUMIFS(СВЦЭМ!$D$39:$D$782,СВЦЭМ!$A$39:$A$782,$A64,СВЦЭМ!$B$39:$B$782,M$47)+'СЕТ СН'!$G$14+СВЦЭМ!$D$10+'СЕТ СН'!$G$5-'СЕТ СН'!$G$24</f>
        <v>3757.2322391199996</v>
      </c>
      <c r="N64" s="36">
        <f>SUMIFS(СВЦЭМ!$D$39:$D$782,СВЦЭМ!$A$39:$A$782,$A64,СВЦЭМ!$B$39:$B$782,N$47)+'СЕТ СН'!$G$14+СВЦЭМ!$D$10+'СЕТ СН'!$G$5-'СЕТ СН'!$G$24</f>
        <v>3751.6934868899998</v>
      </c>
      <c r="O64" s="36">
        <f>SUMIFS(СВЦЭМ!$D$39:$D$782,СВЦЭМ!$A$39:$A$782,$A64,СВЦЭМ!$B$39:$B$782,O$47)+'СЕТ СН'!$G$14+СВЦЭМ!$D$10+'СЕТ СН'!$G$5-'СЕТ СН'!$G$24</f>
        <v>3749.7837897899999</v>
      </c>
      <c r="P64" s="36">
        <f>SUMIFS(СВЦЭМ!$D$39:$D$782,СВЦЭМ!$A$39:$A$782,$A64,СВЦЭМ!$B$39:$B$782,P$47)+'СЕТ СН'!$G$14+СВЦЭМ!$D$10+'СЕТ СН'!$G$5-'СЕТ СН'!$G$24</f>
        <v>3750.0926333999996</v>
      </c>
      <c r="Q64" s="36">
        <f>SUMIFS(СВЦЭМ!$D$39:$D$782,СВЦЭМ!$A$39:$A$782,$A64,СВЦЭМ!$B$39:$B$782,Q$47)+'СЕТ СН'!$G$14+СВЦЭМ!$D$10+'СЕТ СН'!$G$5-'СЕТ СН'!$G$24</f>
        <v>3760.5647509299997</v>
      </c>
      <c r="R64" s="36">
        <f>SUMIFS(СВЦЭМ!$D$39:$D$782,СВЦЭМ!$A$39:$A$782,$A64,СВЦЭМ!$B$39:$B$782,R$47)+'СЕТ СН'!$G$14+СВЦЭМ!$D$10+'СЕТ СН'!$G$5-'СЕТ СН'!$G$24</f>
        <v>3784.1264418199999</v>
      </c>
      <c r="S64" s="36">
        <f>SUMIFS(СВЦЭМ!$D$39:$D$782,СВЦЭМ!$A$39:$A$782,$A64,СВЦЭМ!$B$39:$B$782,S$47)+'СЕТ СН'!$G$14+СВЦЭМ!$D$10+'СЕТ СН'!$G$5-'СЕТ СН'!$G$24</f>
        <v>3763.4464553399998</v>
      </c>
      <c r="T64" s="36">
        <f>SUMIFS(СВЦЭМ!$D$39:$D$782,СВЦЭМ!$A$39:$A$782,$A64,СВЦЭМ!$B$39:$B$782,T$47)+'СЕТ СН'!$G$14+СВЦЭМ!$D$10+'СЕТ СН'!$G$5-'СЕТ СН'!$G$24</f>
        <v>3749.0876902999998</v>
      </c>
      <c r="U64" s="36">
        <f>SUMIFS(СВЦЭМ!$D$39:$D$782,СВЦЭМ!$A$39:$A$782,$A64,СВЦЭМ!$B$39:$B$782,U$47)+'СЕТ СН'!$G$14+СВЦЭМ!$D$10+'СЕТ СН'!$G$5-'СЕТ СН'!$G$24</f>
        <v>3746.0288705200001</v>
      </c>
      <c r="V64" s="36">
        <f>SUMIFS(СВЦЭМ!$D$39:$D$782,СВЦЭМ!$A$39:$A$782,$A64,СВЦЭМ!$B$39:$B$782,V$47)+'СЕТ СН'!$G$14+СВЦЭМ!$D$10+'СЕТ СН'!$G$5-'СЕТ СН'!$G$24</f>
        <v>3745.1640571399998</v>
      </c>
      <c r="W64" s="36">
        <f>SUMIFS(СВЦЭМ!$D$39:$D$782,СВЦЭМ!$A$39:$A$782,$A64,СВЦЭМ!$B$39:$B$782,W$47)+'СЕТ СН'!$G$14+СВЦЭМ!$D$10+'СЕТ СН'!$G$5-'СЕТ СН'!$G$24</f>
        <v>3734.24124751</v>
      </c>
      <c r="X64" s="36">
        <f>SUMIFS(СВЦЭМ!$D$39:$D$782,СВЦЭМ!$A$39:$A$782,$A64,СВЦЭМ!$B$39:$B$782,X$47)+'СЕТ СН'!$G$14+СВЦЭМ!$D$10+'СЕТ СН'!$G$5-'СЕТ СН'!$G$24</f>
        <v>3789.1951443500002</v>
      </c>
      <c r="Y64" s="36">
        <f>SUMIFS(СВЦЭМ!$D$39:$D$782,СВЦЭМ!$A$39:$A$782,$A64,СВЦЭМ!$B$39:$B$782,Y$47)+'СЕТ СН'!$G$14+СВЦЭМ!$D$10+'СЕТ СН'!$G$5-'СЕТ СН'!$G$24</f>
        <v>3871.7439851299996</v>
      </c>
    </row>
    <row r="65" spans="1:26" ht="15.75" x14ac:dyDescent="0.2">
      <c r="A65" s="35">
        <f t="shared" si="1"/>
        <v>45522</v>
      </c>
      <c r="B65" s="36">
        <f>SUMIFS(СВЦЭМ!$D$39:$D$782,СВЦЭМ!$A$39:$A$782,$A65,СВЦЭМ!$B$39:$B$782,B$47)+'СЕТ СН'!$G$14+СВЦЭМ!$D$10+'СЕТ СН'!$G$5-'СЕТ СН'!$G$24</f>
        <v>3860.7078234399996</v>
      </c>
      <c r="C65" s="36">
        <f>SUMIFS(СВЦЭМ!$D$39:$D$782,СВЦЭМ!$A$39:$A$782,$A65,СВЦЭМ!$B$39:$B$782,C$47)+'СЕТ СН'!$G$14+СВЦЭМ!$D$10+'СЕТ СН'!$G$5-'СЕТ СН'!$G$24</f>
        <v>3957.4179754199999</v>
      </c>
      <c r="D65" s="36">
        <f>SUMIFS(СВЦЭМ!$D$39:$D$782,СВЦЭМ!$A$39:$A$782,$A65,СВЦЭМ!$B$39:$B$782,D$47)+'СЕТ СН'!$G$14+СВЦЭМ!$D$10+'СЕТ СН'!$G$5-'СЕТ СН'!$G$24</f>
        <v>4019.61529144</v>
      </c>
      <c r="E65" s="36">
        <f>SUMIFS(СВЦЭМ!$D$39:$D$782,СВЦЭМ!$A$39:$A$782,$A65,СВЦЭМ!$B$39:$B$782,E$47)+'СЕТ СН'!$G$14+СВЦЭМ!$D$10+'СЕТ СН'!$G$5-'СЕТ СН'!$G$24</f>
        <v>4042.4011545599997</v>
      </c>
      <c r="F65" s="36">
        <f>SUMIFS(СВЦЭМ!$D$39:$D$782,СВЦЭМ!$A$39:$A$782,$A65,СВЦЭМ!$B$39:$B$782,F$47)+'СЕТ СН'!$G$14+СВЦЭМ!$D$10+'СЕТ СН'!$G$5-'СЕТ СН'!$G$24</f>
        <v>4071.2927978899997</v>
      </c>
      <c r="G65" s="36">
        <f>SUMIFS(СВЦЭМ!$D$39:$D$782,СВЦЭМ!$A$39:$A$782,$A65,СВЦЭМ!$B$39:$B$782,G$47)+'СЕТ СН'!$G$14+СВЦЭМ!$D$10+'СЕТ СН'!$G$5-'СЕТ СН'!$G$24</f>
        <v>4054.3770807699998</v>
      </c>
      <c r="H65" s="36">
        <f>SUMIFS(СВЦЭМ!$D$39:$D$782,СВЦЭМ!$A$39:$A$782,$A65,СВЦЭМ!$B$39:$B$782,H$47)+'СЕТ СН'!$G$14+СВЦЭМ!$D$10+'СЕТ СН'!$G$5-'СЕТ СН'!$G$24</f>
        <v>4036.0388271299998</v>
      </c>
      <c r="I65" s="36">
        <f>SUMIFS(СВЦЭМ!$D$39:$D$782,СВЦЭМ!$A$39:$A$782,$A65,СВЦЭМ!$B$39:$B$782,I$47)+'СЕТ СН'!$G$14+СВЦЭМ!$D$10+'СЕТ СН'!$G$5-'СЕТ СН'!$G$24</f>
        <v>3979.6427668899996</v>
      </c>
      <c r="J65" s="36">
        <f>SUMIFS(СВЦЭМ!$D$39:$D$782,СВЦЭМ!$A$39:$A$782,$A65,СВЦЭМ!$B$39:$B$782,J$47)+'СЕТ СН'!$G$14+СВЦЭМ!$D$10+'СЕТ СН'!$G$5-'СЕТ СН'!$G$24</f>
        <v>3879.0203941499999</v>
      </c>
      <c r="K65" s="36">
        <f>SUMIFS(СВЦЭМ!$D$39:$D$782,СВЦЭМ!$A$39:$A$782,$A65,СВЦЭМ!$B$39:$B$782,K$47)+'СЕТ СН'!$G$14+СВЦЭМ!$D$10+'СЕТ СН'!$G$5-'СЕТ СН'!$G$24</f>
        <v>3798.46210862</v>
      </c>
      <c r="L65" s="36">
        <f>SUMIFS(СВЦЭМ!$D$39:$D$782,СВЦЭМ!$A$39:$A$782,$A65,СВЦЭМ!$B$39:$B$782,L$47)+'СЕТ СН'!$G$14+СВЦЭМ!$D$10+'СЕТ СН'!$G$5-'СЕТ СН'!$G$24</f>
        <v>3754.6826569099999</v>
      </c>
      <c r="M65" s="36">
        <f>SUMIFS(СВЦЭМ!$D$39:$D$782,СВЦЭМ!$A$39:$A$782,$A65,СВЦЭМ!$B$39:$B$782,M$47)+'СЕТ СН'!$G$14+СВЦЭМ!$D$10+'СЕТ СН'!$G$5-'СЕТ СН'!$G$24</f>
        <v>3736.2188529599998</v>
      </c>
      <c r="N65" s="36">
        <f>SUMIFS(СВЦЭМ!$D$39:$D$782,СВЦЭМ!$A$39:$A$782,$A65,СВЦЭМ!$B$39:$B$782,N$47)+'СЕТ СН'!$G$14+СВЦЭМ!$D$10+'СЕТ СН'!$G$5-'СЕТ СН'!$G$24</f>
        <v>3714.3073959899998</v>
      </c>
      <c r="O65" s="36">
        <f>SUMIFS(СВЦЭМ!$D$39:$D$782,СВЦЭМ!$A$39:$A$782,$A65,СВЦЭМ!$B$39:$B$782,O$47)+'СЕТ СН'!$G$14+СВЦЭМ!$D$10+'СЕТ СН'!$G$5-'СЕТ СН'!$G$24</f>
        <v>3731.20018863</v>
      </c>
      <c r="P65" s="36">
        <f>SUMIFS(СВЦЭМ!$D$39:$D$782,СВЦЭМ!$A$39:$A$782,$A65,СВЦЭМ!$B$39:$B$782,P$47)+'СЕТ СН'!$G$14+СВЦЭМ!$D$10+'СЕТ СН'!$G$5-'СЕТ СН'!$G$24</f>
        <v>3781.3757235799999</v>
      </c>
      <c r="Q65" s="36">
        <f>SUMIFS(СВЦЭМ!$D$39:$D$782,СВЦЭМ!$A$39:$A$782,$A65,СВЦЭМ!$B$39:$B$782,Q$47)+'СЕТ СН'!$G$14+СВЦЭМ!$D$10+'СЕТ СН'!$G$5-'СЕТ СН'!$G$24</f>
        <v>3814.5034244500002</v>
      </c>
      <c r="R65" s="36">
        <f>SUMIFS(СВЦЭМ!$D$39:$D$782,СВЦЭМ!$A$39:$A$782,$A65,СВЦЭМ!$B$39:$B$782,R$47)+'СЕТ СН'!$G$14+СВЦЭМ!$D$10+'СЕТ СН'!$G$5-'СЕТ СН'!$G$24</f>
        <v>3813.72388495</v>
      </c>
      <c r="S65" s="36">
        <f>SUMIFS(СВЦЭМ!$D$39:$D$782,СВЦЭМ!$A$39:$A$782,$A65,СВЦЭМ!$B$39:$B$782,S$47)+'СЕТ СН'!$G$14+СВЦЭМ!$D$10+'СЕТ СН'!$G$5-'СЕТ СН'!$G$24</f>
        <v>3815.7765934299996</v>
      </c>
      <c r="T65" s="36">
        <f>SUMIFS(СВЦЭМ!$D$39:$D$782,СВЦЭМ!$A$39:$A$782,$A65,СВЦЭМ!$B$39:$B$782,T$47)+'СЕТ СН'!$G$14+СВЦЭМ!$D$10+'СЕТ СН'!$G$5-'СЕТ СН'!$G$24</f>
        <v>3793.0807101800001</v>
      </c>
      <c r="U65" s="36">
        <f>SUMIFS(СВЦЭМ!$D$39:$D$782,СВЦЭМ!$A$39:$A$782,$A65,СВЦЭМ!$B$39:$B$782,U$47)+'СЕТ СН'!$G$14+СВЦЭМ!$D$10+'СЕТ СН'!$G$5-'СЕТ СН'!$G$24</f>
        <v>3792.1285996199999</v>
      </c>
      <c r="V65" s="36">
        <f>SUMIFS(СВЦЭМ!$D$39:$D$782,СВЦЭМ!$A$39:$A$782,$A65,СВЦЭМ!$B$39:$B$782,V$47)+'СЕТ СН'!$G$14+СВЦЭМ!$D$10+'СЕТ СН'!$G$5-'СЕТ СН'!$G$24</f>
        <v>3800.5165577099997</v>
      </c>
      <c r="W65" s="36">
        <f>SUMIFS(СВЦЭМ!$D$39:$D$782,СВЦЭМ!$A$39:$A$782,$A65,СВЦЭМ!$B$39:$B$782,W$47)+'СЕТ СН'!$G$14+СВЦЭМ!$D$10+'СЕТ СН'!$G$5-'СЕТ СН'!$G$24</f>
        <v>3784.4192434099996</v>
      </c>
      <c r="X65" s="36">
        <f>SUMIFS(СВЦЭМ!$D$39:$D$782,СВЦЭМ!$A$39:$A$782,$A65,СВЦЭМ!$B$39:$B$782,X$47)+'СЕТ СН'!$G$14+СВЦЭМ!$D$10+'СЕТ СН'!$G$5-'СЕТ СН'!$G$24</f>
        <v>3848.6876813999997</v>
      </c>
      <c r="Y65" s="36">
        <f>SUMIFS(СВЦЭМ!$D$39:$D$782,СВЦЭМ!$A$39:$A$782,$A65,СВЦЭМ!$B$39:$B$782,Y$47)+'СЕТ СН'!$G$14+СВЦЭМ!$D$10+'СЕТ СН'!$G$5-'СЕТ СН'!$G$24</f>
        <v>3924.90556139</v>
      </c>
    </row>
    <row r="66" spans="1:26" ht="15.75" x14ac:dyDescent="0.2">
      <c r="A66" s="35">
        <f t="shared" si="1"/>
        <v>45523</v>
      </c>
      <c r="B66" s="36">
        <f>SUMIFS(СВЦЭМ!$D$39:$D$782,СВЦЭМ!$A$39:$A$782,$A66,СВЦЭМ!$B$39:$B$782,B$47)+'СЕТ СН'!$G$14+СВЦЭМ!$D$10+'СЕТ СН'!$G$5-'СЕТ СН'!$G$24</f>
        <v>4004.13255415</v>
      </c>
      <c r="C66" s="36">
        <f>SUMIFS(СВЦЭМ!$D$39:$D$782,СВЦЭМ!$A$39:$A$782,$A66,СВЦЭМ!$B$39:$B$782,C$47)+'СЕТ СН'!$G$14+СВЦЭМ!$D$10+'СЕТ СН'!$G$5-'СЕТ СН'!$G$24</f>
        <v>4125.9641000800002</v>
      </c>
      <c r="D66" s="36">
        <f>SUMIFS(СВЦЭМ!$D$39:$D$782,СВЦЭМ!$A$39:$A$782,$A66,СВЦЭМ!$B$39:$B$782,D$47)+'СЕТ СН'!$G$14+СВЦЭМ!$D$10+'СЕТ СН'!$G$5-'СЕТ СН'!$G$24</f>
        <v>4161.5876603100005</v>
      </c>
      <c r="E66" s="36">
        <f>SUMIFS(СВЦЭМ!$D$39:$D$782,СВЦЭМ!$A$39:$A$782,$A66,СВЦЭМ!$B$39:$B$782,E$47)+'СЕТ СН'!$G$14+СВЦЭМ!$D$10+'СЕТ СН'!$G$5-'СЕТ СН'!$G$24</f>
        <v>4121.5806830800002</v>
      </c>
      <c r="F66" s="36">
        <f>SUMIFS(СВЦЭМ!$D$39:$D$782,СВЦЭМ!$A$39:$A$782,$A66,СВЦЭМ!$B$39:$B$782,F$47)+'СЕТ СН'!$G$14+СВЦЭМ!$D$10+'СЕТ СН'!$G$5-'СЕТ СН'!$G$24</f>
        <v>4129.7382106599998</v>
      </c>
      <c r="G66" s="36">
        <f>SUMIFS(СВЦЭМ!$D$39:$D$782,СВЦЭМ!$A$39:$A$782,$A66,СВЦЭМ!$B$39:$B$782,G$47)+'СЕТ СН'!$G$14+СВЦЭМ!$D$10+'СЕТ СН'!$G$5-'СЕТ СН'!$G$24</f>
        <v>4130.2324087500001</v>
      </c>
      <c r="H66" s="36">
        <f>SUMIFS(СВЦЭМ!$D$39:$D$782,СВЦЭМ!$A$39:$A$782,$A66,СВЦЭМ!$B$39:$B$782,H$47)+'СЕТ СН'!$G$14+СВЦЭМ!$D$10+'СЕТ СН'!$G$5-'СЕТ СН'!$G$24</f>
        <v>4141.2269522700008</v>
      </c>
      <c r="I66" s="36">
        <f>SUMIFS(СВЦЭМ!$D$39:$D$782,СВЦЭМ!$A$39:$A$782,$A66,СВЦЭМ!$B$39:$B$782,I$47)+'СЕТ СН'!$G$14+СВЦЭМ!$D$10+'СЕТ СН'!$G$5-'СЕТ СН'!$G$24</f>
        <v>4073.7681278099999</v>
      </c>
      <c r="J66" s="36">
        <f>SUMIFS(СВЦЭМ!$D$39:$D$782,СВЦЭМ!$A$39:$A$782,$A66,СВЦЭМ!$B$39:$B$782,J$47)+'СЕТ СН'!$G$14+СВЦЭМ!$D$10+'СЕТ СН'!$G$5-'СЕТ СН'!$G$24</f>
        <v>3895.6121877300002</v>
      </c>
      <c r="K66" s="36">
        <f>SUMIFS(СВЦЭМ!$D$39:$D$782,СВЦЭМ!$A$39:$A$782,$A66,СВЦЭМ!$B$39:$B$782,K$47)+'СЕТ СН'!$G$14+СВЦЭМ!$D$10+'СЕТ СН'!$G$5-'СЕТ СН'!$G$24</f>
        <v>3855.2899946799998</v>
      </c>
      <c r="L66" s="36">
        <f>SUMIFS(СВЦЭМ!$D$39:$D$782,СВЦЭМ!$A$39:$A$782,$A66,СВЦЭМ!$B$39:$B$782,L$47)+'СЕТ СН'!$G$14+СВЦЭМ!$D$10+'СЕТ СН'!$G$5-'СЕТ СН'!$G$24</f>
        <v>3847.3982642699998</v>
      </c>
      <c r="M66" s="36">
        <f>SUMIFS(СВЦЭМ!$D$39:$D$782,СВЦЭМ!$A$39:$A$782,$A66,СВЦЭМ!$B$39:$B$782,M$47)+'СЕТ СН'!$G$14+СВЦЭМ!$D$10+'СЕТ СН'!$G$5-'СЕТ СН'!$G$24</f>
        <v>3836.4844700499998</v>
      </c>
      <c r="N66" s="36">
        <f>SUMIFS(СВЦЭМ!$D$39:$D$782,СВЦЭМ!$A$39:$A$782,$A66,СВЦЭМ!$B$39:$B$782,N$47)+'СЕТ СН'!$G$14+СВЦЭМ!$D$10+'СЕТ СН'!$G$5-'СЕТ СН'!$G$24</f>
        <v>3825.6187821399999</v>
      </c>
      <c r="O66" s="36">
        <f>SUMIFS(СВЦЭМ!$D$39:$D$782,СВЦЭМ!$A$39:$A$782,$A66,СВЦЭМ!$B$39:$B$782,O$47)+'СЕТ СН'!$G$14+СВЦЭМ!$D$10+'СЕТ СН'!$G$5-'СЕТ СН'!$G$24</f>
        <v>3816.21109832</v>
      </c>
      <c r="P66" s="36">
        <f>SUMIFS(СВЦЭМ!$D$39:$D$782,СВЦЭМ!$A$39:$A$782,$A66,СВЦЭМ!$B$39:$B$782,P$47)+'СЕТ СН'!$G$14+СВЦЭМ!$D$10+'СЕТ СН'!$G$5-'СЕТ СН'!$G$24</f>
        <v>3826.99349287</v>
      </c>
      <c r="Q66" s="36">
        <f>SUMIFS(СВЦЭМ!$D$39:$D$782,СВЦЭМ!$A$39:$A$782,$A66,СВЦЭМ!$B$39:$B$782,Q$47)+'СЕТ СН'!$G$14+СВЦЭМ!$D$10+'СЕТ СН'!$G$5-'СЕТ СН'!$G$24</f>
        <v>3816.8821557199999</v>
      </c>
      <c r="R66" s="36">
        <f>SUMIFS(СВЦЭМ!$D$39:$D$782,СВЦЭМ!$A$39:$A$782,$A66,СВЦЭМ!$B$39:$B$782,R$47)+'СЕТ СН'!$G$14+СВЦЭМ!$D$10+'СЕТ СН'!$G$5-'СЕТ СН'!$G$24</f>
        <v>3822.44226699</v>
      </c>
      <c r="S66" s="36">
        <f>SUMIFS(СВЦЭМ!$D$39:$D$782,СВЦЭМ!$A$39:$A$782,$A66,СВЦЭМ!$B$39:$B$782,S$47)+'СЕТ СН'!$G$14+СВЦЭМ!$D$10+'СЕТ СН'!$G$5-'СЕТ СН'!$G$24</f>
        <v>3810.5282190299999</v>
      </c>
      <c r="T66" s="36">
        <f>SUMIFS(СВЦЭМ!$D$39:$D$782,СВЦЭМ!$A$39:$A$782,$A66,СВЦЭМ!$B$39:$B$782,T$47)+'СЕТ СН'!$G$14+СВЦЭМ!$D$10+'СЕТ СН'!$G$5-'СЕТ СН'!$G$24</f>
        <v>3776.44189809</v>
      </c>
      <c r="U66" s="36">
        <f>SUMIFS(СВЦЭМ!$D$39:$D$782,СВЦЭМ!$A$39:$A$782,$A66,СВЦЭМ!$B$39:$B$782,U$47)+'СЕТ СН'!$G$14+СВЦЭМ!$D$10+'СЕТ СН'!$G$5-'СЕТ СН'!$G$24</f>
        <v>3806.25777591</v>
      </c>
      <c r="V66" s="36">
        <f>SUMIFS(СВЦЭМ!$D$39:$D$782,СВЦЭМ!$A$39:$A$782,$A66,СВЦЭМ!$B$39:$B$782,V$47)+'СЕТ СН'!$G$14+СВЦЭМ!$D$10+'СЕТ СН'!$G$5-'СЕТ СН'!$G$24</f>
        <v>3814.4168252600002</v>
      </c>
      <c r="W66" s="36">
        <f>SUMIFS(СВЦЭМ!$D$39:$D$782,СВЦЭМ!$A$39:$A$782,$A66,СВЦЭМ!$B$39:$B$782,W$47)+'СЕТ СН'!$G$14+СВЦЭМ!$D$10+'СЕТ СН'!$G$5-'СЕТ СН'!$G$24</f>
        <v>3779.6561112899999</v>
      </c>
      <c r="X66" s="36">
        <f>SUMIFS(СВЦЭМ!$D$39:$D$782,СВЦЭМ!$A$39:$A$782,$A66,СВЦЭМ!$B$39:$B$782,X$47)+'СЕТ СН'!$G$14+СВЦЭМ!$D$10+'СЕТ СН'!$G$5-'СЕТ СН'!$G$24</f>
        <v>3831.1235296200002</v>
      </c>
      <c r="Y66" s="36">
        <f>SUMIFS(СВЦЭМ!$D$39:$D$782,СВЦЭМ!$A$39:$A$782,$A66,СВЦЭМ!$B$39:$B$782,Y$47)+'СЕТ СН'!$G$14+СВЦЭМ!$D$10+'СЕТ СН'!$G$5-'СЕТ СН'!$G$24</f>
        <v>3916.5144369299996</v>
      </c>
    </row>
    <row r="67" spans="1:26" ht="15.75" x14ac:dyDescent="0.2">
      <c r="A67" s="35">
        <f t="shared" si="1"/>
        <v>45524</v>
      </c>
      <c r="B67" s="36">
        <f>SUMIFS(СВЦЭМ!$D$39:$D$782,СВЦЭМ!$A$39:$A$782,$A67,СВЦЭМ!$B$39:$B$782,B$47)+'СЕТ СН'!$G$14+СВЦЭМ!$D$10+'СЕТ СН'!$G$5-'СЕТ СН'!$G$24</f>
        <v>3903.4555646499998</v>
      </c>
      <c r="C67" s="36">
        <f>SUMIFS(СВЦЭМ!$D$39:$D$782,СВЦЭМ!$A$39:$A$782,$A67,СВЦЭМ!$B$39:$B$782,C$47)+'СЕТ СН'!$G$14+СВЦЭМ!$D$10+'СЕТ СН'!$G$5-'СЕТ СН'!$G$24</f>
        <v>4005.0200095499999</v>
      </c>
      <c r="D67" s="36">
        <f>SUMIFS(СВЦЭМ!$D$39:$D$782,СВЦЭМ!$A$39:$A$782,$A67,СВЦЭМ!$B$39:$B$782,D$47)+'СЕТ СН'!$G$14+СВЦЭМ!$D$10+'СЕТ СН'!$G$5-'СЕТ СН'!$G$24</f>
        <v>4066.9048840099999</v>
      </c>
      <c r="E67" s="36">
        <f>SUMIFS(СВЦЭМ!$D$39:$D$782,СВЦЭМ!$A$39:$A$782,$A67,СВЦЭМ!$B$39:$B$782,E$47)+'СЕТ СН'!$G$14+СВЦЭМ!$D$10+'СЕТ СН'!$G$5-'СЕТ СН'!$G$24</f>
        <v>4099.2368394000005</v>
      </c>
      <c r="F67" s="36">
        <f>SUMIFS(СВЦЭМ!$D$39:$D$782,СВЦЭМ!$A$39:$A$782,$A67,СВЦЭМ!$B$39:$B$782,F$47)+'СЕТ СН'!$G$14+СВЦЭМ!$D$10+'СЕТ СН'!$G$5-'СЕТ СН'!$G$24</f>
        <v>4096.22151149</v>
      </c>
      <c r="G67" s="36">
        <f>SUMIFS(СВЦЭМ!$D$39:$D$782,СВЦЭМ!$A$39:$A$782,$A67,СВЦЭМ!$B$39:$B$782,G$47)+'СЕТ СН'!$G$14+СВЦЭМ!$D$10+'СЕТ СН'!$G$5-'СЕТ СН'!$G$24</f>
        <v>4078.0119478199999</v>
      </c>
      <c r="H67" s="36">
        <f>SUMIFS(СВЦЭМ!$D$39:$D$782,СВЦЭМ!$A$39:$A$782,$A67,СВЦЭМ!$B$39:$B$782,H$47)+'СЕТ СН'!$G$14+СВЦЭМ!$D$10+'СЕТ СН'!$G$5-'СЕТ СН'!$G$24</f>
        <v>4064.9949243399997</v>
      </c>
      <c r="I67" s="36">
        <f>SUMIFS(СВЦЭМ!$D$39:$D$782,СВЦЭМ!$A$39:$A$782,$A67,СВЦЭМ!$B$39:$B$782,I$47)+'СЕТ СН'!$G$14+СВЦЭМ!$D$10+'СЕТ СН'!$G$5-'СЕТ СН'!$G$24</f>
        <v>3949.2322757900001</v>
      </c>
      <c r="J67" s="36">
        <f>SUMIFS(СВЦЭМ!$D$39:$D$782,СВЦЭМ!$A$39:$A$782,$A67,СВЦЭМ!$B$39:$B$782,J$47)+'СЕТ СН'!$G$14+СВЦЭМ!$D$10+'СЕТ СН'!$G$5-'СЕТ СН'!$G$24</f>
        <v>3825.0592441600002</v>
      </c>
      <c r="K67" s="36">
        <f>SUMIFS(СВЦЭМ!$D$39:$D$782,СВЦЭМ!$A$39:$A$782,$A67,СВЦЭМ!$B$39:$B$782,K$47)+'СЕТ СН'!$G$14+СВЦЭМ!$D$10+'СЕТ СН'!$G$5-'СЕТ СН'!$G$24</f>
        <v>3723.8985638200002</v>
      </c>
      <c r="L67" s="36">
        <f>SUMIFS(СВЦЭМ!$D$39:$D$782,СВЦЭМ!$A$39:$A$782,$A67,СВЦЭМ!$B$39:$B$782,L$47)+'СЕТ СН'!$G$14+СВЦЭМ!$D$10+'СЕТ СН'!$G$5-'СЕТ СН'!$G$24</f>
        <v>3700.7755572400001</v>
      </c>
      <c r="M67" s="36">
        <f>SUMIFS(СВЦЭМ!$D$39:$D$782,СВЦЭМ!$A$39:$A$782,$A67,СВЦЭМ!$B$39:$B$782,M$47)+'СЕТ СН'!$G$14+СВЦЭМ!$D$10+'СЕТ СН'!$G$5-'СЕТ СН'!$G$24</f>
        <v>3692.7213260999997</v>
      </c>
      <c r="N67" s="36">
        <f>SUMIFS(СВЦЭМ!$D$39:$D$782,СВЦЭМ!$A$39:$A$782,$A67,СВЦЭМ!$B$39:$B$782,N$47)+'СЕТ СН'!$G$14+СВЦЭМ!$D$10+'СЕТ СН'!$G$5-'СЕТ СН'!$G$24</f>
        <v>3700.42490645</v>
      </c>
      <c r="O67" s="36">
        <f>SUMIFS(СВЦЭМ!$D$39:$D$782,СВЦЭМ!$A$39:$A$782,$A67,СВЦЭМ!$B$39:$B$782,O$47)+'СЕТ СН'!$G$14+СВЦЭМ!$D$10+'СЕТ СН'!$G$5-'СЕТ СН'!$G$24</f>
        <v>3677.6108412799999</v>
      </c>
      <c r="P67" s="36">
        <f>SUMIFS(СВЦЭМ!$D$39:$D$782,СВЦЭМ!$A$39:$A$782,$A67,СВЦЭМ!$B$39:$B$782,P$47)+'СЕТ СН'!$G$14+СВЦЭМ!$D$10+'СЕТ СН'!$G$5-'СЕТ СН'!$G$24</f>
        <v>3678.4402473800001</v>
      </c>
      <c r="Q67" s="36">
        <f>SUMIFS(СВЦЭМ!$D$39:$D$782,СВЦЭМ!$A$39:$A$782,$A67,СВЦЭМ!$B$39:$B$782,Q$47)+'СЕТ СН'!$G$14+СВЦЭМ!$D$10+'СЕТ СН'!$G$5-'СЕТ СН'!$G$24</f>
        <v>3674.2455366599997</v>
      </c>
      <c r="R67" s="36">
        <f>SUMIFS(СВЦЭМ!$D$39:$D$782,СВЦЭМ!$A$39:$A$782,$A67,СВЦЭМ!$B$39:$B$782,R$47)+'СЕТ СН'!$G$14+СВЦЭМ!$D$10+'СЕТ СН'!$G$5-'СЕТ СН'!$G$24</f>
        <v>3694.2213620100001</v>
      </c>
      <c r="S67" s="36">
        <f>SUMIFS(СВЦЭМ!$D$39:$D$782,СВЦЭМ!$A$39:$A$782,$A67,СВЦЭМ!$B$39:$B$782,S$47)+'СЕТ СН'!$G$14+СВЦЭМ!$D$10+'СЕТ СН'!$G$5-'СЕТ СН'!$G$24</f>
        <v>3680.7003232299999</v>
      </c>
      <c r="T67" s="36">
        <f>SUMIFS(СВЦЭМ!$D$39:$D$782,СВЦЭМ!$A$39:$A$782,$A67,СВЦЭМ!$B$39:$B$782,T$47)+'СЕТ СН'!$G$14+СВЦЭМ!$D$10+'СЕТ СН'!$G$5-'СЕТ СН'!$G$24</f>
        <v>3659.9920534499997</v>
      </c>
      <c r="U67" s="36">
        <f>SUMIFS(СВЦЭМ!$D$39:$D$782,СВЦЭМ!$A$39:$A$782,$A67,СВЦЭМ!$B$39:$B$782,U$47)+'СЕТ СН'!$G$14+СВЦЭМ!$D$10+'СЕТ СН'!$G$5-'СЕТ СН'!$G$24</f>
        <v>3679.8518979199998</v>
      </c>
      <c r="V67" s="36">
        <f>SUMIFS(СВЦЭМ!$D$39:$D$782,СВЦЭМ!$A$39:$A$782,$A67,СВЦЭМ!$B$39:$B$782,V$47)+'СЕТ СН'!$G$14+СВЦЭМ!$D$10+'СЕТ СН'!$G$5-'СЕТ СН'!$G$24</f>
        <v>3662.0351076400002</v>
      </c>
      <c r="W67" s="36">
        <f>SUMIFS(СВЦЭМ!$D$39:$D$782,СВЦЭМ!$A$39:$A$782,$A67,СВЦЭМ!$B$39:$B$782,W$47)+'СЕТ СН'!$G$14+СВЦЭМ!$D$10+'СЕТ СН'!$G$5-'СЕТ СН'!$G$24</f>
        <v>3660.0410594799996</v>
      </c>
      <c r="X67" s="36">
        <f>SUMIFS(СВЦЭМ!$D$39:$D$782,СВЦЭМ!$A$39:$A$782,$A67,СВЦЭМ!$B$39:$B$782,X$47)+'СЕТ СН'!$G$14+СВЦЭМ!$D$10+'СЕТ СН'!$G$5-'СЕТ СН'!$G$24</f>
        <v>3753.69612646</v>
      </c>
      <c r="Y67" s="36">
        <f>SUMIFS(СВЦЭМ!$D$39:$D$782,СВЦЭМ!$A$39:$A$782,$A67,СВЦЭМ!$B$39:$B$782,Y$47)+'СЕТ СН'!$G$14+СВЦЭМ!$D$10+'СЕТ СН'!$G$5-'СЕТ СН'!$G$24</f>
        <v>3899.1245857599997</v>
      </c>
    </row>
    <row r="68" spans="1:26" ht="15.75" x14ac:dyDescent="0.2">
      <c r="A68" s="35">
        <f t="shared" si="1"/>
        <v>45525</v>
      </c>
      <c r="B68" s="36">
        <f>SUMIFS(СВЦЭМ!$D$39:$D$782,СВЦЭМ!$A$39:$A$782,$A68,СВЦЭМ!$B$39:$B$782,B$47)+'СЕТ СН'!$G$14+СВЦЭМ!$D$10+'СЕТ СН'!$G$5-'СЕТ СН'!$G$24</f>
        <v>4096.0458545000001</v>
      </c>
      <c r="C68" s="36">
        <f>SUMIFS(СВЦЭМ!$D$39:$D$782,СВЦЭМ!$A$39:$A$782,$A68,СВЦЭМ!$B$39:$B$782,C$47)+'СЕТ СН'!$G$14+СВЦЭМ!$D$10+'СЕТ СН'!$G$5-'СЕТ СН'!$G$24</f>
        <v>4136.9499699400003</v>
      </c>
      <c r="D68" s="36">
        <f>SUMIFS(СВЦЭМ!$D$39:$D$782,СВЦЭМ!$A$39:$A$782,$A68,СВЦЭМ!$B$39:$B$782,D$47)+'СЕТ СН'!$G$14+СВЦЭМ!$D$10+'СЕТ СН'!$G$5-'СЕТ СН'!$G$24</f>
        <v>4184.8220897499996</v>
      </c>
      <c r="E68" s="36">
        <f>SUMIFS(СВЦЭМ!$D$39:$D$782,СВЦЭМ!$A$39:$A$782,$A68,СВЦЭМ!$B$39:$B$782,E$47)+'СЕТ СН'!$G$14+СВЦЭМ!$D$10+'СЕТ СН'!$G$5-'СЕТ СН'!$G$24</f>
        <v>4145.8775857500004</v>
      </c>
      <c r="F68" s="36">
        <f>SUMIFS(СВЦЭМ!$D$39:$D$782,СВЦЭМ!$A$39:$A$782,$A68,СВЦЭМ!$B$39:$B$782,F$47)+'СЕТ СН'!$G$14+СВЦЭМ!$D$10+'СЕТ СН'!$G$5-'СЕТ СН'!$G$24</f>
        <v>4129.2321421300003</v>
      </c>
      <c r="G68" s="36">
        <f>SUMIFS(СВЦЭМ!$D$39:$D$782,СВЦЭМ!$A$39:$A$782,$A68,СВЦЭМ!$B$39:$B$782,G$47)+'СЕТ СН'!$G$14+СВЦЭМ!$D$10+'СЕТ СН'!$G$5-'СЕТ СН'!$G$24</f>
        <v>4141.7714827500004</v>
      </c>
      <c r="H68" s="36">
        <f>SUMIFS(СВЦЭМ!$D$39:$D$782,СВЦЭМ!$A$39:$A$782,$A68,СВЦЭМ!$B$39:$B$782,H$47)+'СЕТ СН'!$G$14+СВЦЭМ!$D$10+'СЕТ СН'!$G$5-'СЕТ СН'!$G$24</f>
        <v>4078.0742141999999</v>
      </c>
      <c r="I68" s="36">
        <f>SUMIFS(СВЦЭМ!$D$39:$D$782,СВЦЭМ!$A$39:$A$782,$A68,СВЦЭМ!$B$39:$B$782,I$47)+'СЕТ СН'!$G$14+СВЦЭМ!$D$10+'СЕТ СН'!$G$5-'СЕТ СН'!$G$24</f>
        <v>3953.1427895400002</v>
      </c>
      <c r="J68" s="36">
        <f>SUMIFS(СВЦЭМ!$D$39:$D$782,СВЦЭМ!$A$39:$A$782,$A68,СВЦЭМ!$B$39:$B$782,J$47)+'СЕТ СН'!$G$14+СВЦЭМ!$D$10+'СЕТ СН'!$G$5-'СЕТ СН'!$G$24</f>
        <v>3866.1708056299999</v>
      </c>
      <c r="K68" s="36">
        <f>SUMIFS(СВЦЭМ!$D$39:$D$782,СВЦЭМ!$A$39:$A$782,$A68,СВЦЭМ!$B$39:$B$782,K$47)+'СЕТ СН'!$G$14+СВЦЭМ!$D$10+'СЕТ СН'!$G$5-'СЕТ СН'!$G$24</f>
        <v>3788.4017765600001</v>
      </c>
      <c r="L68" s="36">
        <f>SUMIFS(СВЦЭМ!$D$39:$D$782,СВЦЭМ!$A$39:$A$782,$A68,СВЦЭМ!$B$39:$B$782,L$47)+'СЕТ СН'!$G$14+СВЦЭМ!$D$10+'СЕТ СН'!$G$5-'СЕТ СН'!$G$24</f>
        <v>3773.0316537099998</v>
      </c>
      <c r="M68" s="36">
        <f>SUMIFS(СВЦЭМ!$D$39:$D$782,СВЦЭМ!$A$39:$A$782,$A68,СВЦЭМ!$B$39:$B$782,M$47)+'СЕТ СН'!$G$14+СВЦЭМ!$D$10+'СЕТ СН'!$G$5-'СЕТ СН'!$G$24</f>
        <v>3774.8708891199999</v>
      </c>
      <c r="N68" s="36">
        <f>SUMIFS(СВЦЭМ!$D$39:$D$782,СВЦЭМ!$A$39:$A$782,$A68,СВЦЭМ!$B$39:$B$782,N$47)+'СЕТ СН'!$G$14+СВЦЭМ!$D$10+'СЕТ СН'!$G$5-'СЕТ СН'!$G$24</f>
        <v>3765.3422118899998</v>
      </c>
      <c r="O68" s="36">
        <f>SUMIFS(СВЦЭМ!$D$39:$D$782,СВЦЭМ!$A$39:$A$782,$A68,СВЦЭМ!$B$39:$B$782,O$47)+'СЕТ СН'!$G$14+СВЦЭМ!$D$10+'СЕТ СН'!$G$5-'СЕТ СН'!$G$24</f>
        <v>3750.93352396</v>
      </c>
      <c r="P68" s="36">
        <f>SUMIFS(СВЦЭМ!$D$39:$D$782,СВЦЭМ!$A$39:$A$782,$A68,СВЦЭМ!$B$39:$B$782,P$47)+'СЕТ СН'!$G$14+СВЦЭМ!$D$10+'СЕТ СН'!$G$5-'СЕТ СН'!$G$24</f>
        <v>3787.75345023</v>
      </c>
      <c r="Q68" s="36">
        <f>SUMIFS(СВЦЭМ!$D$39:$D$782,СВЦЭМ!$A$39:$A$782,$A68,СВЦЭМ!$B$39:$B$782,Q$47)+'СЕТ СН'!$G$14+СВЦЭМ!$D$10+'СЕТ СН'!$G$5-'СЕТ СН'!$G$24</f>
        <v>3812.4248695699998</v>
      </c>
      <c r="R68" s="36">
        <f>SUMIFS(СВЦЭМ!$D$39:$D$782,СВЦЭМ!$A$39:$A$782,$A68,СВЦЭМ!$B$39:$B$782,R$47)+'СЕТ СН'!$G$14+СВЦЭМ!$D$10+'СЕТ СН'!$G$5-'СЕТ СН'!$G$24</f>
        <v>3805.66884639</v>
      </c>
      <c r="S68" s="36">
        <f>SUMIFS(СВЦЭМ!$D$39:$D$782,СВЦЭМ!$A$39:$A$782,$A68,СВЦЭМ!$B$39:$B$782,S$47)+'СЕТ СН'!$G$14+СВЦЭМ!$D$10+'СЕТ СН'!$G$5-'СЕТ СН'!$G$24</f>
        <v>3804.9906099499999</v>
      </c>
      <c r="T68" s="36">
        <f>SUMIFS(СВЦЭМ!$D$39:$D$782,СВЦЭМ!$A$39:$A$782,$A68,СВЦЭМ!$B$39:$B$782,T$47)+'СЕТ СН'!$G$14+СВЦЭМ!$D$10+'СЕТ СН'!$G$5-'СЕТ СН'!$G$24</f>
        <v>3799.2547277200001</v>
      </c>
      <c r="U68" s="36">
        <f>SUMIFS(СВЦЭМ!$D$39:$D$782,СВЦЭМ!$A$39:$A$782,$A68,СВЦЭМ!$B$39:$B$782,U$47)+'СЕТ СН'!$G$14+СВЦЭМ!$D$10+'СЕТ СН'!$G$5-'СЕТ СН'!$G$24</f>
        <v>3811.25132635</v>
      </c>
      <c r="V68" s="36">
        <f>SUMIFS(СВЦЭМ!$D$39:$D$782,СВЦЭМ!$A$39:$A$782,$A68,СВЦЭМ!$B$39:$B$782,V$47)+'СЕТ СН'!$G$14+СВЦЭМ!$D$10+'СЕТ СН'!$G$5-'СЕТ СН'!$G$24</f>
        <v>3801.5182119199999</v>
      </c>
      <c r="W68" s="36">
        <f>SUMIFS(СВЦЭМ!$D$39:$D$782,СВЦЭМ!$A$39:$A$782,$A68,СВЦЭМ!$B$39:$B$782,W$47)+'СЕТ СН'!$G$14+СВЦЭМ!$D$10+'СЕТ СН'!$G$5-'СЕТ СН'!$G$24</f>
        <v>3797.0431185999996</v>
      </c>
      <c r="X68" s="36">
        <f>SUMIFS(СВЦЭМ!$D$39:$D$782,СВЦЭМ!$A$39:$A$782,$A68,СВЦЭМ!$B$39:$B$782,X$47)+'СЕТ СН'!$G$14+СВЦЭМ!$D$10+'СЕТ СН'!$G$5-'СЕТ СН'!$G$24</f>
        <v>3815.9393343499996</v>
      </c>
      <c r="Y68" s="36">
        <f>SUMIFS(СВЦЭМ!$D$39:$D$782,СВЦЭМ!$A$39:$A$782,$A68,СВЦЭМ!$B$39:$B$782,Y$47)+'СЕТ СН'!$G$14+СВЦЭМ!$D$10+'СЕТ СН'!$G$5-'СЕТ СН'!$G$24</f>
        <v>3851.8890754599997</v>
      </c>
    </row>
    <row r="69" spans="1:26" ht="15.75" x14ac:dyDescent="0.2">
      <c r="A69" s="35">
        <f t="shared" si="1"/>
        <v>45526</v>
      </c>
      <c r="B69" s="36">
        <f>SUMIFS(СВЦЭМ!$D$39:$D$782,СВЦЭМ!$A$39:$A$782,$A69,СВЦЭМ!$B$39:$B$782,B$47)+'СЕТ СН'!$G$14+СВЦЭМ!$D$10+'СЕТ СН'!$G$5-'СЕТ СН'!$G$24</f>
        <v>3797.68183327</v>
      </c>
      <c r="C69" s="36">
        <f>SUMIFS(СВЦЭМ!$D$39:$D$782,СВЦЭМ!$A$39:$A$782,$A69,СВЦЭМ!$B$39:$B$782,C$47)+'СЕТ СН'!$G$14+СВЦЭМ!$D$10+'СЕТ СН'!$G$5-'СЕТ СН'!$G$24</f>
        <v>3887.6045227899999</v>
      </c>
      <c r="D69" s="36">
        <f>SUMIFS(СВЦЭМ!$D$39:$D$782,СВЦЭМ!$A$39:$A$782,$A69,СВЦЭМ!$B$39:$B$782,D$47)+'СЕТ СН'!$G$14+СВЦЭМ!$D$10+'СЕТ СН'!$G$5-'СЕТ СН'!$G$24</f>
        <v>3931.05682028</v>
      </c>
      <c r="E69" s="36">
        <f>SUMIFS(СВЦЭМ!$D$39:$D$782,СВЦЭМ!$A$39:$A$782,$A69,СВЦЭМ!$B$39:$B$782,E$47)+'СЕТ СН'!$G$14+СВЦЭМ!$D$10+'СЕТ СН'!$G$5-'СЕТ СН'!$G$24</f>
        <v>3964.6297242999999</v>
      </c>
      <c r="F69" s="36">
        <f>SUMIFS(СВЦЭМ!$D$39:$D$782,СВЦЭМ!$A$39:$A$782,$A69,СВЦЭМ!$B$39:$B$782,F$47)+'СЕТ СН'!$G$14+СВЦЭМ!$D$10+'СЕТ СН'!$G$5-'СЕТ СН'!$G$24</f>
        <v>3959.8264996600001</v>
      </c>
      <c r="G69" s="36">
        <f>SUMIFS(СВЦЭМ!$D$39:$D$782,СВЦЭМ!$A$39:$A$782,$A69,СВЦЭМ!$B$39:$B$782,G$47)+'СЕТ СН'!$G$14+СВЦЭМ!$D$10+'СЕТ СН'!$G$5-'СЕТ СН'!$G$24</f>
        <v>3929.19337387</v>
      </c>
      <c r="H69" s="36">
        <f>SUMIFS(СВЦЭМ!$D$39:$D$782,СВЦЭМ!$A$39:$A$782,$A69,СВЦЭМ!$B$39:$B$782,H$47)+'СЕТ СН'!$G$14+СВЦЭМ!$D$10+'СЕТ СН'!$G$5-'СЕТ СН'!$G$24</f>
        <v>3894.6476863999997</v>
      </c>
      <c r="I69" s="36">
        <f>SUMIFS(СВЦЭМ!$D$39:$D$782,СВЦЭМ!$A$39:$A$782,$A69,СВЦЭМ!$B$39:$B$782,I$47)+'СЕТ СН'!$G$14+СВЦЭМ!$D$10+'СЕТ СН'!$G$5-'СЕТ СН'!$G$24</f>
        <v>3809.1565709699998</v>
      </c>
      <c r="J69" s="36">
        <f>SUMIFS(СВЦЭМ!$D$39:$D$782,СВЦЭМ!$A$39:$A$782,$A69,СВЦЭМ!$B$39:$B$782,J$47)+'СЕТ СН'!$G$14+СВЦЭМ!$D$10+'СЕТ СН'!$G$5-'СЕТ СН'!$G$24</f>
        <v>3709.1395806999999</v>
      </c>
      <c r="K69" s="36">
        <f>SUMIFS(СВЦЭМ!$D$39:$D$782,СВЦЭМ!$A$39:$A$782,$A69,СВЦЭМ!$B$39:$B$782,K$47)+'СЕТ СН'!$G$14+СВЦЭМ!$D$10+'СЕТ СН'!$G$5-'СЕТ СН'!$G$24</f>
        <v>3636.0632397700001</v>
      </c>
      <c r="L69" s="36">
        <f>SUMIFS(СВЦЭМ!$D$39:$D$782,СВЦЭМ!$A$39:$A$782,$A69,СВЦЭМ!$B$39:$B$782,L$47)+'СЕТ СН'!$G$14+СВЦЭМ!$D$10+'СЕТ СН'!$G$5-'СЕТ СН'!$G$24</f>
        <v>3600.1152183200002</v>
      </c>
      <c r="M69" s="36">
        <f>SUMIFS(СВЦЭМ!$D$39:$D$782,СВЦЭМ!$A$39:$A$782,$A69,СВЦЭМ!$B$39:$B$782,M$47)+'СЕТ СН'!$G$14+СВЦЭМ!$D$10+'СЕТ СН'!$G$5-'СЕТ СН'!$G$24</f>
        <v>3608.2457333299999</v>
      </c>
      <c r="N69" s="36">
        <f>SUMIFS(СВЦЭМ!$D$39:$D$782,СВЦЭМ!$A$39:$A$782,$A69,СВЦЭМ!$B$39:$B$782,N$47)+'СЕТ СН'!$G$14+СВЦЭМ!$D$10+'СЕТ СН'!$G$5-'СЕТ СН'!$G$24</f>
        <v>3599.6929854700002</v>
      </c>
      <c r="O69" s="36">
        <f>SUMIFS(СВЦЭМ!$D$39:$D$782,СВЦЭМ!$A$39:$A$782,$A69,СВЦЭМ!$B$39:$B$782,O$47)+'СЕТ СН'!$G$14+СВЦЭМ!$D$10+'СЕТ СН'!$G$5-'СЕТ СН'!$G$24</f>
        <v>3605.7482294900001</v>
      </c>
      <c r="P69" s="36">
        <f>SUMIFS(СВЦЭМ!$D$39:$D$782,СВЦЭМ!$A$39:$A$782,$A69,СВЦЭМ!$B$39:$B$782,P$47)+'СЕТ СН'!$G$14+СВЦЭМ!$D$10+'СЕТ СН'!$G$5-'СЕТ СН'!$G$24</f>
        <v>3612.3472444099998</v>
      </c>
      <c r="Q69" s="36">
        <f>SUMIFS(СВЦЭМ!$D$39:$D$782,СВЦЭМ!$A$39:$A$782,$A69,СВЦЭМ!$B$39:$B$782,Q$47)+'СЕТ СН'!$G$14+СВЦЭМ!$D$10+'СЕТ СН'!$G$5-'СЕТ СН'!$G$24</f>
        <v>3617.0094689399998</v>
      </c>
      <c r="R69" s="36">
        <f>SUMIFS(СВЦЭМ!$D$39:$D$782,СВЦЭМ!$A$39:$A$782,$A69,СВЦЭМ!$B$39:$B$782,R$47)+'СЕТ СН'!$G$14+СВЦЭМ!$D$10+'СЕТ СН'!$G$5-'СЕТ СН'!$G$24</f>
        <v>3628.90264157</v>
      </c>
      <c r="S69" s="36">
        <f>SUMIFS(СВЦЭМ!$D$39:$D$782,СВЦЭМ!$A$39:$A$782,$A69,СВЦЭМ!$B$39:$B$782,S$47)+'СЕТ СН'!$G$14+СВЦЭМ!$D$10+'СЕТ СН'!$G$5-'СЕТ СН'!$G$24</f>
        <v>3619.4503774799996</v>
      </c>
      <c r="T69" s="36">
        <f>SUMIFS(СВЦЭМ!$D$39:$D$782,СВЦЭМ!$A$39:$A$782,$A69,СВЦЭМ!$B$39:$B$782,T$47)+'СЕТ СН'!$G$14+СВЦЭМ!$D$10+'СЕТ СН'!$G$5-'СЕТ СН'!$G$24</f>
        <v>3617.9723267600002</v>
      </c>
      <c r="U69" s="36">
        <f>SUMIFS(СВЦЭМ!$D$39:$D$782,СВЦЭМ!$A$39:$A$782,$A69,СВЦЭМ!$B$39:$B$782,U$47)+'СЕТ СН'!$G$14+СВЦЭМ!$D$10+'СЕТ СН'!$G$5-'СЕТ СН'!$G$24</f>
        <v>3623.22242835</v>
      </c>
      <c r="V69" s="36">
        <f>SUMIFS(СВЦЭМ!$D$39:$D$782,СВЦЭМ!$A$39:$A$782,$A69,СВЦЭМ!$B$39:$B$782,V$47)+'СЕТ СН'!$G$14+СВЦЭМ!$D$10+'СЕТ СН'!$G$5-'СЕТ СН'!$G$24</f>
        <v>3608.8546539399999</v>
      </c>
      <c r="W69" s="36">
        <f>SUMIFS(СВЦЭМ!$D$39:$D$782,СВЦЭМ!$A$39:$A$782,$A69,СВЦЭМ!$B$39:$B$782,W$47)+'СЕТ СН'!$G$14+СВЦЭМ!$D$10+'СЕТ СН'!$G$5-'СЕТ СН'!$G$24</f>
        <v>3605.26921872</v>
      </c>
      <c r="X69" s="36">
        <f>SUMIFS(СВЦЭМ!$D$39:$D$782,СВЦЭМ!$A$39:$A$782,$A69,СВЦЭМ!$B$39:$B$782,X$47)+'СЕТ СН'!$G$14+СВЦЭМ!$D$10+'СЕТ СН'!$G$5-'СЕТ СН'!$G$24</f>
        <v>3679.91002764</v>
      </c>
      <c r="Y69" s="36">
        <f>SUMIFS(СВЦЭМ!$D$39:$D$782,СВЦЭМ!$A$39:$A$782,$A69,СВЦЭМ!$B$39:$B$782,Y$47)+'СЕТ СН'!$G$14+СВЦЭМ!$D$10+'СЕТ СН'!$G$5-'СЕТ СН'!$G$24</f>
        <v>3718.7945699100001</v>
      </c>
    </row>
    <row r="70" spans="1:26" ht="15.75" x14ac:dyDescent="0.2">
      <c r="A70" s="35">
        <f t="shared" si="1"/>
        <v>45527</v>
      </c>
      <c r="B70" s="36">
        <f>SUMIFS(СВЦЭМ!$D$39:$D$782,СВЦЭМ!$A$39:$A$782,$A70,СВЦЭМ!$B$39:$B$782,B$47)+'СЕТ СН'!$G$14+СВЦЭМ!$D$10+'СЕТ СН'!$G$5-'СЕТ СН'!$G$24</f>
        <v>3873.4274459999997</v>
      </c>
      <c r="C70" s="36">
        <f>SUMIFS(СВЦЭМ!$D$39:$D$782,СВЦЭМ!$A$39:$A$782,$A70,СВЦЭМ!$B$39:$B$782,C$47)+'СЕТ СН'!$G$14+СВЦЭМ!$D$10+'СЕТ СН'!$G$5-'СЕТ СН'!$G$24</f>
        <v>3981.0403655299997</v>
      </c>
      <c r="D70" s="36">
        <f>SUMIFS(СВЦЭМ!$D$39:$D$782,СВЦЭМ!$A$39:$A$782,$A70,СВЦЭМ!$B$39:$B$782,D$47)+'СЕТ СН'!$G$14+СВЦЭМ!$D$10+'СЕТ СН'!$G$5-'СЕТ СН'!$G$24</f>
        <v>4010.1778080200002</v>
      </c>
      <c r="E70" s="36">
        <f>SUMIFS(СВЦЭМ!$D$39:$D$782,СВЦЭМ!$A$39:$A$782,$A70,СВЦЭМ!$B$39:$B$782,E$47)+'СЕТ СН'!$G$14+СВЦЭМ!$D$10+'СЕТ СН'!$G$5-'СЕТ СН'!$G$24</f>
        <v>4036.4187769999999</v>
      </c>
      <c r="F70" s="36">
        <f>SUMIFS(СВЦЭМ!$D$39:$D$782,СВЦЭМ!$A$39:$A$782,$A70,СВЦЭМ!$B$39:$B$782,F$47)+'СЕТ СН'!$G$14+СВЦЭМ!$D$10+'СЕТ СН'!$G$5-'СЕТ СН'!$G$24</f>
        <v>4047.5659638400002</v>
      </c>
      <c r="G70" s="36">
        <f>SUMIFS(СВЦЭМ!$D$39:$D$782,СВЦЭМ!$A$39:$A$782,$A70,СВЦЭМ!$B$39:$B$782,G$47)+'СЕТ СН'!$G$14+СВЦЭМ!$D$10+'СЕТ СН'!$G$5-'СЕТ СН'!$G$24</f>
        <v>4033.2937397400001</v>
      </c>
      <c r="H70" s="36">
        <f>SUMIFS(СВЦЭМ!$D$39:$D$782,СВЦЭМ!$A$39:$A$782,$A70,СВЦЭМ!$B$39:$B$782,H$47)+'СЕТ СН'!$G$14+СВЦЭМ!$D$10+'СЕТ СН'!$G$5-'СЕТ СН'!$G$24</f>
        <v>4008.6812330799999</v>
      </c>
      <c r="I70" s="36">
        <f>SUMIFS(СВЦЭМ!$D$39:$D$782,СВЦЭМ!$A$39:$A$782,$A70,СВЦЭМ!$B$39:$B$782,I$47)+'СЕТ СН'!$G$14+СВЦЭМ!$D$10+'СЕТ СН'!$G$5-'СЕТ СН'!$G$24</f>
        <v>3919.7401421699997</v>
      </c>
      <c r="J70" s="36">
        <f>SUMIFS(СВЦЭМ!$D$39:$D$782,СВЦЭМ!$A$39:$A$782,$A70,СВЦЭМ!$B$39:$B$782,J$47)+'СЕТ СН'!$G$14+СВЦЭМ!$D$10+'СЕТ СН'!$G$5-'СЕТ СН'!$G$24</f>
        <v>3807.4116932799998</v>
      </c>
      <c r="K70" s="36">
        <f>SUMIFS(СВЦЭМ!$D$39:$D$782,СВЦЭМ!$A$39:$A$782,$A70,СВЦЭМ!$B$39:$B$782,K$47)+'СЕТ СН'!$G$14+СВЦЭМ!$D$10+'СЕТ СН'!$G$5-'СЕТ СН'!$G$24</f>
        <v>3705.4423931499996</v>
      </c>
      <c r="L70" s="36">
        <f>SUMIFS(СВЦЭМ!$D$39:$D$782,СВЦЭМ!$A$39:$A$782,$A70,СВЦЭМ!$B$39:$B$782,L$47)+'СЕТ СН'!$G$14+СВЦЭМ!$D$10+'СЕТ СН'!$G$5-'СЕТ СН'!$G$24</f>
        <v>3695.8377261999999</v>
      </c>
      <c r="M70" s="36">
        <f>SUMIFS(СВЦЭМ!$D$39:$D$782,СВЦЭМ!$A$39:$A$782,$A70,СВЦЭМ!$B$39:$B$782,M$47)+'СЕТ СН'!$G$14+СВЦЭМ!$D$10+'СЕТ СН'!$G$5-'СЕТ СН'!$G$24</f>
        <v>3691.98910858</v>
      </c>
      <c r="N70" s="36">
        <f>SUMIFS(СВЦЭМ!$D$39:$D$782,СВЦЭМ!$A$39:$A$782,$A70,СВЦЭМ!$B$39:$B$782,N$47)+'СЕТ СН'!$G$14+СВЦЭМ!$D$10+'СЕТ СН'!$G$5-'СЕТ СН'!$G$24</f>
        <v>3688.8026405700002</v>
      </c>
      <c r="O70" s="36">
        <f>SUMIFS(СВЦЭМ!$D$39:$D$782,СВЦЭМ!$A$39:$A$782,$A70,СВЦЭМ!$B$39:$B$782,O$47)+'СЕТ СН'!$G$14+СВЦЭМ!$D$10+'СЕТ СН'!$G$5-'СЕТ СН'!$G$24</f>
        <v>3697.8478178599999</v>
      </c>
      <c r="P70" s="36">
        <f>SUMIFS(СВЦЭМ!$D$39:$D$782,СВЦЭМ!$A$39:$A$782,$A70,СВЦЭМ!$B$39:$B$782,P$47)+'СЕТ СН'!$G$14+СВЦЭМ!$D$10+'СЕТ СН'!$G$5-'СЕТ СН'!$G$24</f>
        <v>3713.4468280499996</v>
      </c>
      <c r="Q70" s="36">
        <f>SUMIFS(СВЦЭМ!$D$39:$D$782,СВЦЭМ!$A$39:$A$782,$A70,СВЦЭМ!$B$39:$B$782,Q$47)+'СЕТ СН'!$G$14+СВЦЭМ!$D$10+'СЕТ СН'!$G$5-'СЕТ СН'!$G$24</f>
        <v>3701.2170741999998</v>
      </c>
      <c r="R70" s="36">
        <f>SUMIFS(СВЦЭМ!$D$39:$D$782,СВЦЭМ!$A$39:$A$782,$A70,СВЦЭМ!$B$39:$B$782,R$47)+'СЕТ СН'!$G$14+СВЦЭМ!$D$10+'СЕТ СН'!$G$5-'СЕТ СН'!$G$24</f>
        <v>3689.21042511</v>
      </c>
      <c r="S70" s="36">
        <f>SUMIFS(СВЦЭМ!$D$39:$D$782,СВЦЭМ!$A$39:$A$782,$A70,СВЦЭМ!$B$39:$B$782,S$47)+'СЕТ СН'!$G$14+СВЦЭМ!$D$10+'СЕТ СН'!$G$5-'СЕТ СН'!$G$24</f>
        <v>3713.2710912699999</v>
      </c>
      <c r="T70" s="36">
        <f>SUMIFS(СВЦЭМ!$D$39:$D$782,СВЦЭМ!$A$39:$A$782,$A70,СВЦЭМ!$B$39:$B$782,T$47)+'СЕТ СН'!$G$14+СВЦЭМ!$D$10+'СЕТ СН'!$G$5-'СЕТ СН'!$G$24</f>
        <v>3699.6562038000002</v>
      </c>
      <c r="U70" s="36">
        <f>SUMIFS(СВЦЭМ!$D$39:$D$782,СВЦЭМ!$A$39:$A$782,$A70,СВЦЭМ!$B$39:$B$782,U$47)+'СЕТ СН'!$G$14+СВЦЭМ!$D$10+'СЕТ СН'!$G$5-'СЕТ СН'!$G$24</f>
        <v>3706.52996992</v>
      </c>
      <c r="V70" s="36">
        <f>SUMIFS(СВЦЭМ!$D$39:$D$782,СВЦЭМ!$A$39:$A$782,$A70,СВЦЭМ!$B$39:$B$782,V$47)+'СЕТ СН'!$G$14+СВЦЭМ!$D$10+'СЕТ СН'!$G$5-'СЕТ СН'!$G$24</f>
        <v>3703.54078781</v>
      </c>
      <c r="W70" s="36">
        <f>SUMIFS(СВЦЭМ!$D$39:$D$782,СВЦЭМ!$A$39:$A$782,$A70,СВЦЭМ!$B$39:$B$782,W$47)+'СЕТ СН'!$G$14+СВЦЭМ!$D$10+'СЕТ СН'!$G$5-'СЕТ СН'!$G$24</f>
        <v>3705.4800928799996</v>
      </c>
      <c r="X70" s="36">
        <f>SUMIFS(СВЦЭМ!$D$39:$D$782,СВЦЭМ!$A$39:$A$782,$A70,СВЦЭМ!$B$39:$B$782,X$47)+'СЕТ СН'!$G$14+СВЦЭМ!$D$10+'СЕТ СН'!$G$5-'СЕТ СН'!$G$24</f>
        <v>3777.6783039900001</v>
      </c>
      <c r="Y70" s="36">
        <f>SUMIFS(СВЦЭМ!$D$39:$D$782,СВЦЭМ!$A$39:$A$782,$A70,СВЦЭМ!$B$39:$B$782,Y$47)+'СЕТ СН'!$G$14+СВЦЭМ!$D$10+'СЕТ СН'!$G$5-'СЕТ СН'!$G$24</f>
        <v>3879.4091401899996</v>
      </c>
    </row>
    <row r="71" spans="1:26" ht="15.75" x14ac:dyDescent="0.2">
      <c r="A71" s="35">
        <f t="shared" si="1"/>
        <v>45528</v>
      </c>
      <c r="B71" s="36">
        <f>SUMIFS(СВЦЭМ!$D$39:$D$782,СВЦЭМ!$A$39:$A$782,$A71,СВЦЭМ!$B$39:$B$782,B$47)+'СЕТ СН'!$G$14+СВЦЭМ!$D$10+'СЕТ СН'!$G$5-'СЕТ СН'!$G$24</f>
        <v>3850.4886823999996</v>
      </c>
      <c r="C71" s="36">
        <f>SUMIFS(СВЦЭМ!$D$39:$D$782,СВЦЭМ!$A$39:$A$782,$A71,СВЦЭМ!$B$39:$B$782,C$47)+'СЕТ СН'!$G$14+СВЦЭМ!$D$10+'СЕТ СН'!$G$5-'СЕТ СН'!$G$24</f>
        <v>3919.1684039699999</v>
      </c>
      <c r="D71" s="36">
        <f>SUMIFS(СВЦЭМ!$D$39:$D$782,СВЦЭМ!$A$39:$A$782,$A71,СВЦЭМ!$B$39:$B$782,D$47)+'СЕТ СН'!$G$14+СВЦЭМ!$D$10+'СЕТ СН'!$G$5-'СЕТ СН'!$G$24</f>
        <v>3956.9566943700002</v>
      </c>
      <c r="E71" s="36">
        <f>SUMIFS(СВЦЭМ!$D$39:$D$782,СВЦЭМ!$A$39:$A$782,$A71,СВЦЭМ!$B$39:$B$782,E$47)+'СЕТ СН'!$G$14+СВЦЭМ!$D$10+'СЕТ СН'!$G$5-'СЕТ СН'!$G$24</f>
        <v>3998.2808515699999</v>
      </c>
      <c r="F71" s="36">
        <f>SUMIFS(СВЦЭМ!$D$39:$D$782,СВЦЭМ!$A$39:$A$782,$A71,СВЦЭМ!$B$39:$B$782,F$47)+'СЕТ СН'!$G$14+СВЦЭМ!$D$10+'СЕТ СН'!$G$5-'СЕТ СН'!$G$24</f>
        <v>4004.6414535399999</v>
      </c>
      <c r="G71" s="36">
        <f>SUMIFS(СВЦЭМ!$D$39:$D$782,СВЦЭМ!$A$39:$A$782,$A71,СВЦЭМ!$B$39:$B$782,G$47)+'СЕТ СН'!$G$14+СВЦЭМ!$D$10+'СЕТ СН'!$G$5-'СЕТ СН'!$G$24</f>
        <v>3986.09934694</v>
      </c>
      <c r="H71" s="36">
        <f>SUMIFS(СВЦЭМ!$D$39:$D$782,СВЦЭМ!$A$39:$A$782,$A71,СВЦЭМ!$B$39:$B$782,H$47)+'СЕТ СН'!$G$14+СВЦЭМ!$D$10+'СЕТ СН'!$G$5-'СЕТ СН'!$G$24</f>
        <v>3957.0227588899997</v>
      </c>
      <c r="I71" s="36">
        <f>SUMIFS(СВЦЭМ!$D$39:$D$782,СВЦЭМ!$A$39:$A$782,$A71,СВЦЭМ!$B$39:$B$782,I$47)+'СЕТ СН'!$G$14+СВЦЭМ!$D$10+'СЕТ СН'!$G$5-'СЕТ СН'!$G$24</f>
        <v>3866.3758519799999</v>
      </c>
      <c r="J71" s="36">
        <f>SUMIFS(СВЦЭМ!$D$39:$D$782,СВЦЭМ!$A$39:$A$782,$A71,СВЦЭМ!$B$39:$B$782,J$47)+'СЕТ СН'!$G$14+СВЦЭМ!$D$10+'СЕТ СН'!$G$5-'СЕТ СН'!$G$24</f>
        <v>3766.1378278699999</v>
      </c>
      <c r="K71" s="36">
        <f>SUMIFS(СВЦЭМ!$D$39:$D$782,СВЦЭМ!$A$39:$A$782,$A71,СВЦЭМ!$B$39:$B$782,K$47)+'СЕТ СН'!$G$14+СВЦЭМ!$D$10+'СЕТ СН'!$G$5-'СЕТ СН'!$G$24</f>
        <v>3651.60695704</v>
      </c>
      <c r="L71" s="36">
        <f>SUMIFS(СВЦЭМ!$D$39:$D$782,СВЦЭМ!$A$39:$A$782,$A71,СВЦЭМ!$B$39:$B$782,L$47)+'СЕТ СН'!$G$14+СВЦЭМ!$D$10+'СЕТ СН'!$G$5-'СЕТ СН'!$G$24</f>
        <v>3618.93631783</v>
      </c>
      <c r="M71" s="36">
        <f>SUMIFS(СВЦЭМ!$D$39:$D$782,СВЦЭМ!$A$39:$A$782,$A71,СВЦЭМ!$B$39:$B$782,M$47)+'СЕТ СН'!$G$14+СВЦЭМ!$D$10+'СЕТ СН'!$G$5-'СЕТ СН'!$G$24</f>
        <v>3644.0203535999999</v>
      </c>
      <c r="N71" s="36">
        <f>SUMIFS(СВЦЭМ!$D$39:$D$782,СВЦЭМ!$A$39:$A$782,$A71,СВЦЭМ!$B$39:$B$782,N$47)+'СЕТ СН'!$G$14+СВЦЭМ!$D$10+'СЕТ СН'!$G$5-'СЕТ СН'!$G$24</f>
        <v>3732.5192644999997</v>
      </c>
      <c r="O71" s="36">
        <f>SUMIFS(СВЦЭМ!$D$39:$D$782,СВЦЭМ!$A$39:$A$782,$A71,СВЦЭМ!$B$39:$B$782,O$47)+'СЕТ СН'!$G$14+СВЦЭМ!$D$10+'СЕТ СН'!$G$5-'СЕТ СН'!$G$24</f>
        <v>3721.7218335799998</v>
      </c>
      <c r="P71" s="36">
        <f>SUMIFS(СВЦЭМ!$D$39:$D$782,СВЦЭМ!$A$39:$A$782,$A71,СВЦЭМ!$B$39:$B$782,P$47)+'СЕТ СН'!$G$14+СВЦЭМ!$D$10+'СЕТ СН'!$G$5-'СЕТ СН'!$G$24</f>
        <v>3727.1043131199999</v>
      </c>
      <c r="Q71" s="36">
        <f>SUMIFS(СВЦЭМ!$D$39:$D$782,СВЦЭМ!$A$39:$A$782,$A71,СВЦЭМ!$B$39:$B$782,Q$47)+'СЕТ СН'!$G$14+СВЦЭМ!$D$10+'СЕТ СН'!$G$5-'СЕТ СН'!$G$24</f>
        <v>3740.98470241</v>
      </c>
      <c r="R71" s="36">
        <f>SUMIFS(СВЦЭМ!$D$39:$D$782,СВЦЭМ!$A$39:$A$782,$A71,СВЦЭМ!$B$39:$B$782,R$47)+'СЕТ СН'!$G$14+СВЦЭМ!$D$10+'СЕТ СН'!$G$5-'СЕТ СН'!$G$24</f>
        <v>3743.0743145699998</v>
      </c>
      <c r="S71" s="36">
        <f>SUMIFS(СВЦЭМ!$D$39:$D$782,СВЦЭМ!$A$39:$A$782,$A71,СВЦЭМ!$B$39:$B$782,S$47)+'СЕТ СН'!$G$14+СВЦЭМ!$D$10+'СЕТ СН'!$G$5-'СЕТ СН'!$G$24</f>
        <v>3756.08532995</v>
      </c>
      <c r="T71" s="36">
        <f>SUMIFS(СВЦЭМ!$D$39:$D$782,СВЦЭМ!$A$39:$A$782,$A71,СВЦЭМ!$B$39:$B$782,T$47)+'СЕТ СН'!$G$14+СВЦЭМ!$D$10+'СЕТ СН'!$G$5-'СЕТ СН'!$G$24</f>
        <v>3740.7656173199998</v>
      </c>
      <c r="U71" s="36">
        <f>SUMIFS(СВЦЭМ!$D$39:$D$782,СВЦЭМ!$A$39:$A$782,$A71,СВЦЭМ!$B$39:$B$782,U$47)+'СЕТ СН'!$G$14+СВЦЭМ!$D$10+'СЕТ СН'!$G$5-'СЕТ СН'!$G$24</f>
        <v>3756.73987425</v>
      </c>
      <c r="V71" s="36">
        <f>SUMIFS(СВЦЭМ!$D$39:$D$782,СВЦЭМ!$A$39:$A$782,$A71,СВЦЭМ!$B$39:$B$782,V$47)+'СЕТ СН'!$G$14+СВЦЭМ!$D$10+'СЕТ СН'!$G$5-'СЕТ СН'!$G$24</f>
        <v>3760.9136242999998</v>
      </c>
      <c r="W71" s="36">
        <f>SUMIFS(СВЦЭМ!$D$39:$D$782,СВЦЭМ!$A$39:$A$782,$A71,СВЦЭМ!$B$39:$B$782,W$47)+'СЕТ СН'!$G$14+СВЦЭМ!$D$10+'СЕТ СН'!$G$5-'СЕТ СН'!$G$24</f>
        <v>3748.61749491</v>
      </c>
      <c r="X71" s="36">
        <f>SUMIFS(СВЦЭМ!$D$39:$D$782,СВЦЭМ!$A$39:$A$782,$A71,СВЦЭМ!$B$39:$B$782,X$47)+'СЕТ СН'!$G$14+СВЦЭМ!$D$10+'СЕТ СН'!$G$5-'СЕТ СН'!$G$24</f>
        <v>3793.8787445500002</v>
      </c>
      <c r="Y71" s="36">
        <f>SUMIFS(СВЦЭМ!$D$39:$D$782,СВЦЭМ!$A$39:$A$782,$A71,СВЦЭМ!$B$39:$B$782,Y$47)+'СЕТ СН'!$G$14+СВЦЭМ!$D$10+'СЕТ СН'!$G$5-'СЕТ СН'!$G$24</f>
        <v>3876.3591328000002</v>
      </c>
    </row>
    <row r="72" spans="1:26" ht="15.75" x14ac:dyDescent="0.2">
      <c r="A72" s="35">
        <f t="shared" si="1"/>
        <v>45529</v>
      </c>
      <c r="B72" s="36">
        <f>SUMIFS(СВЦЭМ!$D$39:$D$782,СВЦЭМ!$A$39:$A$782,$A72,СВЦЭМ!$B$39:$B$782,B$47)+'СЕТ СН'!$G$14+СВЦЭМ!$D$10+'СЕТ СН'!$G$5-'СЕТ СН'!$G$24</f>
        <v>3855.7649652099999</v>
      </c>
      <c r="C72" s="36">
        <f>SUMIFS(СВЦЭМ!$D$39:$D$782,СВЦЭМ!$A$39:$A$782,$A72,СВЦЭМ!$B$39:$B$782,C$47)+'СЕТ СН'!$G$14+СВЦЭМ!$D$10+'СЕТ СН'!$G$5-'СЕТ СН'!$G$24</f>
        <v>3911.897117</v>
      </c>
      <c r="D72" s="36">
        <f>SUMIFS(СВЦЭМ!$D$39:$D$782,СВЦЭМ!$A$39:$A$782,$A72,СВЦЭМ!$B$39:$B$782,D$47)+'СЕТ СН'!$G$14+СВЦЭМ!$D$10+'СЕТ СН'!$G$5-'СЕТ СН'!$G$24</f>
        <v>3935.6423045499996</v>
      </c>
      <c r="E72" s="36">
        <f>SUMIFS(СВЦЭМ!$D$39:$D$782,СВЦЭМ!$A$39:$A$782,$A72,СВЦЭМ!$B$39:$B$782,E$47)+'СЕТ СН'!$G$14+СВЦЭМ!$D$10+'СЕТ СН'!$G$5-'СЕТ СН'!$G$24</f>
        <v>3944.0416570699999</v>
      </c>
      <c r="F72" s="36">
        <f>SUMIFS(СВЦЭМ!$D$39:$D$782,СВЦЭМ!$A$39:$A$782,$A72,СВЦЭМ!$B$39:$B$782,F$47)+'СЕТ СН'!$G$14+СВЦЭМ!$D$10+'СЕТ СН'!$G$5-'СЕТ СН'!$G$24</f>
        <v>3993.32719391</v>
      </c>
      <c r="G72" s="36">
        <f>SUMIFS(СВЦЭМ!$D$39:$D$782,СВЦЭМ!$A$39:$A$782,$A72,СВЦЭМ!$B$39:$B$782,G$47)+'СЕТ СН'!$G$14+СВЦЭМ!$D$10+'СЕТ СН'!$G$5-'СЕТ СН'!$G$24</f>
        <v>3982.6905381500001</v>
      </c>
      <c r="H72" s="36">
        <f>SUMIFS(СВЦЭМ!$D$39:$D$782,СВЦЭМ!$A$39:$A$782,$A72,СВЦЭМ!$B$39:$B$782,H$47)+'СЕТ СН'!$G$14+СВЦЭМ!$D$10+'СЕТ СН'!$G$5-'СЕТ СН'!$G$24</f>
        <v>3956.9413183500001</v>
      </c>
      <c r="I72" s="36">
        <f>SUMIFS(СВЦЭМ!$D$39:$D$782,СВЦЭМ!$A$39:$A$782,$A72,СВЦЭМ!$B$39:$B$782,I$47)+'СЕТ СН'!$G$14+СВЦЭМ!$D$10+'СЕТ СН'!$G$5-'СЕТ СН'!$G$24</f>
        <v>3904.3253911199999</v>
      </c>
      <c r="J72" s="36">
        <f>SUMIFS(СВЦЭМ!$D$39:$D$782,СВЦЭМ!$A$39:$A$782,$A72,СВЦЭМ!$B$39:$B$782,J$47)+'СЕТ СН'!$G$14+СВЦЭМ!$D$10+'СЕТ СН'!$G$5-'СЕТ СН'!$G$24</f>
        <v>3826.2704433999997</v>
      </c>
      <c r="K72" s="36">
        <f>SUMIFS(СВЦЭМ!$D$39:$D$782,СВЦЭМ!$A$39:$A$782,$A72,СВЦЭМ!$B$39:$B$782,K$47)+'СЕТ СН'!$G$14+СВЦЭМ!$D$10+'СЕТ СН'!$G$5-'СЕТ СН'!$G$24</f>
        <v>3740.3683391099999</v>
      </c>
      <c r="L72" s="36">
        <f>SUMIFS(СВЦЭМ!$D$39:$D$782,СВЦЭМ!$A$39:$A$782,$A72,СВЦЭМ!$B$39:$B$782,L$47)+'СЕТ СН'!$G$14+СВЦЭМ!$D$10+'СЕТ СН'!$G$5-'СЕТ СН'!$G$24</f>
        <v>3675.6351559099999</v>
      </c>
      <c r="M72" s="36">
        <f>SUMIFS(СВЦЭМ!$D$39:$D$782,СВЦЭМ!$A$39:$A$782,$A72,СВЦЭМ!$B$39:$B$782,M$47)+'СЕТ СН'!$G$14+СВЦЭМ!$D$10+'СЕТ СН'!$G$5-'СЕТ СН'!$G$24</f>
        <v>3646.50912664</v>
      </c>
      <c r="N72" s="36">
        <f>SUMIFS(СВЦЭМ!$D$39:$D$782,СВЦЭМ!$A$39:$A$782,$A72,СВЦЭМ!$B$39:$B$782,N$47)+'СЕТ СН'!$G$14+СВЦЭМ!$D$10+'СЕТ СН'!$G$5-'СЕТ СН'!$G$24</f>
        <v>3634.3358842199996</v>
      </c>
      <c r="O72" s="36">
        <f>SUMIFS(СВЦЭМ!$D$39:$D$782,СВЦЭМ!$A$39:$A$782,$A72,СВЦЭМ!$B$39:$B$782,O$47)+'СЕТ СН'!$G$14+СВЦЭМ!$D$10+'СЕТ СН'!$G$5-'СЕТ СН'!$G$24</f>
        <v>3636.4411369499999</v>
      </c>
      <c r="P72" s="36">
        <f>SUMIFS(СВЦЭМ!$D$39:$D$782,СВЦЭМ!$A$39:$A$782,$A72,СВЦЭМ!$B$39:$B$782,P$47)+'СЕТ СН'!$G$14+СВЦЭМ!$D$10+'СЕТ СН'!$G$5-'СЕТ СН'!$G$24</f>
        <v>3637.5388732399997</v>
      </c>
      <c r="Q72" s="36">
        <f>SUMIFS(СВЦЭМ!$D$39:$D$782,СВЦЭМ!$A$39:$A$782,$A72,СВЦЭМ!$B$39:$B$782,Q$47)+'СЕТ СН'!$G$14+СВЦЭМ!$D$10+'СЕТ СН'!$G$5-'СЕТ СН'!$G$24</f>
        <v>3640.3044916999997</v>
      </c>
      <c r="R72" s="36">
        <f>SUMIFS(СВЦЭМ!$D$39:$D$782,СВЦЭМ!$A$39:$A$782,$A72,СВЦЭМ!$B$39:$B$782,R$47)+'СЕТ СН'!$G$14+СВЦЭМ!$D$10+'СЕТ СН'!$G$5-'СЕТ СН'!$G$24</f>
        <v>3664.89816019</v>
      </c>
      <c r="S72" s="36">
        <f>SUMIFS(СВЦЭМ!$D$39:$D$782,СВЦЭМ!$A$39:$A$782,$A72,СВЦЭМ!$B$39:$B$782,S$47)+'СЕТ СН'!$G$14+СВЦЭМ!$D$10+'СЕТ СН'!$G$5-'СЕТ СН'!$G$24</f>
        <v>3646.6963559799997</v>
      </c>
      <c r="T72" s="36">
        <f>SUMIFS(СВЦЭМ!$D$39:$D$782,СВЦЭМ!$A$39:$A$782,$A72,СВЦЭМ!$B$39:$B$782,T$47)+'СЕТ СН'!$G$14+СВЦЭМ!$D$10+'СЕТ СН'!$G$5-'СЕТ СН'!$G$24</f>
        <v>3630.3090120699999</v>
      </c>
      <c r="U72" s="36">
        <f>SUMIFS(СВЦЭМ!$D$39:$D$782,СВЦЭМ!$A$39:$A$782,$A72,СВЦЭМ!$B$39:$B$782,U$47)+'СЕТ СН'!$G$14+СВЦЭМ!$D$10+'СЕТ СН'!$G$5-'СЕТ СН'!$G$24</f>
        <v>3630.0361281999999</v>
      </c>
      <c r="V72" s="36">
        <f>SUMIFS(СВЦЭМ!$D$39:$D$782,СВЦЭМ!$A$39:$A$782,$A72,СВЦЭМ!$B$39:$B$782,V$47)+'СЕТ СН'!$G$14+СВЦЭМ!$D$10+'СЕТ СН'!$G$5-'СЕТ СН'!$G$24</f>
        <v>3623.0433384899998</v>
      </c>
      <c r="W72" s="36">
        <f>SUMIFS(СВЦЭМ!$D$39:$D$782,СВЦЭМ!$A$39:$A$782,$A72,СВЦЭМ!$B$39:$B$782,W$47)+'СЕТ СН'!$G$14+СВЦЭМ!$D$10+'СЕТ СН'!$G$5-'СЕТ СН'!$G$24</f>
        <v>3607.0940503900001</v>
      </c>
      <c r="X72" s="36">
        <f>SUMIFS(СВЦЭМ!$D$39:$D$782,СВЦЭМ!$A$39:$A$782,$A72,СВЦЭМ!$B$39:$B$782,X$47)+'СЕТ СН'!$G$14+СВЦЭМ!$D$10+'СЕТ СН'!$G$5-'СЕТ СН'!$G$24</f>
        <v>3683.91014451</v>
      </c>
      <c r="Y72" s="36">
        <f>SUMIFS(СВЦЭМ!$D$39:$D$782,СВЦЭМ!$A$39:$A$782,$A72,СВЦЭМ!$B$39:$B$782,Y$47)+'СЕТ СН'!$G$14+СВЦЭМ!$D$10+'СЕТ СН'!$G$5-'СЕТ СН'!$G$24</f>
        <v>3772.2264781899999</v>
      </c>
    </row>
    <row r="73" spans="1:26" ht="15.75" x14ac:dyDescent="0.2">
      <c r="A73" s="35">
        <f t="shared" si="1"/>
        <v>45530</v>
      </c>
      <c r="B73" s="36">
        <f>SUMIFS(СВЦЭМ!$D$39:$D$782,СВЦЭМ!$A$39:$A$782,$A73,СВЦЭМ!$B$39:$B$782,B$47)+'СЕТ СН'!$G$14+СВЦЭМ!$D$10+'СЕТ СН'!$G$5-'СЕТ СН'!$G$24</f>
        <v>3858.2790233199999</v>
      </c>
      <c r="C73" s="36">
        <f>SUMIFS(СВЦЭМ!$D$39:$D$782,СВЦЭМ!$A$39:$A$782,$A73,СВЦЭМ!$B$39:$B$782,C$47)+'СЕТ СН'!$G$14+СВЦЭМ!$D$10+'СЕТ СН'!$G$5-'СЕТ СН'!$G$24</f>
        <v>3949.3094563300001</v>
      </c>
      <c r="D73" s="36">
        <f>SUMIFS(СВЦЭМ!$D$39:$D$782,СВЦЭМ!$A$39:$A$782,$A73,СВЦЭМ!$B$39:$B$782,D$47)+'СЕТ СН'!$G$14+СВЦЭМ!$D$10+'СЕТ СН'!$G$5-'СЕТ СН'!$G$24</f>
        <v>3988.7454106799996</v>
      </c>
      <c r="E73" s="36">
        <f>SUMIFS(СВЦЭМ!$D$39:$D$782,СВЦЭМ!$A$39:$A$782,$A73,СВЦЭМ!$B$39:$B$782,E$47)+'СЕТ СН'!$G$14+СВЦЭМ!$D$10+'СЕТ СН'!$G$5-'СЕТ СН'!$G$24</f>
        <v>4001.4933620699999</v>
      </c>
      <c r="F73" s="36">
        <f>SUMIFS(СВЦЭМ!$D$39:$D$782,СВЦЭМ!$A$39:$A$782,$A73,СВЦЭМ!$B$39:$B$782,F$47)+'СЕТ СН'!$G$14+СВЦЭМ!$D$10+'СЕТ СН'!$G$5-'СЕТ СН'!$G$24</f>
        <v>4016.3527400900002</v>
      </c>
      <c r="G73" s="36">
        <f>SUMIFS(СВЦЭМ!$D$39:$D$782,СВЦЭМ!$A$39:$A$782,$A73,СВЦЭМ!$B$39:$B$782,G$47)+'СЕТ СН'!$G$14+СВЦЭМ!$D$10+'СЕТ СН'!$G$5-'СЕТ СН'!$G$24</f>
        <v>3980.88039798</v>
      </c>
      <c r="H73" s="36">
        <f>SUMIFS(СВЦЭМ!$D$39:$D$782,СВЦЭМ!$A$39:$A$782,$A73,СВЦЭМ!$B$39:$B$782,H$47)+'СЕТ СН'!$G$14+СВЦЭМ!$D$10+'СЕТ СН'!$G$5-'СЕТ СН'!$G$24</f>
        <v>3945.1064198599997</v>
      </c>
      <c r="I73" s="36">
        <f>SUMIFS(СВЦЭМ!$D$39:$D$782,СВЦЭМ!$A$39:$A$782,$A73,СВЦЭМ!$B$39:$B$782,I$47)+'СЕТ СН'!$G$14+СВЦЭМ!$D$10+'СЕТ СН'!$G$5-'СЕТ СН'!$G$24</f>
        <v>3851.7722556399999</v>
      </c>
      <c r="J73" s="36">
        <f>SUMIFS(СВЦЭМ!$D$39:$D$782,СВЦЭМ!$A$39:$A$782,$A73,СВЦЭМ!$B$39:$B$782,J$47)+'СЕТ СН'!$G$14+СВЦЭМ!$D$10+'СЕТ СН'!$G$5-'СЕТ СН'!$G$24</f>
        <v>3741.91251186</v>
      </c>
      <c r="K73" s="36">
        <f>SUMIFS(СВЦЭМ!$D$39:$D$782,СВЦЭМ!$A$39:$A$782,$A73,СВЦЭМ!$B$39:$B$782,K$47)+'СЕТ СН'!$G$14+СВЦЭМ!$D$10+'СЕТ СН'!$G$5-'СЕТ СН'!$G$24</f>
        <v>3660.5028490699997</v>
      </c>
      <c r="L73" s="36">
        <f>SUMIFS(СВЦЭМ!$D$39:$D$782,СВЦЭМ!$A$39:$A$782,$A73,СВЦЭМ!$B$39:$B$782,L$47)+'СЕТ СН'!$G$14+СВЦЭМ!$D$10+'СЕТ СН'!$G$5-'СЕТ СН'!$G$24</f>
        <v>3648.2384266899999</v>
      </c>
      <c r="M73" s="36">
        <f>SUMIFS(СВЦЭМ!$D$39:$D$782,СВЦЭМ!$A$39:$A$782,$A73,СВЦЭМ!$B$39:$B$782,M$47)+'СЕТ СН'!$G$14+СВЦЭМ!$D$10+'СЕТ СН'!$G$5-'СЕТ СН'!$G$24</f>
        <v>3631.8614330399996</v>
      </c>
      <c r="N73" s="36">
        <f>SUMIFS(СВЦЭМ!$D$39:$D$782,СВЦЭМ!$A$39:$A$782,$A73,СВЦЭМ!$B$39:$B$782,N$47)+'СЕТ СН'!$G$14+СВЦЭМ!$D$10+'СЕТ СН'!$G$5-'СЕТ СН'!$G$24</f>
        <v>3633.9406283099997</v>
      </c>
      <c r="O73" s="36">
        <f>SUMIFS(СВЦЭМ!$D$39:$D$782,СВЦЭМ!$A$39:$A$782,$A73,СВЦЭМ!$B$39:$B$782,O$47)+'СЕТ СН'!$G$14+СВЦЭМ!$D$10+'СЕТ СН'!$G$5-'СЕТ СН'!$G$24</f>
        <v>3631.09208468</v>
      </c>
      <c r="P73" s="36">
        <f>SUMIFS(СВЦЭМ!$D$39:$D$782,СВЦЭМ!$A$39:$A$782,$A73,СВЦЭМ!$B$39:$B$782,P$47)+'СЕТ СН'!$G$14+СВЦЭМ!$D$10+'СЕТ СН'!$G$5-'СЕТ СН'!$G$24</f>
        <v>3637.1440411399999</v>
      </c>
      <c r="Q73" s="36">
        <f>SUMIFS(СВЦЭМ!$D$39:$D$782,СВЦЭМ!$A$39:$A$782,$A73,СВЦЭМ!$B$39:$B$782,Q$47)+'СЕТ СН'!$G$14+СВЦЭМ!$D$10+'СЕТ СН'!$G$5-'СЕТ СН'!$G$24</f>
        <v>3633.8121634099998</v>
      </c>
      <c r="R73" s="36">
        <f>SUMIFS(СВЦЭМ!$D$39:$D$782,СВЦЭМ!$A$39:$A$782,$A73,СВЦЭМ!$B$39:$B$782,R$47)+'СЕТ СН'!$G$14+СВЦЭМ!$D$10+'СЕТ СН'!$G$5-'СЕТ СН'!$G$24</f>
        <v>3636.1742596099998</v>
      </c>
      <c r="S73" s="36">
        <f>SUMIFS(СВЦЭМ!$D$39:$D$782,СВЦЭМ!$A$39:$A$782,$A73,СВЦЭМ!$B$39:$B$782,S$47)+'СЕТ СН'!$G$14+СВЦЭМ!$D$10+'СЕТ СН'!$G$5-'СЕТ СН'!$G$24</f>
        <v>3651.3850090699998</v>
      </c>
      <c r="T73" s="36">
        <f>SUMIFS(СВЦЭМ!$D$39:$D$782,СВЦЭМ!$A$39:$A$782,$A73,СВЦЭМ!$B$39:$B$782,T$47)+'СЕТ СН'!$G$14+СВЦЭМ!$D$10+'СЕТ СН'!$G$5-'СЕТ СН'!$G$24</f>
        <v>3637.01345915</v>
      </c>
      <c r="U73" s="36">
        <f>SUMIFS(СВЦЭМ!$D$39:$D$782,СВЦЭМ!$A$39:$A$782,$A73,СВЦЭМ!$B$39:$B$782,U$47)+'СЕТ СН'!$G$14+СВЦЭМ!$D$10+'СЕТ СН'!$G$5-'СЕТ СН'!$G$24</f>
        <v>3638.86323404</v>
      </c>
      <c r="V73" s="36">
        <f>SUMIFS(СВЦЭМ!$D$39:$D$782,СВЦЭМ!$A$39:$A$782,$A73,СВЦЭМ!$B$39:$B$782,V$47)+'СЕТ СН'!$G$14+СВЦЭМ!$D$10+'СЕТ СН'!$G$5-'СЕТ СН'!$G$24</f>
        <v>3627.5002342099997</v>
      </c>
      <c r="W73" s="36">
        <f>SUMIFS(СВЦЭМ!$D$39:$D$782,СВЦЭМ!$A$39:$A$782,$A73,СВЦЭМ!$B$39:$B$782,W$47)+'СЕТ СН'!$G$14+СВЦЭМ!$D$10+'СЕТ СН'!$G$5-'СЕТ СН'!$G$24</f>
        <v>3629.4775893300002</v>
      </c>
      <c r="X73" s="36">
        <f>SUMIFS(СВЦЭМ!$D$39:$D$782,СВЦЭМ!$A$39:$A$782,$A73,СВЦЭМ!$B$39:$B$782,X$47)+'СЕТ СН'!$G$14+СВЦЭМ!$D$10+'СЕТ СН'!$G$5-'СЕТ СН'!$G$24</f>
        <v>3698.5431243599996</v>
      </c>
      <c r="Y73" s="36">
        <f>SUMIFS(СВЦЭМ!$D$39:$D$782,СВЦЭМ!$A$39:$A$782,$A73,СВЦЭМ!$B$39:$B$782,Y$47)+'СЕТ СН'!$G$14+СВЦЭМ!$D$10+'СЕТ СН'!$G$5-'СЕТ СН'!$G$24</f>
        <v>3749.46227718</v>
      </c>
    </row>
    <row r="74" spans="1:26" ht="15.75" x14ac:dyDescent="0.2">
      <c r="A74" s="35">
        <f t="shared" si="1"/>
        <v>45531</v>
      </c>
      <c r="B74" s="36">
        <f>SUMIFS(СВЦЭМ!$D$39:$D$782,СВЦЭМ!$A$39:$A$782,$A74,СВЦЭМ!$B$39:$B$782,B$47)+'СЕТ СН'!$G$14+СВЦЭМ!$D$10+'СЕТ СН'!$G$5-'СЕТ СН'!$G$24</f>
        <v>3677.6249554599999</v>
      </c>
      <c r="C74" s="36">
        <f>SUMIFS(СВЦЭМ!$D$39:$D$782,СВЦЭМ!$A$39:$A$782,$A74,СВЦЭМ!$B$39:$B$782,C$47)+'СЕТ СН'!$G$14+СВЦЭМ!$D$10+'СЕТ СН'!$G$5-'СЕТ СН'!$G$24</f>
        <v>3710.84424554</v>
      </c>
      <c r="D74" s="36">
        <f>SUMIFS(СВЦЭМ!$D$39:$D$782,СВЦЭМ!$A$39:$A$782,$A74,СВЦЭМ!$B$39:$B$782,D$47)+'СЕТ СН'!$G$14+СВЦЭМ!$D$10+'СЕТ СН'!$G$5-'СЕТ СН'!$G$24</f>
        <v>3769.0275293099999</v>
      </c>
      <c r="E74" s="36">
        <f>SUMIFS(СВЦЭМ!$D$39:$D$782,СВЦЭМ!$A$39:$A$782,$A74,СВЦЭМ!$B$39:$B$782,E$47)+'СЕТ СН'!$G$14+СВЦЭМ!$D$10+'СЕТ СН'!$G$5-'СЕТ СН'!$G$24</f>
        <v>3791.7502499000002</v>
      </c>
      <c r="F74" s="36">
        <f>SUMIFS(СВЦЭМ!$D$39:$D$782,СВЦЭМ!$A$39:$A$782,$A74,СВЦЭМ!$B$39:$B$782,F$47)+'СЕТ СН'!$G$14+СВЦЭМ!$D$10+'СЕТ СН'!$G$5-'СЕТ СН'!$G$24</f>
        <v>3794.62656982</v>
      </c>
      <c r="G74" s="36">
        <f>SUMIFS(СВЦЭМ!$D$39:$D$782,СВЦЭМ!$A$39:$A$782,$A74,СВЦЭМ!$B$39:$B$782,G$47)+'СЕТ СН'!$G$14+СВЦЭМ!$D$10+'СЕТ СН'!$G$5-'СЕТ СН'!$G$24</f>
        <v>3770.3587516500002</v>
      </c>
      <c r="H74" s="36">
        <f>SUMIFS(СВЦЭМ!$D$39:$D$782,СВЦЭМ!$A$39:$A$782,$A74,СВЦЭМ!$B$39:$B$782,H$47)+'СЕТ СН'!$G$14+СВЦЭМ!$D$10+'СЕТ СН'!$G$5-'СЕТ СН'!$G$24</f>
        <v>3777.8668681999998</v>
      </c>
      <c r="I74" s="36">
        <f>SUMIFS(СВЦЭМ!$D$39:$D$782,СВЦЭМ!$A$39:$A$782,$A74,СВЦЭМ!$B$39:$B$782,I$47)+'СЕТ СН'!$G$14+СВЦЭМ!$D$10+'СЕТ СН'!$G$5-'СЕТ СН'!$G$24</f>
        <v>3679.01307438</v>
      </c>
      <c r="J74" s="36">
        <f>SUMIFS(СВЦЭМ!$D$39:$D$782,СВЦЭМ!$A$39:$A$782,$A74,СВЦЭМ!$B$39:$B$782,J$47)+'СЕТ СН'!$G$14+СВЦЭМ!$D$10+'СЕТ СН'!$G$5-'СЕТ СН'!$G$24</f>
        <v>3589.2760101200001</v>
      </c>
      <c r="K74" s="36">
        <f>SUMIFS(СВЦЭМ!$D$39:$D$782,СВЦЭМ!$A$39:$A$782,$A74,СВЦЭМ!$B$39:$B$782,K$47)+'СЕТ СН'!$G$14+СВЦЭМ!$D$10+'СЕТ СН'!$G$5-'СЕТ СН'!$G$24</f>
        <v>3500.2611467799998</v>
      </c>
      <c r="L74" s="36">
        <f>SUMIFS(СВЦЭМ!$D$39:$D$782,СВЦЭМ!$A$39:$A$782,$A74,СВЦЭМ!$B$39:$B$782,L$47)+'СЕТ СН'!$G$14+СВЦЭМ!$D$10+'СЕТ СН'!$G$5-'СЕТ СН'!$G$24</f>
        <v>3441.4833300399996</v>
      </c>
      <c r="M74" s="36">
        <f>SUMIFS(СВЦЭМ!$D$39:$D$782,СВЦЭМ!$A$39:$A$782,$A74,СВЦЭМ!$B$39:$B$782,M$47)+'СЕТ СН'!$G$14+СВЦЭМ!$D$10+'СЕТ СН'!$G$5-'СЕТ СН'!$G$24</f>
        <v>3432.3481196499997</v>
      </c>
      <c r="N74" s="36">
        <f>SUMIFS(СВЦЭМ!$D$39:$D$782,СВЦЭМ!$A$39:$A$782,$A74,СВЦЭМ!$B$39:$B$782,N$47)+'СЕТ СН'!$G$14+СВЦЭМ!$D$10+'СЕТ СН'!$G$5-'СЕТ СН'!$G$24</f>
        <v>3436.0512998200002</v>
      </c>
      <c r="O74" s="36">
        <f>SUMIFS(СВЦЭМ!$D$39:$D$782,СВЦЭМ!$A$39:$A$782,$A74,СВЦЭМ!$B$39:$B$782,O$47)+'СЕТ СН'!$G$14+СВЦЭМ!$D$10+'СЕТ СН'!$G$5-'СЕТ СН'!$G$24</f>
        <v>3430.3898874899996</v>
      </c>
      <c r="P74" s="36">
        <f>SUMIFS(СВЦЭМ!$D$39:$D$782,СВЦЭМ!$A$39:$A$782,$A74,СВЦЭМ!$B$39:$B$782,P$47)+'СЕТ СН'!$G$14+СВЦЭМ!$D$10+'СЕТ СН'!$G$5-'СЕТ СН'!$G$24</f>
        <v>3429.60476449</v>
      </c>
      <c r="Q74" s="36">
        <f>SUMIFS(СВЦЭМ!$D$39:$D$782,СВЦЭМ!$A$39:$A$782,$A74,СВЦЭМ!$B$39:$B$782,Q$47)+'СЕТ СН'!$G$14+СВЦЭМ!$D$10+'СЕТ СН'!$G$5-'СЕТ СН'!$G$24</f>
        <v>3432.1511625399999</v>
      </c>
      <c r="R74" s="36">
        <f>SUMIFS(СВЦЭМ!$D$39:$D$782,СВЦЭМ!$A$39:$A$782,$A74,СВЦЭМ!$B$39:$B$782,R$47)+'СЕТ СН'!$G$14+СВЦЭМ!$D$10+'СЕТ СН'!$G$5-'СЕТ СН'!$G$24</f>
        <v>3441.8231848300002</v>
      </c>
      <c r="S74" s="36">
        <f>SUMIFS(СВЦЭМ!$D$39:$D$782,СВЦЭМ!$A$39:$A$782,$A74,СВЦЭМ!$B$39:$B$782,S$47)+'СЕТ СН'!$G$14+СВЦЭМ!$D$10+'СЕТ СН'!$G$5-'СЕТ СН'!$G$24</f>
        <v>3431.2565924099999</v>
      </c>
      <c r="T74" s="36">
        <f>SUMIFS(СВЦЭМ!$D$39:$D$782,СВЦЭМ!$A$39:$A$782,$A74,СВЦЭМ!$B$39:$B$782,T$47)+'СЕТ СН'!$G$14+СВЦЭМ!$D$10+'СЕТ СН'!$G$5-'СЕТ СН'!$G$24</f>
        <v>3421.6728648099997</v>
      </c>
      <c r="U74" s="36">
        <f>SUMIFS(СВЦЭМ!$D$39:$D$782,СВЦЭМ!$A$39:$A$782,$A74,СВЦЭМ!$B$39:$B$782,U$47)+'СЕТ СН'!$G$14+СВЦЭМ!$D$10+'СЕТ СН'!$G$5-'СЕТ СН'!$G$24</f>
        <v>3463.8717939799999</v>
      </c>
      <c r="V74" s="36">
        <f>SUMIFS(СВЦЭМ!$D$39:$D$782,СВЦЭМ!$A$39:$A$782,$A74,СВЦЭМ!$B$39:$B$782,V$47)+'СЕТ СН'!$G$14+СВЦЭМ!$D$10+'СЕТ СН'!$G$5-'СЕТ СН'!$G$24</f>
        <v>3450.0056324299999</v>
      </c>
      <c r="W74" s="36">
        <f>SUMIFS(СВЦЭМ!$D$39:$D$782,СВЦЭМ!$A$39:$A$782,$A74,СВЦЭМ!$B$39:$B$782,W$47)+'СЕТ СН'!$G$14+СВЦЭМ!$D$10+'СЕТ СН'!$G$5-'СЕТ СН'!$G$24</f>
        <v>3456.89336439</v>
      </c>
      <c r="X74" s="36">
        <f>SUMIFS(СВЦЭМ!$D$39:$D$782,СВЦЭМ!$A$39:$A$782,$A74,СВЦЭМ!$B$39:$B$782,X$47)+'СЕТ СН'!$G$14+СВЦЭМ!$D$10+'СЕТ СН'!$G$5-'СЕТ СН'!$G$24</f>
        <v>3522.7462306999996</v>
      </c>
      <c r="Y74" s="36">
        <f>SUMIFS(СВЦЭМ!$D$39:$D$782,СВЦЭМ!$A$39:$A$782,$A74,СВЦЭМ!$B$39:$B$782,Y$47)+'СЕТ СН'!$G$14+СВЦЭМ!$D$10+'СЕТ СН'!$G$5-'СЕТ СН'!$G$24</f>
        <v>3588.5785173499999</v>
      </c>
    </row>
    <row r="75" spans="1:26" ht="15.75" x14ac:dyDescent="0.2">
      <c r="A75" s="35">
        <f t="shared" si="1"/>
        <v>45532</v>
      </c>
      <c r="B75" s="36">
        <f>SUMIFS(СВЦЭМ!$D$39:$D$782,СВЦЭМ!$A$39:$A$782,$A75,СВЦЭМ!$B$39:$B$782,B$47)+'СЕТ СН'!$G$14+СВЦЭМ!$D$10+'СЕТ СН'!$G$5-'СЕТ СН'!$G$24</f>
        <v>3718.4298009899999</v>
      </c>
      <c r="C75" s="36">
        <f>SUMIFS(СВЦЭМ!$D$39:$D$782,СВЦЭМ!$A$39:$A$782,$A75,СВЦЭМ!$B$39:$B$782,C$47)+'СЕТ СН'!$G$14+СВЦЭМ!$D$10+'СЕТ СН'!$G$5-'СЕТ СН'!$G$24</f>
        <v>3763.70570662</v>
      </c>
      <c r="D75" s="36">
        <f>SUMIFS(СВЦЭМ!$D$39:$D$782,СВЦЭМ!$A$39:$A$782,$A75,СВЦЭМ!$B$39:$B$782,D$47)+'СЕТ СН'!$G$14+СВЦЭМ!$D$10+'СЕТ СН'!$G$5-'СЕТ СН'!$G$24</f>
        <v>3790.1750158</v>
      </c>
      <c r="E75" s="36">
        <f>SUMIFS(СВЦЭМ!$D$39:$D$782,СВЦЭМ!$A$39:$A$782,$A75,СВЦЭМ!$B$39:$B$782,E$47)+'СЕТ СН'!$G$14+СВЦЭМ!$D$10+'СЕТ СН'!$G$5-'СЕТ СН'!$G$24</f>
        <v>3816.4065655999998</v>
      </c>
      <c r="F75" s="36">
        <f>SUMIFS(СВЦЭМ!$D$39:$D$782,СВЦЭМ!$A$39:$A$782,$A75,СВЦЭМ!$B$39:$B$782,F$47)+'СЕТ СН'!$G$14+СВЦЭМ!$D$10+'СЕТ СН'!$G$5-'СЕТ СН'!$G$24</f>
        <v>3839.70381692</v>
      </c>
      <c r="G75" s="36">
        <f>SUMIFS(СВЦЭМ!$D$39:$D$782,СВЦЭМ!$A$39:$A$782,$A75,СВЦЭМ!$B$39:$B$782,G$47)+'СЕТ СН'!$G$14+СВЦЭМ!$D$10+'СЕТ СН'!$G$5-'СЕТ СН'!$G$24</f>
        <v>3813.8114451000001</v>
      </c>
      <c r="H75" s="36">
        <f>SUMIFS(СВЦЭМ!$D$39:$D$782,СВЦЭМ!$A$39:$A$782,$A75,СВЦЭМ!$B$39:$B$782,H$47)+'СЕТ СН'!$G$14+СВЦЭМ!$D$10+'СЕТ СН'!$G$5-'СЕТ СН'!$G$24</f>
        <v>3783.9378604200001</v>
      </c>
      <c r="I75" s="36">
        <f>SUMIFS(СВЦЭМ!$D$39:$D$782,СВЦЭМ!$A$39:$A$782,$A75,СВЦЭМ!$B$39:$B$782,I$47)+'СЕТ СН'!$G$14+СВЦЭМ!$D$10+'СЕТ СН'!$G$5-'СЕТ СН'!$G$24</f>
        <v>3699.9154944699999</v>
      </c>
      <c r="J75" s="36">
        <f>SUMIFS(СВЦЭМ!$D$39:$D$782,СВЦЭМ!$A$39:$A$782,$A75,СВЦЭМ!$B$39:$B$782,J$47)+'СЕТ СН'!$G$14+СВЦЭМ!$D$10+'СЕТ СН'!$G$5-'СЕТ СН'!$G$24</f>
        <v>3643.3261721099998</v>
      </c>
      <c r="K75" s="36">
        <f>SUMIFS(СВЦЭМ!$D$39:$D$782,СВЦЭМ!$A$39:$A$782,$A75,СВЦЭМ!$B$39:$B$782,K$47)+'СЕТ СН'!$G$14+СВЦЭМ!$D$10+'СЕТ СН'!$G$5-'СЕТ СН'!$G$24</f>
        <v>3559.8774293099996</v>
      </c>
      <c r="L75" s="36">
        <f>SUMIFS(СВЦЭМ!$D$39:$D$782,СВЦЭМ!$A$39:$A$782,$A75,СВЦЭМ!$B$39:$B$782,L$47)+'СЕТ СН'!$G$14+СВЦЭМ!$D$10+'СЕТ СН'!$G$5-'СЕТ СН'!$G$24</f>
        <v>3546.1625597900002</v>
      </c>
      <c r="M75" s="36">
        <f>SUMIFS(СВЦЭМ!$D$39:$D$782,СВЦЭМ!$A$39:$A$782,$A75,СВЦЭМ!$B$39:$B$782,M$47)+'СЕТ СН'!$G$14+СВЦЭМ!$D$10+'СЕТ СН'!$G$5-'СЕТ СН'!$G$24</f>
        <v>3535.7762664699999</v>
      </c>
      <c r="N75" s="36">
        <f>SUMIFS(СВЦЭМ!$D$39:$D$782,СВЦЭМ!$A$39:$A$782,$A75,СВЦЭМ!$B$39:$B$782,N$47)+'СЕТ СН'!$G$14+СВЦЭМ!$D$10+'СЕТ СН'!$G$5-'СЕТ СН'!$G$24</f>
        <v>3530.2640731199999</v>
      </c>
      <c r="O75" s="36">
        <f>SUMIFS(СВЦЭМ!$D$39:$D$782,СВЦЭМ!$A$39:$A$782,$A75,СВЦЭМ!$B$39:$B$782,O$47)+'СЕТ СН'!$G$14+СВЦЭМ!$D$10+'СЕТ СН'!$G$5-'СЕТ СН'!$G$24</f>
        <v>3524.5531763600002</v>
      </c>
      <c r="P75" s="36">
        <f>SUMIFS(СВЦЭМ!$D$39:$D$782,СВЦЭМ!$A$39:$A$782,$A75,СВЦЭМ!$B$39:$B$782,P$47)+'СЕТ СН'!$G$14+СВЦЭМ!$D$10+'СЕТ СН'!$G$5-'СЕТ СН'!$G$24</f>
        <v>3525.7557975</v>
      </c>
      <c r="Q75" s="36">
        <f>SUMIFS(СВЦЭМ!$D$39:$D$782,СВЦЭМ!$A$39:$A$782,$A75,СВЦЭМ!$B$39:$B$782,Q$47)+'СЕТ СН'!$G$14+СВЦЭМ!$D$10+'СЕТ СН'!$G$5-'СЕТ СН'!$G$24</f>
        <v>3531.9789106099997</v>
      </c>
      <c r="R75" s="36">
        <f>SUMIFS(СВЦЭМ!$D$39:$D$782,СВЦЭМ!$A$39:$A$782,$A75,СВЦЭМ!$B$39:$B$782,R$47)+'СЕТ СН'!$G$14+СВЦЭМ!$D$10+'СЕТ СН'!$G$5-'СЕТ СН'!$G$24</f>
        <v>3540.8302658299999</v>
      </c>
      <c r="S75" s="36">
        <f>SUMIFS(СВЦЭМ!$D$39:$D$782,СВЦЭМ!$A$39:$A$782,$A75,СВЦЭМ!$B$39:$B$782,S$47)+'СЕТ СН'!$G$14+СВЦЭМ!$D$10+'СЕТ СН'!$G$5-'СЕТ СН'!$G$24</f>
        <v>3518.9790414399999</v>
      </c>
      <c r="T75" s="36">
        <f>SUMIFS(СВЦЭМ!$D$39:$D$782,СВЦЭМ!$A$39:$A$782,$A75,СВЦЭМ!$B$39:$B$782,T$47)+'СЕТ СН'!$G$14+СВЦЭМ!$D$10+'СЕТ СН'!$G$5-'СЕТ СН'!$G$24</f>
        <v>3510.6781429399998</v>
      </c>
      <c r="U75" s="36">
        <f>SUMIFS(СВЦЭМ!$D$39:$D$782,СВЦЭМ!$A$39:$A$782,$A75,СВЦЭМ!$B$39:$B$782,U$47)+'СЕТ СН'!$G$14+СВЦЭМ!$D$10+'СЕТ СН'!$G$5-'СЕТ СН'!$G$24</f>
        <v>3520.0904580599999</v>
      </c>
      <c r="V75" s="36">
        <f>SUMIFS(СВЦЭМ!$D$39:$D$782,СВЦЭМ!$A$39:$A$782,$A75,СВЦЭМ!$B$39:$B$782,V$47)+'СЕТ СН'!$G$14+СВЦЭМ!$D$10+'СЕТ СН'!$G$5-'СЕТ СН'!$G$24</f>
        <v>3496.97177934</v>
      </c>
      <c r="W75" s="36">
        <f>SUMIFS(СВЦЭМ!$D$39:$D$782,СВЦЭМ!$A$39:$A$782,$A75,СВЦЭМ!$B$39:$B$782,W$47)+'СЕТ СН'!$G$14+СВЦЭМ!$D$10+'СЕТ СН'!$G$5-'СЕТ СН'!$G$24</f>
        <v>3506.3846406299999</v>
      </c>
      <c r="X75" s="36">
        <f>SUMIFS(СВЦЭМ!$D$39:$D$782,СВЦЭМ!$A$39:$A$782,$A75,СВЦЭМ!$B$39:$B$782,X$47)+'СЕТ СН'!$G$14+СВЦЭМ!$D$10+'СЕТ СН'!$G$5-'СЕТ СН'!$G$24</f>
        <v>3575.0179864199999</v>
      </c>
      <c r="Y75" s="36">
        <f>SUMIFS(СВЦЭМ!$D$39:$D$782,СВЦЭМ!$A$39:$A$782,$A75,СВЦЭМ!$B$39:$B$782,Y$47)+'СЕТ СН'!$G$14+СВЦЭМ!$D$10+'СЕТ СН'!$G$5-'СЕТ СН'!$G$24</f>
        <v>3594.0399647699996</v>
      </c>
    </row>
    <row r="76" spans="1:26" ht="15.75" x14ac:dyDescent="0.2">
      <c r="A76" s="35">
        <f t="shared" si="1"/>
        <v>45533</v>
      </c>
      <c r="B76" s="36">
        <f>SUMIFS(СВЦЭМ!$D$39:$D$782,СВЦЭМ!$A$39:$A$782,$A76,СВЦЭМ!$B$39:$B$782,B$47)+'СЕТ СН'!$G$14+СВЦЭМ!$D$10+'СЕТ СН'!$G$5-'СЕТ СН'!$G$24</f>
        <v>3635.5652150599999</v>
      </c>
      <c r="C76" s="36">
        <f>SUMIFS(СВЦЭМ!$D$39:$D$782,СВЦЭМ!$A$39:$A$782,$A76,СВЦЭМ!$B$39:$B$782,C$47)+'СЕТ СН'!$G$14+СВЦЭМ!$D$10+'СЕТ СН'!$G$5-'СЕТ СН'!$G$24</f>
        <v>3749.28855802</v>
      </c>
      <c r="D76" s="36">
        <f>SUMIFS(СВЦЭМ!$D$39:$D$782,СВЦЭМ!$A$39:$A$782,$A76,СВЦЭМ!$B$39:$B$782,D$47)+'СЕТ СН'!$G$14+СВЦЭМ!$D$10+'СЕТ СН'!$G$5-'СЕТ СН'!$G$24</f>
        <v>3876.3514830499998</v>
      </c>
      <c r="E76" s="36">
        <f>SUMIFS(СВЦЭМ!$D$39:$D$782,СВЦЭМ!$A$39:$A$782,$A76,СВЦЭМ!$B$39:$B$782,E$47)+'СЕТ СН'!$G$14+СВЦЭМ!$D$10+'СЕТ СН'!$G$5-'СЕТ СН'!$G$24</f>
        <v>3917.5812288799998</v>
      </c>
      <c r="F76" s="36">
        <f>SUMIFS(СВЦЭМ!$D$39:$D$782,СВЦЭМ!$A$39:$A$782,$A76,СВЦЭМ!$B$39:$B$782,F$47)+'СЕТ СН'!$G$14+СВЦЭМ!$D$10+'СЕТ СН'!$G$5-'СЕТ СН'!$G$24</f>
        <v>3932.2872375699999</v>
      </c>
      <c r="G76" s="36">
        <f>SUMIFS(СВЦЭМ!$D$39:$D$782,СВЦЭМ!$A$39:$A$782,$A76,СВЦЭМ!$B$39:$B$782,G$47)+'СЕТ СН'!$G$14+СВЦЭМ!$D$10+'СЕТ СН'!$G$5-'СЕТ СН'!$G$24</f>
        <v>3904.7969137599998</v>
      </c>
      <c r="H76" s="36">
        <f>SUMIFS(СВЦЭМ!$D$39:$D$782,СВЦЭМ!$A$39:$A$782,$A76,СВЦЭМ!$B$39:$B$782,H$47)+'СЕТ СН'!$G$14+СВЦЭМ!$D$10+'СЕТ СН'!$G$5-'СЕТ СН'!$G$24</f>
        <v>3855.1913927699998</v>
      </c>
      <c r="I76" s="36">
        <f>SUMIFS(СВЦЭМ!$D$39:$D$782,СВЦЭМ!$A$39:$A$782,$A76,СВЦЭМ!$B$39:$B$782,I$47)+'СЕТ СН'!$G$14+СВЦЭМ!$D$10+'СЕТ СН'!$G$5-'СЕТ СН'!$G$24</f>
        <v>3796.3280773500001</v>
      </c>
      <c r="J76" s="36">
        <f>SUMIFS(СВЦЭМ!$D$39:$D$782,СВЦЭМ!$A$39:$A$782,$A76,СВЦЭМ!$B$39:$B$782,J$47)+'СЕТ СН'!$G$14+СВЦЭМ!$D$10+'СЕТ СН'!$G$5-'СЕТ СН'!$G$24</f>
        <v>3696.7028868999996</v>
      </c>
      <c r="K76" s="36">
        <f>SUMIFS(СВЦЭМ!$D$39:$D$782,СВЦЭМ!$A$39:$A$782,$A76,СВЦЭМ!$B$39:$B$782,K$47)+'СЕТ СН'!$G$14+СВЦЭМ!$D$10+'СЕТ СН'!$G$5-'СЕТ СН'!$G$24</f>
        <v>3605.8738824900001</v>
      </c>
      <c r="L76" s="36">
        <f>SUMIFS(СВЦЭМ!$D$39:$D$782,СВЦЭМ!$A$39:$A$782,$A76,СВЦЭМ!$B$39:$B$782,L$47)+'СЕТ СН'!$G$14+СВЦЭМ!$D$10+'СЕТ СН'!$G$5-'СЕТ СН'!$G$24</f>
        <v>3536.1162556899999</v>
      </c>
      <c r="M76" s="36">
        <f>SUMIFS(СВЦЭМ!$D$39:$D$782,СВЦЭМ!$A$39:$A$782,$A76,СВЦЭМ!$B$39:$B$782,M$47)+'СЕТ СН'!$G$14+СВЦЭМ!$D$10+'СЕТ СН'!$G$5-'СЕТ СН'!$G$24</f>
        <v>3522.0012257600001</v>
      </c>
      <c r="N76" s="36">
        <f>SUMIFS(СВЦЭМ!$D$39:$D$782,СВЦЭМ!$A$39:$A$782,$A76,СВЦЭМ!$B$39:$B$782,N$47)+'СЕТ СН'!$G$14+СВЦЭМ!$D$10+'СЕТ СН'!$G$5-'СЕТ СН'!$G$24</f>
        <v>3535.33510019</v>
      </c>
      <c r="O76" s="36">
        <f>SUMIFS(СВЦЭМ!$D$39:$D$782,СВЦЭМ!$A$39:$A$782,$A76,СВЦЭМ!$B$39:$B$782,O$47)+'СЕТ СН'!$G$14+СВЦЭМ!$D$10+'СЕТ СН'!$G$5-'СЕТ СН'!$G$24</f>
        <v>3550.2797527900002</v>
      </c>
      <c r="P76" s="36">
        <f>SUMIFS(СВЦЭМ!$D$39:$D$782,СВЦЭМ!$A$39:$A$782,$A76,СВЦЭМ!$B$39:$B$782,P$47)+'СЕТ СН'!$G$14+СВЦЭМ!$D$10+'СЕТ СН'!$G$5-'СЕТ СН'!$G$24</f>
        <v>3556.2737806999999</v>
      </c>
      <c r="Q76" s="36">
        <f>SUMIFS(СВЦЭМ!$D$39:$D$782,СВЦЭМ!$A$39:$A$782,$A76,СВЦЭМ!$B$39:$B$782,Q$47)+'СЕТ СН'!$G$14+СВЦЭМ!$D$10+'СЕТ СН'!$G$5-'СЕТ СН'!$G$24</f>
        <v>3554.6955141999997</v>
      </c>
      <c r="R76" s="36">
        <f>SUMIFS(СВЦЭМ!$D$39:$D$782,СВЦЭМ!$A$39:$A$782,$A76,СВЦЭМ!$B$39:$B$782,R$47)+'СЕТ СН'!$G$14+СВЦЭМ!$D$10+'СЕТ СН'!$G$5-'СЕТ СН'!$G$24</f>
        <v>3566.3457776300002</v>
      </c>
      <c r="S76" s="36">
        <f>SUMIFS(СВЦЭМ!$D$39:$D$782,СВЦЭМ!$A$39:$A$782,$A76,СВЦЭМ!$B$39:$B$782,S$47)+'СЕТ СН'!$G$14+СВЦЭМ!$D$10+'СЕТ СН'!$G$5-'СЕТ СН'!$G$24</f>
        <v>3543.9811299599996</v>
      </c>
      <c r="T76" s="36">
        <f>SUMIFS(СВЦЭМ!$D$39:$D$782,СВЦЭМ!$A$39:$A$782,$A76,СВЦЭМ!$B$39:$B$782,T$47)+'СЕТ СН'!$G$14+СВЦЭМ!$D$10+'СЕТ СН'!$G$5-'СЕТ СН'!$G$24</f>
        <v>3541.0394846099998</v>
      </c>
      <c r="U76" s="36">
        <f>SUMIFS(СВЦЭМ!$D$39:$D$782,СВЦЭМ!$A$39:$A$782,$A76,СВЦЭМ!$B$39:$B$782,U$47)+'СЕТ СН'!$G$14+СВЦЭМ!$D$10+'СЕТ СН'!$G$5-'СЕТ СН'!$G$24</f>
        <v>3552.9554634300002</v>
      </c>
      <c r="V76" s="36">
        <f>SUMIFS(СВЦЭМ!$D$39:$D$782,СВЦЭМ!$A$39:$A$782,$A76,СВЦЭМ!$B$39:$B$782,V$47)+'СЕТ СН'!$G$14+СВЦЭМ!$D$10+'СЕТ СН'!$G$5-'СЕТ СН'!$G$24</f>
        <v>3535.7746684200001</v>
      </c>
      <c r="W76" s="36">
        <f>SUMIFS(СВЦЭМ!$D$39:$D$782,СВЦЭМ!$A$39:$A$782,$A76,СВЦЭМ!$B$39:$B$782,W$47)+'СЕТ СН'!$G$14+СВЦЭМ!$D$10+'СЕТ СН'!$G$5-'СЕТ СН'!$G$24</f>
        <v>3540.2124112399997</v>
      </c>
      <c r="X76" s="36">
        <f>SUMIFS(СВЦЭМ!$D$39:$D$782,СВЦЭМ!$A$39:$A$782,$A76,СВЦЭМ!$B$39:$B$782,X$47)+'СЕТ СН'!$G$14+СВЦЭМ!$D$10+'СЕТ СН'!$G$5-'СЕТ СН'!$G$24</f>
        <v>3614.3471178999998</v>
      </c>
      <c r="Y76" s="36">
        <f>SUMIFS(СВЦЭМ!$D$39:$D$782,СВЦЭМ!$A$39:$A$782,$A76,СВЦЭМ!$B$39:$B$782,Y$47)+'СЕТ СН'!$G$14+СВЦЭМ!$D$10+'СЕТ СН'!$G$5-'СЕТ СН'!$G$24</f>
        <v>3681.3542217099998</v>
      </c>
    </row>
    <row r="77" spans="1:26" ht="15.75" x14ac:dyDescent="0.2">
      <c r="A77" s="35">
        <f t="shared" si="1"/>
        <v>45534</v>
      </c>
      <c r="B77" s="36">
        <f>SUMIFS(СВЦЭМ!$D$39:$D$782,СВЦЭМ!$A$39:$A$782,$A77,СВЦЭМ!$B$39:$B$782,B$47)+'СЕТ СН'!$G$14+СВЦЭМ!$D$10+'СЕТ СН'!$G$5-'СЕТ СН'!$G$24</f>
        <v>3752.88233451</v>
      </c>
      <c r="C77" s="36">
        <f>SUMIFS(СВЦЭМ!$D$39:$D$782,СВЦЭМ!$A$39:$A$782,$A77,СВЦЭМ!$B$39:$B$782,C$47)+'СЕТ СН'!$G$14+СВЦЭМ!$D$10+'СЕТ СН'!$G$5-'СЕТ СН'!$G$24</f>
        <v>3826.2536469799998</v>
      </c>
      <c r="D77" s="36">
        <f>SUMIFS(СВЦЭМ!$D$39:$D$782,СВЦЭМ!$A$39:$A$782,$A77,СВЦЭМ!$B$39:$B$782,D$47)+'СЕТ СН'!$G$14+СВЦЭМ!$D$10+'СЕТ СН'!$G$5-'СЕТ СН'!$G$24</f>
        <v>3842.9414127800001</v>
      </c>
      <c r="E77" s="36">
        <f>SUMIFS(СВЦЭМ!$D$39:$D$782,СВЦЭМ!$A$39:$A$782,$A77,СВЦЭМ!$B$39:$B$782,E$47)+'СЕТ СН'!$G$14+СВЦЭМ!$D$10+'СЕТ СН'!$G$5-'СЕТ СН'!$G$24</f>
        <v>3863.8949517499996</v>
      </c>
      <c r="F77" s="36">
        <f>SUMIFS(СВЦЭМ!$D$39:$D$782,СВЦЭМ!$A$39:$A$782,$A77,СВЦЭМ!$B$39:$B$782,F$47)+'СЕТ СН'!$G$14+СВЦЭМ!$D$10+'СЕТ СН'!$G$5-'СЕТ СН'!$G$24</f>
        <v>3858.38015993</v>
      </c>
      <c r="G77" s="36">
        <f>SUMIFS(СВЦЭМ!$D$39:$D$782,СВЦЭМ!$A$39:$A$782,$A77,СВЦЭМ!$B$39:$B$782,G$47)+'СЕТ СН'!$G$14+СВЦЭМ!$D$10+'СЕТ СН'!$G$5-'СЕТ СН'!$G$24</f>
        <v>3853.5969821600002</v>
      </c>
      <c r="H77" s="36">
        <f>SUMIFS(СВЦЭМ!$D$39:$D$782,СВЦЭМ!$A$39:$A$782,$A77,СВЦЭМ!$B$39:$B$782,H$47)+'СЕТ СН'!$G$14+СВЦЭМ!$D$10+'СЕТ СН'!$G$5-'СЕТ СН'!$G$24</f>
        <v>3821.0582969099996</v>
      </c>
      <c r="I77" s="36">
        <f>SUMIFS(СВЦЭМ!$D$39:$D$782,СВЦЭМ!$A$39:$A$782,$A77,СВЦЭМ!$B$39:$B$782,I$47)+'СЕТ СН'!$G$14+СВЦЭМ!$D$10+'СЕТ СН'!$G$5-'СЕТ СН'!$G$24</f>
        <v>3726.2521272399999</v>
      </c>
      <c r="J77" s="36">
        <f>SUMIFS(СВЦЭМ!$D$39:$D$782,СВЦЭМ!$A$39:$A$782,$A77,СВЦЭМ!$B$39:$B$782,J$47)+'СЕТ СН'!$G$14+СВЦЭМ!$D$10+'СЕТ СН'!$G$5-'СЕТ СН'!$G$24</f>
        <v>3629.1658207099999</v>
      </c>
      <c r="K77" s="36">
        <f>SUMIFS(СВЦЭМ!$D$39:$D$782,СВЦЭМ!$A$39:$A$782,$A77,СВЦЭМ!$B$39:$B$782,K$47)+'СЕТ СН'!$G$14+СВЦЭМ!$D$10+'СЕТ СН'!$G$5-'СЕТ СН'!$G$24</f>
        <v>3554.0801814599999</v>
      </c>
      <c r="L77" s="36">
        <f>SUMIFS(СВЦЭМ!$D$39:$D$782,СВЦЭМ!$A$39:$A$782,$A77,СВЦЭМ!$B$39:$B$782,L$47)+'СЕТ СН'!$G$14+СВЦЭМ!$D$10+'СЕТ СН'!$G$5-'СЕТ СН'!$G$24</f>
        <v>3524.77507909</v>
      </c>
      <c r="M77" s="36">
        <f>SUMIFS(СВЦЭМ!$D$39:$D$782,СВЦЭМ!$A$39:$A$782,$A77,СВЦЭМ!$B$39:$B$782,M$47)+'СЕТ СН'!$G$14+СВЦЭМ!$D$10+'СЕТ СН'!$G$5-'СЕТ СН'!$G$24</f>
        <v>3535.2327986099999</v>
      </c>
      <c r="N77" s="36">
        <f>SUMIFS(СВЦЭМ!$D$39:$D$782,СВЦЭМ!$A$39:$A$782,$A77,СВЦЭМ!$B$39:$B$782,N$47)+'СЕТ СН'!$G$14+СВЦЭМ!$D$10+'СЕТ СН'!$G$5-'СЕТ СН'!$G$24</f>
        <v>3532.5419120299998</v>
      </c>
      <c r="O77" s="36">
        <f>SUMIFS(СВЦЭМ!$D$39:$D$782,СВЦЭМ!$A$39:$A$782,$A77,СВЦЭМ!$B$39:$B$782,O$47)+'СЕТ СН'!$G$14+СВЦЭМ!$D$10+'СЕТ СН'!$G$5-'СЕТ СН'!$G$24</f>
        <v>3540.1458793900001</v>
      </c>
      <c r="P77" s="36">
        <f>SUMIFS(СВЦЭМ!$D$39:$D$782,СВЦЭМ!$A$39:$A$782,$A77,СВЦЭМ!$B$39:$B$782,P$47)+'СЕТ СН'!$G$14+СВЦЭМ!$D$10+'СЕТ СН'!$G$5-'СЕТ СН'!$G$24</f>
        <v>3541.5946388399998</v>
      </c>
      <c r="Q77" s="36">
        <f>SUMIFS(СВЦЭМ!$D$39:$D$782,СВЦЭМ!$A$39:$A$782,$A77,СВЦЭМ!$B$39:$B$782,Q$47)+'СЕТ СН'!$G$14+СВЦЭМ!$D$10+'СЕТ СН'!$G$5-'СЕТ СН'!$G$24</f>
        <v>3546.94856609</v>
      </c>
      <c r="R77" s="36">
        <f>SUMIFS(СВЦЭМ!$D$39:$D$782,СВЦЭМ!$A$39:$A$782,$A77,СВЦЭМ!$B$39:$B$782,R$47)+'СЕТ СН'!$G$14+СВЦЭМ!$D$10+'СЕТ СН'!$G$5-'СЕТ СН'!$G$24</f>
        <v>3541.0313383100001</v>
      </c>
      <c r="S77" s="36">
        <f>SUMIFS(СВЦЭМ!$D$39:$D$782,СВЦЭМ!$A$39:$A$782,$A77,СВЦЭМ!$B$39:$B$782,S$47)+'СЕТ СН'!$G$14+СВЦЭМ!$D$10+'СЕТ СН'!$G$5-'СЕТ СН'!$G$24</f>
        <v>3550.2183441400002</v>
      </c>
      <c r="T77" s="36">
        <f>SUMIFS(СВЦЭМ!$D$39:$D$782,СВЦЭМ!$A$39:$A$782,$A77,СВЦЭМ!$B$39:$B$782,T$47)+'СЕТ СН'!$G$14+СВЦЭМ!$D$10+'СЕТ СН'!$G$5-'СЕТ СН'!$G$24</f>
        <v>3550.0790207800001</v>
      </c>
      <c r="U77" s="36">
        <f>SUMIFS(СВЦЭМ!$D$39:$D$782,СВЦЭМ!$A$39:$A$782,$A77,СВЦЭМ!$B$39:$B$782,U$47)+'СЕТ СН'!$G$14+СВЦЭМ!$D$10+'СЕТ СН'!$G$5-'СЕТ СН'!$G$24</f>
        <v>3554.8665835800002</v>
      </c>
      <c r="V77" s="36">
        <f>SUMIFS(СВЦЭМ!$D$39:$D$782,СВЦЭМ!$A$39:$A$782,$A77,СВЦЭМ!$B$39:$B$782,V$47)+'СЕТ СН'!$G$14+СВЦЭМ!$D$10+'СЕТ СН'!$G$5-'СЕТ СН'!$G$24</f>
        <v>3534.4655700200001</v>
      </c>
      <c r="W77" s="36">
        <f>SUMIFS(СВЦЭМ!$D$39:$D$782,СВЦЭМ!$A$39:$A$782,$A77,СВЦЭМ!$B$39:$B$782,W$47)+'СЕТ СН'!$G$14+СВЦЭМ!$D$10+'СЕТ СН'!$G$5-'СЕТ СН'!$G$24</f>
        <v>3540.8851697999999</v>
      </c>
      <c r="X77" s="36">
        <f>SUMIFS(СВЦЭМ!$D$39:$D$782,СВЦЭМ!$A$39:$A$782,$A77,СВЦЭМ!$B$39:$B$782,X$47)+'СЕТ СН'!$G$14+СВЦЭМ!$D$10+'СЕТ СН'!$G$5-'СЕТ СН'!$G$24</f>
        <v>3611.2788389799998</v>
      </c>
      <c r="Y77" s="36">
        <f>SUMIFS(СВЦЭМ!$D$39:$D$782,СВЦЭМ!$A$39:$A$782,$A77,СВЦЭМ!$B$39:$B$782,Y$47)+'СЕТ СН'!$G$14+СВЦЭМ!$D$10+'СЕТ СН'!$G$5-'СЕТ СН'!$G$24</f>
        <v>3682.27097469</v>
      </c>
    </row>
    <row r="78" spans="1:26" ht="15.75" x14ac:dyDescent="0.2">
      <c r="A78" s="35">
        <f t="shared" si="1"/>
        <v>45535</v>
      </c>
      <c r="B78" s="36">
        <f>SUMIFS(СВЦЭМ!$D$39:$D$782,СВЦЭМ!$A$39:$A$782,$A78,СВЦЭМ!$B$39:$B$782,B$47)+'СЕТ СН'!$G$14+СВЦЭМ!$D$10+'СЕТ СН'!$G$5-'СЕТ СН'!$G$24</f>
        <v>3718.2650863700001</v>
      </c>
      <c r="C78" s="36">
        <f>SUMIFS(СВЦЭМ!$D$39:$D$782,СВЦЭМ!$A$39:$A$782,$A78,СВЦЭМ!$B$39:$B$782,C$47)+'СЕТ СН'!$G$14+СВЦЭМ!$D$10+'СЕТ СН'!$G$5-'СЕТ СН'!$G$24</f>
        <v>3760.6504112900002</v>
      </c>
      <c r="D78" s="36">
        <f>SUMIFS(СВЦЭМ!$D$39:$D$782,СВЦЭМ!$A$39:$A$782,$A78,СВЦЭМ!$B$39:$B$782,D$47)+'СЕТ СН'!$G$14+СВЦЭМ!$D$10+'СЕТ СН'!$G$5-'СЕТ СН'!$G$24</f>
        <v>3769.7825627900002</v>
      </c>
      <c r="E78" s="36">
        <f>SUMIFS(СВЦЭМ!$D$39:$D$782,СВЦЭМ!$A$39:$A$782,$A78,СВЦЭМ!$B$39:$B$782,E$47)+'СЕТ СН'!$G$14+СВЦЭМ!$D$10+'СЕТ СН'!$G$5-'СЕТ СН'!$G$24</f>
        <v>3771.3691403599996</v>
      </c>
      <c r="F78" s="36">
        <f>SUMIFS(СВЦЭМ!$D$39:$D$782,СВЦЭМ!$A$39:$A$782,$A78,СВЦЭМ!$B$39:$B$782,F$47)+'СЕТ СН'!$G$14+СВЦЭМ!$D$10+'СЕТ СН'!$G$5-'СЕТ СН'!$G$24</f>
        <v>3767.3962076500002</v>
      </c>
      <c r="G78" s="36">
        <f>SUMIFS(СВЦЭМ!$D$39:$D$782,СВЦЭМ!$A$39:$A$782,$A78,СВЦЭМ!$B$39:$B$782,G$47)+'СЕТ СН'!$G$14+СВЦЭМ!$D$10+'СЕТ СН'!$G$5-'СЕТ СН'!$G$24</f>
        <v>3745.8934249699996</v>
      </c>
      <c r="H78" s="36">
        <f>SUMIFS(СВЦЭМ!$D$39:$D$782,СВЦЭМ!$A$39:$A$782,$A78,СВЦЭМ!$B$39:$B$782,H$47)+'СЕТ СН'!$G$14+СВЦЭМ!$D$10+'СЕТ СН'!$G$5-'СЕТ СН'!$G$24</f>
        <v>3736.9930717899997</v>
      </c>
      <c r="I78" s="36">
        <f>SUMIFS(СВЦЭМ!$D$39:$D$782,СВЦЭМ!$A$39:$A$782,$A78,СВЦЭМ!$B$39:$B$782,I$47)+'СЕТ СН'!$G$14+СВЦЭМ!$D$10+'СЕТ СН'!$G$5-'СЕТ СН'!$G$24</f>
        <v>3640.6308782699998</v>
      </c>
      <c r="J78" s="36">
        <f>SUMIFS(СВЦЭМ!$D$39:$D$782,СВЦЭМ!$A$39:$A$782,$A78,СВЦЭМ!$B$39:$B$782,J$47)+'СЕТ СН'!$G$14+СВЦЭМ!$D$10+'СЕТ СН'!$G$5-'СЕТ СН'!$G$24</f>
        <v>3634.9930863899999</v>
      </c>
      <c r="K78" s="36">
        <f>SUMIFS(СВЦЭМ!$D$39:$D$782,СВЦЭМ!$A$39:$A$782,$A78,СВЦЭМ!$B$39:$B$782,K$47)+'СЕТ СН'!$G$14+СВЦЭМ!$D$10+'СЕТ СН'!$G$5-'СЕТ СН'!$G$24</f>
        <v>3589.8946923599997</v>
      </c>
      <c r="L78" s="36">
        <f>SUMIFS(СВЦЭМ!$D$39:$D$782,СВЦЭМ!$A$39:$A$782,$A78,СВЦЭМ!$B$39:$B$782,L$47)+'СЕТ СН'!$G$14+СВЦЭМ!$D$10+'СЕТ СН'!$G$5-'СЕТ СН'!$G$24</f>
        <v>3582.1600044299998</v>
      </c>
      <c r="M78" s="36">
        <f>SUMIFS(СВЦЭМ!$D$39:$D$782,СВЦЭМ!$A$39:$A$782,$A78,СВЦЭМ!$B$39:$B$782,M$47)+'СЕТ СН'!$G$14+СВЦЭМ!$D$10+'СЕТ СН'!$G$5-'СЕТ СН'!$G$24</f>
        <v>3558.4791804400002</v>
      </c>
      <c r="N78" s="36">
        <f>SUMIFS(СВЦЭМ!$D$39:$D$782,СВЦЭМ!$A$39:$A$782,$A78,СВЦЭМ!$B$39:$B$782,N$47)+'СЕТ СН'!$G$14+СВЦЭМ!$D$10+'СЕТ СН'!$G$5-'СЕТ СН'!$G$24</f>
        <v>3559.5046330300002</v>
      </c>
      <c r="O78" s="36">
        <f>SUMIFS(СВЦЭМ!$D$39:$D$782,СВЦЭМ!$A$39:$A$782,$A78,СВЦЭМ!$B$39:$B$782,O$47)+'СЕТ СН'!$G$14+СВЦЭМ!$D$10+'СЕТ СН'!$G$5-'СЕТ СН'!$G$24</f>
        <v>3546.4304194799997</v>
      </c>
      <c r="P78" s="36">
        <f>SUMIFS(СВЦЭМ!$D$39:$D$782,СВЦЭМ!$A$39:$A$782,$A78,СВЦЭМ!$B$39:$B$782,P$47)+'СЕТ СН'!$G$14+СВЦЭМ!$D$10+'СЕТ СН'!$G$5-'СЕТ СН'!$G$24</f>
        <v>3559.27562837</v>
      </c>
      <c r="Q78" s="36">
        <f>SUMIFS(СВЦЭМ!$D$39:$D$782,СВЦЭМ!$A$39:$A$782,$A78,СВЦЭМ!$B$39:$B$782,Q$47)+'СЕТ СН'!$G$14+СВЦЭМ!$D$10+'СЕТ СН'!$G$5-'СЕТ СН'!$G$24</f>
        <v>3559.05827537</v>
      </c>
      <c r="R78" s="36">
        <f>SUMIFS(СВЦЭМ!$D$39:$D$782,СВЦЭМ!$A$39:$A$782,$A78,СВЦЭМ!$B$39:$B$782,R$47)+'СЕТ СН'!$G$14+СВЦЭМ!$D$10+'СЕТ СН'!$G$5-'СЕТ СН'!$G$24</f>
        <v>3565.5421344299998</v>
      </c>
      <c r="S78" s="36">
        <f>SUMIFS(СВЦЭМ!$D$39:$D$782,СВЦЭМ!$A$39:$A$782,$A78,СВЦЭМ!$B$39:$B$782,S$47)+'СЕТ СН'!$G$14+СВЦЭМ!$D$10+'СЕТ СН'!$G$5-'СЕТ СН'!$G$24</f>
        <v>3557.92193017</v>
      </c>
      <c r="T78" s="36">
        <f>SUMIFS(СВЦЭМ!$D$39:$D$782,СВЦЭМ!$A$39:$A$782,$A78,СВЦЭМ!$B$39:$B$782,T$47)+'СЕТ СН'!$G$14+СВЦЭМ!$D$10+'СЕТ СН'!$G$5-'СЕТ СН'!$G$24</f>
        <v>3543.76946714</v>
      </c>
      <c r="U78" s="36">
        <f>SUMIFS(СВЦЭМ!$D$39:$D$782,СВЦЭМ!$A$39:$A$782,$A78,СВЦЭМ!$B$39:$B$782,U$47)+'СЕТ СН'!$G$14+СВЦЭМ!$D$10+'СЕТ СН'!$G$5-'СЕТ СН'!$G$24</f>
        <v>3560.1466447100001</v>
      </c>
      <c r="V78" s="36">
        <f>SUMIFS(СВЦЭМ!$D$39:$D$782,СВЦЭМ!$A$39:$A$782,$A78,СВЦЭМ!$B$39:$B$782,V$47)+'СЕТ СН'!$G$14+СВЦЭМ!$D$10+'СЕТ СН'!$G$5-'СЕТ СН'!$G$24</f>
        <v>3537.0928472199998</v>
      </c>
      <c r="W78" s="36">
        <f>SUMIFS(СВЦЭМ!$D$39:$D$782,СВЦЭМ!$A$39:$A$782,$A78,СВЦЭМ!$B$39:$B$782,W$47)+'СЕТ СН'!$G$14+СВЦЭМ!$D$10+'СЕТ СН'!$G$5-'СЕТ СН'!$G$24</f>
        <v>3551.7735653199998</v>
      </c>
      <c r="X78" s="36">
        <f>SUMIFS(СВЦЭМ!$D$39:$D$782,СВЦЭМ!$A$39:$A$782,$A78,СВЦЭМ!$B$39:$B$782,X$47)+'СЕТ СН'!$G$14+СВЦЭМ!$D$10+'СЕТ СН'!$G$5-'СЕТ СН'!$G$24</f>
        <v>3608.3871958099999</v>
      </c>
      <c r="Y78" s="36">
        <f>SUMIFS(СВЦЭМ!$D$39:$D$782,СВЦЭМ!$A$39:$A$782,$A78,СВЦЭМ!$B$39:$B$782,Y$47)+'СЕТ СН'!$G$14+СВЦЭМ!$D$10+'СЕТ СН'!$G$5-'СЕТ СН'!$G$24</f>
        <v>3701.47749613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01.08.2024</v>
      </c>
      <c r="B84" s="36">
        <f>SUMIFS(СВЦЭМ!$D$39:$D$782,СВЦЭМ!$A$39:$A$782,$A84,СВЦЭМ!$B$39:$B$782,B$83)+'СЕТ СН'!$H$14+СВЦЭМ!$D$10+'СЕТ СН'!$H$5-'СЕТ СН'!$H$24</f>
        <v>4048.0786355099999</v>
      </c>
      <c r="C84" s="36">
        <f>SUMIFS(СВЦЭМ!$D$39:$D$782,СВЦЭМ!$A$39:$A$782,$A84,СВЦЭМ!$B$39:$B$782,C$83)+'СЕТ СН'!$H$14+СВЦЭМ!$D$10+'СЕТ СН'!$H$5-'СЕТ СН'!$H$24</f>
        <v>4147.1549431100002</v>
      </c>
      <c r="D84" s="36">
        <f>SUMIFS(СВЦЭМ!$D$39:$D$782,СВЦЭМ!$A$39:$A$782,$A84,СВЦЭМ!$B$39:$B$782,D$83)+'СЕТ СН'!$H$14+СВЦЭМ!$D$10+'СЕТ СН'!$H$5-'СЕТ СН'!$H$24</f>
        <v>4204.9076255199998</v>
      </c>
      <c r="E84" s="36">
        <f>SUMIFS(СВЦЭМ!$D$39:$D$782,СВЦЭМ!$A$39:$A$782,$A84,СВЦЭМ!$B$39:$B$782,E$83)+'СЕТ СН'!$H$14+СВЦЭМ!$D$10+'СЕТ СН'!$H$5-'СЕТ СН'!$H$24</f>
        <v>4227.0089757899996</v>
      </c>
      <c r="F84" s="36">
        <f>SUMIFS(СВЦЭМ!$D$39:$D$782,СВЦЭМ!$A$39:$A$782,$A84,СВЦЭМ!$B$39:$B$782,F$83)+'СЕТ СН'!$H$14+СВЦЭМ!$D$10+'СЕТ СН'!$H$5-'СЕТ СН'!$H$24</f>
        <v>4250.0493684200001</v>
      </c>
      <c r="G84" s="36">
        <f>SUMIFS(СВЦЭМ!$D$39:$D$782,СВЦЭМ!$A$39:$A$782,$A84,СВЦЭМ!$B$39:$B$782,G$83)+'СЕТ СН'!$H$14+СВЦЭМ!$D$10+'СЕТ СН'!$H$5-'СЕТ СН'!$H$24</f>
        <v>4235.7851685200003</v>
      </c>
      <c r="H84" s="36">
        <f>SUMIFS(СВЦЭМ!$D$39:$D$782,СВЦЭМ!$A$39:$A$782,$A84,СВЦЭМ!$B$39:$B$782,H$83)+'СЕТ СН'!$H$14+СВЦЭМ!$D$10+'СЕТ СН'!$H$5-'СЕТ СН'!$H$24</f>
        <v>4197.1596198899997</v>
      </c>
      <c r="I84" s="36">
        <f>SUMIFS(СВЦЭМ!$D$39:$D$782,СВЦЭМ!$A$39:$A$782,$A84,СВЦЭМ!$B$39:$B$782,I$83)+'СЕТ СН'!$H$14+СВЦЭМ!$D$10+'СЕТ СН'!$H$5-'СЕТ СН'!$H$24</f>
        <v>4110.7216974200001</v>
      </c>
      <c r="J84" s="36">
        <f>SUMIFS(СВЦЭМ!$D$39:$D$782,СВЦЭМ!$A$39:$A$782,$A84,СВЦЭМ!$B$39:$B$782,J$83)+'СЕТ СН'!$H$14+СВЦЭМ!$D$10+'СЕТ СН'!$H$5-'СЕТ СН'!$H$24</f>
        <v>3980.4323236499999</v>
      </c>
      <c r="K84" s="36">
        <f>SUMIFS(СВЦЭМ!$D$39:$D$782,СВЦЭМ!$A$39:$A$782,$A84,СВЦЭМ!$B$39:$B$782,K$83)+'СЕТ СН'!$H$14+СВЦЭМ!$D$10+'СЕТ СН'!$H$5-'СЕТ СН'!$H$24</f>
        <v>3876.2316948299999</v>
      </c>
      <c r="L84" s="36">
        <f>SUMIFS(СВЦЭМ!$D$39:$D$782,СВЦЭМ!$A$39:$A$782,$A84,СВЦЭМ!$B$39:$B$782,L$83)+'СЕТ СН'!$H$14+СВЦЭМ!$D$10+'СЕТ СН'!$H$5-'СЕТ СН'!$H$24</f>
        <v>3814.1081670799999</v>
      </c>
      <c r="M84" s="36">
        <f>SUMIFS(СВЦЭМ!$D$39:$D$782,СВЦЭМ!$A$39:$A$782,$A84,СВЦЭМ!$B$39:$B$782,M$83)+'СЕТ СН'!$H$14+СВЦЭМ!$D$10+'СЕТ СН'!$H$5-'СЕТ СН'!$H$24</f>
        <v>3844.5885523099996</v>
      </c>
      <c r="N84" s="36">
        <f>SUMIFS(СВЦЭМ!$D$39:$D$782,СВЦЭМ!$A$39:$A$782,$A84,СВЦЭМ!$B$39:$B$782,N$83)+'СЕТ СН'!$H$14+СВЦЭМ!$D$10+'СЕТ СН'!$H$5-'СЕТ СН'!$H$24</f>
        <v>3881.6346309599999</v>
      </c>
      <c r="O84" s="36">
        <f>SUMIFS(СВЦЭМ!$D$39:$D$782,СВЦЭМ!$A$39:$A$782,$A84,СВЦЭМ!$B$39:$B$782,O$83)+'СЕТ СН'!$H$14+СВЦЭМ!$D$10+'СЕТ СН'!$H$5-'СЕТ СН'!$H$24</f>
        <v>3882.3210057699998</v>
      </c>
      <c r="P84" s="36">
        <f>SUMIFS(СВЦЭМ!$D$39:$D$782,СВЦЭМ!$A$39:$A$782,$A84,СВЦЭМ!$B$39:$B$782,P$83)+'СЕТ СН'!$H$14+СВЦЭМ!$D$10+'СЕТ СН'!$H$5-'СЕТ СН'!$H$24</f>
        <v>3881.4794777500001</v>
      </c>
      <c r="Q84" s="36">
        <f>SUMIFS(СВЦЭМ!$D$39:$D$782,СВЦЭМ!$A$39:$A$782,$A84,СВЦЭМ!$B$39:$B$782,Q$83)+'СЕТ СН'!$H$14+СВЦЭМ!$D$10+'СЕТ СН'!$H$5-'СЕТ СН'!$H$24</f>
        <v>3872.9847835099999</v>
      </c>
      <c r="R84" s="36">
        <f>SUMIFS(СВЦЭМ!$D$39:$D$782,СВЦЭМ!$A$39:$A$782,$A84,СВЦЭМ!$B$39:$B$782,R$83)+'СЕТ СН'!$H$14+СВЦЭМ!$D$10+'СЕТ СН'!$H$5-'СЕТ СН'!$H$24</f>
        <v>3890.4233357399999</v>
      </c>
      <c r="S84" s="36">
        <f>SUMIFS(СВЦЭМ!$D$39:$D$782,СВЦЭМ!$A$39:$A$782,$A84,СВЦЭМ!$B$39:$B$782,S$83)+'СЕТ СН'!$H$14+СВЦЭМ!$D$10+'СЕТ СН'!$H$5-'СЕТ СН'!$H$24</f>
        <v>3890.6761317399996</v>
      </c>
      <c r="T84" s="36">
        <f>SUMIFS(СВЦЭМ!$D$39:$D$782,СВЦЭМ!$A$39:$A$782,$A84,СВЦЭМ!$B$39:$B$782,T$83)+'СЕТ СН'!$H$14+СВЦЭМ!$D$10+'СЕТ СН'!$H$5-'СЕТ СН'!$H$24</f>
        <v>3886.4239361</v>
      </c>
      <c r="U84" s="36">
        <f>SUMIFS(СВЦЭМ!$D$39:$D$782,СВЦЭМ!$A$39:$A$782,$A84,СВЦЭМ!$B$39:$B$782,U$83)+'СЕТ СН'!$H$14+СВЦЭМ!$D$10+'СЕТ СН'!$H$5-'СЕТ СН'!$H$24</f>
        <v>3889.8756075199999</v>
      </c>
      <c r="V84" s="36">
        <f>SUMIFS(СВЦЭМ!$D$39:$D$782,СВЦЭМ!$A$39:$A$782,$A84,СВЦЭМ!$B$39:$B$782,V$83)+'СЕТ СН'!$H$14+СВЦЭМ!$D$10+'СЕТ СН'!$H$5-'СЕТ СН'!$H$24</f>
        <v>3905.3223161899996</v>
      </c>
      <c r="W84" s="36">
        <f>SUMIFS(СВЦЭМ!$D$39:$D$782,СВЦЭМ!$A$39:$A$782,$A84,СВЦЭМ!$B$39:$B$782,W$83)+'СЕТ СН'!$H$14+СВЦЭМ!$D$10+'СЕТ СН'!$H$5-'СЕТ СН'!$H$24</f>
        <v>3872.1191589700002</v>
      </c>
      <c r="X84" s="36">
        <f>SUMIFS(СВЦЭМ!$D$39:$D$782,СВЦЭМ!$A$39:$A$782,$A84,СВЦЭМ!$B$39:$B$782,X$83)+'СЕТ СН'!$H$14+СВЦЭМ!$D$10+'СЕТ СН'!$H$5-'СЕТ СН'!$H$24</f>
        <v>3959.81854574</v>
      </c>
      <c r="Y84" s="36">
        <f>SUMIFS(СВЦЭМ!$D$39:$D$782,СВЦЭМ!$A$39:$A$782,$A84,СВЦЭМ!$B$39:$B$782,Y$83)+'СЕТ СН'!$H$14+СВЦЭМ!$D$10+'СЕТ СН'!$H$5-'СЕТ СН'!$H$24</f>
        <v>4072.7151407199999</v>
      </c>
      <c r="AA84" s="45"/>
    </row>
    <row r="85" spans="1:27" ht="15.75" x14ac:dyDescent="0.2">
      <c r="A85" s="35">
        <f>A84+1</f>
        <v>45506</v>
      </c>
      <c r="B85" s="36">
        <f>SUMIFS(СВЦЭМ!$D$39:$D$782,СВЦЭМ!$A$39:$A$782,$A85,СВЦЭМ!$B$39:$B$782,B$83)+'СЕТ СН'!$H$14+СВЦЭМ!$D$10+'СЕТ СН'!$H$5-'СЕТ СН'!$H$24</f>
        <v>4011.7919943400002</v>
      </c>
      <c r="C85" s="36">
        <f>SUMIFS(СВЦЭМ!$D$39:$D$782,СВЦЭМ!$A$39:$A$782,$A85,СВЦЭМ!$B$39:$B$782,C$83)+'СЕТ СН'!$H$14+СВЦЭМ!$D$10+'СЕТ СН'!$H$5-'СЕТ СН'!$H$24</f>
        <v>4094.7922027</v>
      </c>
      <c r="D85" s="36">
        <f>SUMIFS(СВЦЭМ!$D$39:$D$782,СВЦЭМ!$A$39:$A$782,$A85,СВЦЭМ!$B$39:$B$782,D$83)+'СЕТ СН'!$H$14+СВЦЭМ!$D$10+'СЕТ СН'!$H$5-'СЕТ СН'!$H$24</f>
        <v>4143.2806713</v>
      </c>
      <c r="E85" s="36">
        <f>SUMIFS(СВЦЭМ!$D$39:$D$782,СВЦЭМ!$A$39:$A$782,$A85,СВЦЭМ!$B$39:$B$782,E$83)+'СЕТ СН'!$H$14+СВЦЭМ!$D$10+'СЕТ СН'!$H$5-'СЕТ СН'!$H$24</f>
        <v>4173.8407978799996</v>
      </c>
      <c r="F85" s="36">
        <f>SUMIFS(СВЦЭМ!$D$39:$D$782,СВЦЭМ!$A$39:$A$782,$A85,СВЦЭМ!$B$39:$B$782,F$83)+'СЕТ СН'!$H$14+СВЦЭМ!$D$10+'СЕТ СН'!$H$5-'СЕТ СН'!$H$24</f>
        <v>4192.5786743799999</v>
      </c>
      <c r="G85" s="36">
        <f>SUMIFS(СВЦЭМ!$D$39:$D$782,СВЦЭМ!$A$39:$A$782,$A85,СВЦЭМ!$B$39:$B$782,G$83)+'СЕТ СН'!$H$14+СВЦЭМ!$D$10+'СЕТ СН'!$H$5-'СЕТ СН'!$H$24</f>
        <v>4175.3281601999997</v>
      </c>
      <c r="H85" s="36">
        <f>SUMIFS(СВЦЭМ!$D$39:$D$782,СВЦЭМ!$A$39:$A$782,$A85,СВЦЭМ!$B$39:$B$782,H$83)+'СЕТ СН'!$H$14+СВЦЭМ!$D$10+'СЕТ СН'!$H$5-'СЕТ СН'!$H$24</f>
        <v>4130.0636662199995</v>
      </c>
      <c r="I85" s="36">
        <f>SUMIFS(СВЦЭМ!$D$39:$D$782,СВЦЭМ!$A$39:$A$782,$A85,СВЦЭМ!$B$39:$B$782,I$83)+'СЕТ СН'!$H$14+СВЦЭМ!$D$10+'СЕТ СН'!$H$5-'СЕТ СН'!$H$24</f>
        <v>4042.2268781599996</v>
      </c>
      <c r="J85" s="36">
        <f>SUMIFS(СВЦЭМ!$D$39:$D$782,СВЦЭМ!$A$39:$A$782,$A85,СВЦЭМ!$B$39:$B$782,J$83)+'СЕТ СН'!$H$14+СВЦЭМ!$D$10+'СЕТ СН'!$H$5-'СЕТ СН'!$H$24</f>
        <v>3949.9295166100001</v>
      </c>
      <c r="K85" s="36">
        <f>SUMIFS(СВЦЭМ!$D$39:$D$782,СВЦЭМ!$A$39:$A$782,$A85,СВЦЭМ!$B$39:$B$782,K$83)+'СЕТ СН'!$H$14+СВЦЭМ!$D$10+'СЕТ СН'!$H$5-'СЕТ СН'!$H$24</f>
        <v>3880.48648546</v>
      </c>
      <c r="L85" s="36">
        <f>SUMIFS(СВЦЭМ!$D$39:$D$782,СВЦЭМ!$A$39:$A$782,$A85,СВЦЭМ!$B$39:$B$782,L$83)+'СЕТ СН'!$H$14+СВЦЭМ!$D$10+'СЕТ СН'!$H$5-'СЕТ СН'!$H$24</f>
        <v>3835.5017685100001</v>
      </c>
      <c r="M85" s="36">
        <f>SUMIFS(СВЦЭМ!$D$39:$D$782,СВЦЭМ!$A$39:$A$782,$A85,СВЦЭМ!$B$39:$B$782,M$83)+'СЕТ СН'!$H$14+СВЦЭМ!$D$10+'СЕТ СН'!$H$5-'СЕТ СН'!$H$24</f>
        <v>3821.7250009600002</v>
      </c>
      <c r="N85" s="36">
        <f>SUMIFS(СВЦЭМ!$D$39:$D$782,СВЦЭМ!$A$39:$A$782,$A85,СВЦЭМ!$B$39:$B$782,N$83)+'СЕТ СН'!$H$14+СВЦЭМ!$D$10+'СЕТ СН'!$H$5-'СЕТ СН'!$H$24</f>
        <v>3827.7925612399999</v>
      </c>
      <c r="O85" s="36">
        <f>SUMIFS(СВЦЭМ!$D$39:$D$782,СВЦЭМ!$A$39:$A$782,$A85,СВЦЭМ!$B$39:$B$782,O$83)+'СЕТ СН'!$H$14+СВЦЭМ!$D$10+'СЕТ СН'!$H$5-'СЕТ СН'!$H$24</f>
        <v>3831.913548</v>
      </c>
      <c r="P85" s="36">
        <f>SUMIFS(СВЦЭМ!$D$39:$D$782,СВЦЭМ!$A$39:$A$782,$A85,СВЦЭМ!$B$39:$B$782,P$83)+'СЕТ СН'!$H$14+СВЦЭМ!$D$10+'СЕТ СН'!$H$5-'СЕТ СН'!$H$24</f>
        <v>3833.0211697799996</v>
      </c>
      <c r="Q85" s="36">
        <f>SUMIFS(СВЦЭМ!$D$39:$D$782,СВЦЭМ!$A$39:$A$782,$A85,СВЦЭМ!$B$39:$B$782,Q$83)+'СЕТ СН'!$H$14+СВЦЭМ!$D$10+'СЕТ СН'!$H$5-'СЕТ СН'!$H$24</f>
        <v>3830.5548347200001</v>
      </c>
      <c r="R85" s="36">
        <f>SUMIFS(СВЦЭМ!$D$39:$D$782,СВЦЭМ!$A$39:$A$782,$A85,СВЦЭМ!$B$39:$B$782,R$83)+'СЕТ СН'!$H$14+СВЦЭМ!$D$10+'СЕТ СН'!$H$5-'СЕТ СН'!$H$24</f>
        <v>3826.4529413299997</v>
      </c>
      <c r="S85" s="36">
        <f>SUMIFS(СВЦЭМ!$D$39:$D$782,СВЦЭМ!$A$39:$A$782,$A85,СВЦЭМ!$B$39:$B$782,S$83)+'СЕТ СН'!$H$14+СВЦЭМ!$D$10+'СЕТ СН'!$H$5-'СЕТ СН'!$H$24</f>
        <v>3826.7208406700001</v>
      </c>
      <c r="T85" s="36">
        <f>SUMIFS(СВЦЭМ!$D$39:$D$782,СВЦЭМ!$A$39:$A$782,$A85,СВЦЭМ!$B$39:$B$782,T$83)+'СЕТ СН'!$H$14+СВЦЭМ!$D$10+'СЕТ СН'!$H$5-'СЕТ СН'!$H$24</f>
        <v>3819.8282553299996</v>
      </c>
      <c r="U85" s="36">
        <f>SUMIFS(СВЦЭМ!$D$39:$D$782,СВЦЭМ!$A$39:$A$782,$A85,СВЦЭМ!$B$39:$B$782,U$83)+'СЕТ СН'!$H$14+СВЦЭМ!$D$10+'СЕТ СН'!$H$5-'СЕТ СН'!$H$24</f>
        <v>3847.8773290299996</v>
      </c>
      <c r="V85" s="36">
        <f>SUMIFS(СВЦЭМ!$D$39:$D$782,СВЦЭМ!$A$39:$A$782,$A85,СВЦЭМ!$B$39:$B$782,V$83)+'СЕТ СН'!$H$14+СВЦЭМ!$D$10+'СЕТ СН'!$H$5-'СЕТ СН'!$H$24</f>
        <v>3863.8847311</v>
      </c>
      <c r="W85" s="36">
        <f>SUMIFS(СВЦЭМ!$D$39:$D$782,СВЦЭМ!$A$39:$A$782,$A85,СВЦЭМ!$B$39:$B$782,W$83)+'СЕТ СН'!$H$14+СВЦЭМ!$D$10+'СЕТ СН'!$H$5-'СЕТ СН'!$H$24</f>
        <v>3839.9817049399999</v>
      </c>
      <c r="X85" s="36">
        <f>SUMIFS(СВЦЭМ!$D$39:$D$782,СВЦЭМ!$A$39:$A$782,$A85,СВЦЭМ!$B$39:$B$782,X$83)+'СЕТ СН'!$H$14+СВЦЭМ!$D$10+'СЕТ СН'!$H$5-'СЕТ СН'!$H$24</f>
        <v>3871.4980122799998</v>
      </c>
      <c r="Y85" s="36">
        <f>SUMIFS(СВЦЭМ!$D$39:$D$782,СВЦЭМ!$A$39:$A$782,$A85,СВЦЭМ!$B$39:$B$782,Y$83)+'СЕТ СН'!$H$14+СВЦЭМ!$D$10+'СЕТ СН'!$H$5-'СЕТ СН'!$H$24</f>
        <v>3933.5118987300002</v>
      </c>
    </row>
    <row r="86" spans="1:27" ht="15.75" x14ac:dyDescent="0.2">
      <c r="A86" s="35">
        <f t="shared" ref="A86:A114" si="2">A85+1</f>
        <v>45507</v>
      </c>
      <c r="B86" s="36">
        <f>SUMIFS(СВЦЭМ!$D$39:$D$782,СВЦЭМ!$A$39:$A$782,$A86,СВЦЭМ!$B$39:$B$782,B$83)+'СЕТ СН'!$H$14+СВЦЭМ!$D$10+'СЕТ СН'!$H$5-'СЕТ СН'!$H$24</f>
        <v>4008.3139653899998</v>
      </c>
      <c r="C86" s="36">
        <f>SUMIFS(СВЦЭМ!$D$39:$D$782,СВЦЭМ!$A$39:$A$782,$A86,СВЦЭМ!$B$39:$B$782,C$83)+'СЕТ СН'!$H$14+СВЦЭМ!$D$10+'СЕТ СН'!$H$5-'СЕТ СН'!$H$24</f>
        <v>4138.7938521199994</v>
      </c>
      <c r="D86" s="36">
        <f>SUMIFS(СВЦЭМ!$D$39:$D$782,СВЦЭМ!$A$39:$A$782,$A86,СВЦЭМ!$B$39:$B$782,D$83)+'СЕТ СН'!$H$14+СВЦЭМ!$D$10+'СЕТ СН'!$H$5-'СЕТ СН'!$H$24</f>
        <v>4247.4149101700004</v>
      </c>
      <c r="E86" s="36">
        <f>SUMIFS(СВЦЭМ!$D$39:$D$782,СВЦЭМ!$A$39:$A$782,$A86,СВЦЭМ!$B$39:$B$782,E$83)+'СЕТ СН'!$H$14+СВЦЭМ!$D$10+'СЕТ СН'!$H$5-'СЕТ СН'!$H$24</f>
        <v>4332.6099667799999</v>
      </c>
      <c r="F86" s="36">
        <f>SUMIFS(СВЦЭМ!$D$39:$D$782,СВЦЭМ!$A$39:$A$782,$A86,СВЦЭМ!$B$39:$B$782,F$83)+'СЕТ СН'!$H$14+СВЦЭМ!$D$10+'СЕТ СН'!$H$5-'СЕТ СН'!$H$24</f>
        <v>4328.1928569600004</v>
      </c>
      <c r="G86" s="36">
        <f>SUMIFS(СВЦЭМ!$D$39:$D$782,СВЦЭМ!$A$39:$A$782,$A86,СВЦЭМ!$B$39:$B$782,G$83)+'СЕТ СН'!$H$14+СВЦЭМ!$D$10+'СЕТ СН'!$H$5-'СЕТ СН'!$H$24</f>
        <v>4284.7739787</v>
      </c>
      <c r="H86" s="36">
        <f>SUMIFS(СВЦЭМ!$D$39:$D$782,СВЦЭМ!$A$39:$A$782,$A86,СВЦЭМ!$B$39:$B$782,H$83)+'СЕТ СН'!$H$14+СВЦЭМ!$D$10+'СЕТ СН'!$H$5-'СЕТ СН'!$H$24</f>
        <v>4259.34280984</v>
      </c>
      <c r="I86" s="36">
        <f>SUMIFS(СВЦЭМ!$D$39:$D$782,СВЦЭМ!$A$39:$A$782,$A86,СВЦЭМ!$B$39:$B$782,I$83)+'СЕТ СН'!$H$14+СВЦЭМ!$D$10+'СЕТ СН'!$H$5-'СЕТ СН'!$H$24</f>
        <v>4135.3751704299993</v>
      </c>
      <c r="J86" s="36">
        <f>SUMIFS(СВЦЭМ!$D$39:$D$782,СВЦЭМ!$A$39:$A$782,$A86,СВЦЭМ!$B$39:$B$782,J$83)+'СЕТ СН'!$H$14+СВЦЭМ!$D$10+'СЕТ СН'!$H$5-'СЕТ СН'!$H$24</f>
        <v>4055.19348782</v>
      </c>
      <c r="K86" s="36">
        <f>SUMIFS(СВЦЭМ!$D$39:$D$782,СВЦЭМ!$A$39:$A$782,$A86,СВЦЭМ!$B$39:$B$782,K$83)+'СЕТ СН'!$H$14+СВЦЭМ!$D$10+'СЕТ СН'!$H$5-'СЕТ СН'!$H$24</f>
        <v>3949.1211714499996</v>
      </c>
      <c r="L86" s="36">
        <f>SUMIFS(СВЦЭМ!$D$39:$D$782,СВЦЭМ!$A$39:$A$782,$A86,СВЦЭМ!$B$39:$B$782,L$83)+'СЕТ СН'!$H$14+СВЦЭМ!$D$10+'СЕТ СН'!$H$5-'СЕТ СН'!$H$24</f>
        <v>3832.8634216099999</v>
      </c>
      <c r="M86" s="36">
        <f>SUMIFS(СВЦЭМ!$D$39:$D$782,СВЦЭМ!$A$39:$A$782,$A86,СВЦЭМ!$B$39:$B$782,M$83)+'СЕТ СН'!$H$14+СВЦЭМ!$D$10+'СЕТ СН'!$H$5-'СЕТ СН'!$H$24</f>
        <v>3810.40622386</v>
      </c>
      <c r="N86" s="36">
        <f>SUMIFS(СВЦЭМ!$D$39:$D$782,СВЦЭМ!$A$39:$A$782,$A86,СВЦЭМ!$B$39:$B$782,N$83)+'СЕТ СН'!$H$14+СВЦЭМ!$D$10+'СЕТ СН'!$H$5-'СЕТ СН'!$H$24</f>
        <v>3815.2838062299998</v>
      </c>
      <c r="O86" s="36">
        <f>SUMIFS(СВЦЭМ!$D$39:$D$782,СВЦЭМ!$A$39:$A$782,$A86,СВЦЭМ!$B$39:$B$782,O$83)+'СЕТ СН'!$H$14+СВЦЭМ!$D$10+'СЕТ СН'!$H$5-'СЕТ СН'!$H$24</f>
        <v>3825.1062867000001</v>
      </c>
      <c r="P86" s="36">
        <f>SUMIFS(СВЦЭМ!$D$39:$D$782,СВЦЭМ!$A$39:$A$782,$A86,СВЦЭМ!$B$39:$B$782,P$83)+'СЕТ СН'!$H$14+СВЦЭМ!$D$10+'СЕТ СН'!$H$5-'СЕТ СН'!$H$24</f>
        <v>3827.0877282699998</v>
      </c>
      <c r="Q86" s="36">
        <f>SUMIFS(СВЦЭМ!$D$39:$D$782,СВЦЭМ!$A$39:$A$782,$A86,СВЦЭМ!$B$39:$B$782,Q$83)+'СЕТ СН'!$H$14+СВЦЭМ!$D$10+'СЕТ СН'!$H$5-'СЕТ СН'!$H$24</f>
        <v>3832.0965633999999</v>
      </c>
      <c r="R86" s="36">
        <f>SUMIFS(СВЦЭМ!$D$39:$D$782,СВЦЭМ!$A$39:$A$782,$A86,СВЦЭМ!$B$39:$B$782,R$83)+'СЕТ СН'!$H$14+СВЦЭМ!$D$10+'СЕТ СН'!$H$5-'СЕТ СН'!$H$24</f>
        <v>3858.2252984299998</v>
      </c>
      <c r="S86" s="36">
        <f>SUMIFS(СВЦЭМ!$D$39:$D$782,СВЦЭМ!$A$39:$A$782,$A86,СВЦЭМ!$B$39:$B$782,S$83)+'СЕТ СН'!$H$14+СВЦЭМ!$D$10+'СЕТ СН'!$H$5-'СЕТ СН'!$H$24</f>
        <v>3842.6126133799999</v>
      </c>
      <c r="T86" s="36">
        <f>SUMIFS(СВЦЭМ!$D$39:$D$782,СВЦЭМ!$A$39:$A$782,$A86,СВЦЭМ!$B$39:$B$782,T$83)+'СЕТ СН'!$H$14+СВЦЭМ!$D$10+'СЕТ СН'!$H$5-'СЕТ СН'!$H$24</f>
        <v>3831.19873745</v>
      </c>
      <c r="U86" s="36">
        <f>SUMIFS(СВЦЭМ!$D$39:$D$782,СВЦЭМ!$A$39:$A$782,$A86,СВЦЭМ!$B$39:$B$782,U$83)+'СЕТ СН'!$H$14+СВЦЭМ!$D$10+'СЕТ СН'!$H$5-'СЕТ СН'!$H$24</f>
        <v>3875.4900834199998</v>
      </c>
      <c r="V86" s="36">
        <f>SUMIFS(СВЦЭМ!$D$39:$D$782,СВЦЭМ!$A$39:$A$782,$A86,СВЦЭМ!$B$39:$B$782,V$83)+'СЕТ СН'!$H$14+СВЦЭМ!$D$10+'СЕТ СН'!$H$5-'СЕТ СН'!$H$24</f>
        <v>3884.4234679800002</v>
      </c>
      <c r="W86" s="36">
        <f>SUMIFS(СВЦЭМ!$D$39:$D$782,СВЦЭМ!$A$39:$A$782,$A86,СВЦЭМ!$B$39:$B$782,W$83)+'СЕТ СН'!$H$14+СВЦЭМ!$D$10+'СЕТ СН'!$H$5-'СЕТ СН'!$H$24</f>
        <v>3852.6473221199999</v>
      </c>
      <c r="X86" s="36">
        <f>SUMIFS(СВЦЭМ!$D$39:$D$782,СВЦЭМ!$A$39:$A$782,$A86,СВЦЭМ!$B$39:$B$782,X$83)+'СЕТ СН'!$H$14+СВЦЭМ!$D$10+'СЕТ СН'!$H$5-'СЕТ СН'!$H$24</f>
        <v>3929.6915086299996</v>
      </c>
      <c r="Y86" s="36">
        <f>SUMIFS(СВЦЭМ!$D$39:$D$782,СВЦЭМ!$A$39:$A$782,$A86,СВЦЭМ!$B$39:$B$782,Y$83)+'СЕТ СН'!$H$14+СВЦЭМ!$D$10+'СЕТ СН'!$H$5-'СЕТ СН'!$H$24</f>
        <v>4026.4757285199998</v>
      </c>
    </row>
    <row r="87" spans="1:27" ht="15.75" x14ac:dyDescent="0.2">
      <c r="A87" s="35">
        <f t="shared" si="2"/>
        <v>45508</v>
      </c>
      <c r="B87" s="36">
        <f>SUMIFS(СВЦЭМ!$D$39:$D$782,СВЦЭМ!$A$39:$A$782,$A87,СВЦЭМ!$B$39:$B$782,B$83)+'СЕТ СН'!$H$14+СВЦЭМ!$D$10+'СЕТ СН'!$H$5-'СЕТ СН'!$H$24</f>
        <v>4109.42672778</v>
      </c>
      <c r="C87" s="36">
        <f>SUMIFS(СВЦЭМ!$D$39:$D$782,СВЦЭМ!$A$39:$A$782,$A87,СВЦЭМ!$B$39:$B$782,C$83)+'СЕТ СН'!$H$14+СВЦЭМ!$D$10+'СЕТ СН'!$H$5-'СЕТ СН'!$H$24</f>
        <v>4151.3117288200001</v>
      </c>
      <c r="D87" s="36">
        <f>SUMIFS(СВЦЭМ!$D$39:$D$782,СВЦЭМ!$A$39:$A$782,$A87,СВЦЭМ!$B$39:$B$782,D$83)+'СЕТ СН'!$H$14+СВЦЭМ!$D$10+'СЕТ СН'!$H$5-'СЕТ СН'!$H$24</f>
        <v>4194.7222515399999</v>
      </c>
      <c r="E87" s="36">
        <f>SUMIFS(СВЦЭМ!$D$39:$D$782,СВЦЭМ!$A$39:$A$782,$A87,СВЦЭМ!$B$39:$B$782,E$83)+'СЕТ СН'!$H$14+СВЦЭМ!$D$10+'СЕТ СН'!$H$5-'СЕТ СН'!$H$24</f>
        <v>4215.7357678299995</v>
      </c>
      <c r="F87" s="36">
        <f>SUMIFS(СВЦЭМ!$D$39:$D$782,СВЦЭМ!$A$39:$A$782,$A87,СВЦЭМ!$B$39:$B$782,F$83)+'СЕТ СН'!$H$14+СВЦЭМ!$D$10+'СЕТ СН'!$H$5-'СЕТ СН'!$H$24</f>
        <v>4234.1844188599998</v>
      </c>
      <c r="G87" s="36">
        <f>SUMIFS(СВЦЭМ!$D$39:$D$782,СВЦЭМ!$A$39:$A$782,$A87,СВЦЭМ!$B$39:$B$782,G$83)+'СЕТ СН'!$H$14+СВЦЭМ!$D$10+'СЕТ СН'!$H$5-'СЕТ СН'!$H$24</f>
        <v>4228.1650094799998</v>
      </c>
      <c r="H87" s="36">
        <f>SUMIFS(СВЦЭМ!$D$39:$D$782,СВЦЭМ!$A$39:$A$782,$A87,СВЦЭМ!$B$39:$B$782,H$83)+'СЕТ СН'!$H$14+СВЦЭМ!$D$10+'СЕТ СН'!$H$5-'СЕТ СН'!$H$24</f>
        <v>4204.5920597999993</v>
      </c>
      <c r="I87" s="36">
        <f>SUMIFS(СВЦЭМ!$D$39:$D$782,СВЦЭМ!$A$39:$A$782,$A87,СВЦЭМ!$B$39:$B$782,I$83)+'СЕТ СН'!$H$14+СВЦЭМ!$D$10+'СЕТ СН'!$H$5-'СЕТ СН'!$H$24</f>
        <v>4156.0684965599994</v>
      </c>
      <c r="J87" s="36">
        <f>SUMIFS(СВЦЭМ!$D$39:$D$782,СВЦЭМ!$A$39:$A$782,$A87,СВЦЭМ!$B$39:$B$782,J$83)+'СЕТ СН'!$H$14+СВЦЭМ!$D$10+'СЕТ СН'!$H$5-'СЕТ СН'!$H$24</f>
        <v>4080.9737568599999</v>
      </c>
      <c r="K87" s="36">
        <f>SUMIFS(СВЦЭМ!$D$39:$D$782,СВЦЭМ!$A$39:$A$782,$A87,СВЦЭМ!$B$39:$B$782,K$83)+'СЕТ СН'!$H$14+СВЦЭМ!$D$10+'СЕТ СН'!$H$5-'СЕТ СН'!$H$24</f>
        <v>3963.6607237099997</v>
      </c>
      <c r="L87" s="36">
        <f>SUMIFS(СВЦЭМ!$D$39:$D$782,СВЦЭМ!$A$39:$A$782,$A87,СВЦЭМ!$B$39:$B$782,L$83)+'СЕТ СН'!$H$14+СВЦЭМ!$D$10+'СЕТ СН'!$H$5-'СЕТ СН'!$H$24</f>
        <v>3877.3245338400002</v>
      </c>
      <c r="M87" s="36">
        <f>SUMIFS(СВЦЭМ!$D$39:$D$782,СВЦЭМ!$A$39:$A$782,$A87,СВЦЭМ!$B$39:$B$782,M$83)+'СЕТ СН'!$H$14+СВЦЭМ!$D$10+'СЕТ СН'!$H$5-'СЕТ СН'!$H$24</f>
        <v>3849.3787659099999</v>
      </c>
      <c r="N87" s="36">
        <f>SUMIFS(СВЦЭМ!$D$39:$D$782,СВЦЭМ!$A$39:$A$782,$A87,СВЦЭМ!$B$39:$B$782,N$83)+'СЕТ СН'!$H$14+СВЦЭМ!$D$10+'СЕТ СН'!$H$5-'СЕТ СН'!$H$24</f>
        <v>3848.7284801799997</v>
      </c>
      <c r="O87" s="36">
        <f>SUMIFS(СВЦЭМ!$D$39:$D$782,СВЦЭМ!$A$39:$A$782,$A87,СВЦЭМ!$B$39:$B$782,O$83)+'СЕТ СН'!$H$14+СВЦЭМ!$D$10+'СЕТ СН'!$H$5-'СЕТ СН'!$H$24</f>
        <v>3864.8458046199999</v>
      </c>
      <c r="P87" s="36">
        <f>SUMIFS(СВЦЭМ!$D$39:$D$782,СВЦЭМ!$A$39:$A$782,$A87,СВЦЭМ!$B$39:$B$782,P$83)+'СЕТ СН'!$H$14+СВЦЭМ!$D$10+'СЕТ СН'!$H$5-'СЕТ СН'!$H$24</f>
        <v>3882.7207168899999</v>
      </c>
      <c r="Q87" s="36">
        <f>SUMIFS(СВЦЭМ!$D$39:$D$782,СВЦЭМ!$A$39:$A$782,$A87,СВЦЭМ!$B$39:$B$782,Q$83)+'СЕТ СН'!$H$14+СВЦЭМ!$D$10+'СЕТ СН'!$H$5-'СЕТ СН'!$H$24</f>
        <v>3885.7608048599996</v>
      </c>
      <c r="R87" s="36">
        <f>SUMIFS(СВЦЭМ!$D$39:$D$782,СВЦЭМ!$A$39:$A$782,$A87,СВЦЭМ!$B$39:$B$782,R$83)+'СЕТ СН'!$H$14+СВЦЭМ!$D$10+'СЕТ СН'!$H$5-'СЕТ СН'!$H$24</f>
        <v>3930.7821708399997</v>
      </c>
      <c r="S87" s="36">
        <f>SUMIFS(СВЦЭМ!$D$39:$D$782,СВЦЭМ!$A$39:$A$782,$A87,СВЦЭМ!$B$39:$B$782,S$83)+'СЕТ СН'!$H$14+СВЦЭМ!$D$10+'СЕТ СН'!$H$5-'СЕТ СН'!$H$24</f>
        <v>3909.3041605199996</v>
      </c>
      <c r="T87" s="36">
        <f>SUMIFS(СВЦЭМ!$D$39:$D$782,СВЦЭМ!$A$39:$A$782,$A87,СВЦЭМ!$B$39:$B$782,T$83)+'СЕТ СН'!$H$14+СВЦЭМ!$D$10+'СЕТ СН'!$H$5-'СЕТ СН'!$H$24</f>
        <v>3895.5179067600002</v>
      </c>
      <c r="U87" s="36">
        <f>SUMIFS(СВЦЭМ!$D$39:$D$782,СВЦЭМ!$A$39:$A$782,$A87,СВЦЭМ!$B$39:$B$782,U$83)+'СЕТ СН'!$H$14+СВЦЭМ!$D$10+'СЕТ СН'!$H$5-'СЕТ СН'!$H$24</f>
        <v>3911.6388771699999</v>
      </c>
      <c r="V87" s="36">
        <f>SUMIFS(СВЦЭМ!$D$39:$D$782,СВЦЭМ!$A$39:$A$782,$A87,СВЦЭМ!$B$39:$B$782,V$83)+'СЕТ СН'!$H$14+СВЦЭМ!$D$10+'СЕТ СН'!$H$5-'СЕТ СН'!$H$24</f>
        <v>3922.43240668</v>
      </c>
      <c r="W87" s="36">
        <f>SUMIFS(СВЦЭМ!$D$39:$D$782,СВЦЭМ!$A$39:$A$782,$A87,СВЦЭМ!$B$39:$B$782,W$83)+'СЕТ СН'!$H$14+СВЦЭМ!$D$10+'СЕТ СН'!$H$5-'СЕТ СН'!$H$24</f>
        <v>3877.4215673999997</v>
      </c>
      <c r="X87" s="36">
        <f>SUMIFS(СВЦЭМ!$D$39:$D$782,СВЦЭМ!$A$39:$A$782,$A87,СВЦЭМ!$B$39:$B$782,X$83)+'СЕТ СН'!$H$14+СВЦЭМ!$D$10+'СЕТ СН'!$H$5-'СЕТ СН'!$H$24</f>
        <v>3931.0033284599999</v>
      </c>
      <c r="Y87" s="36">
        <f>SUMIFS(СВЦЭМ!$D$39:$D$782,СВЦЭМ!$A$39:$A$782,$A87,СВЦЭМ!$B$39:$B$782,Y$83)+'СЕТ СН'!$H$14+СВЦЭМ!$D$10+'СЕТ СН'!$H$5-'СЕТ СН'!$H$24</f>
        <v>4049.38804867</v>
      </c>
    </row>
    <row r="88" spans="1:27" ht="15.75" x14ac:dyDescent="0.2">
      <c r="A88" s="35">
        <f t="shared" si="2"/>
        <v>45509</v>
      </c>
      <c r="B88" s="36">
        <f>SUMIFS(СВЦЭМ!$D$39:$D$782,СВЦЭМ!$A$39:$A$782,$A88,СВЦЭМ!$B$39:$B$782,B$83)+'СЕТ СН'!$H$14+СВЦЭМ!$D$10+'СЕТ СН'!$H$5-'СЕТ СН'!$H$24</f>
        <v>4110.9594716900001</v>
      </c>
      <c r="C88" s="36">
        <f>SUMIFS(СВЦЭМ!$D$39:$D$782,СВЦЭМ!$A$39:$A$782,$A88,СВЦЭМ!$B$39:$B$782,C$83)+'СЕТ СН'!$H$14+СВЦЭМ!$D$10+'СЕТ СН'!$H$5-'СЕТ СН'!$H$24</f>
        <v>4218.2807154000002</v>
      </c>
      <c r="D88" s="36">
        <f>SUMIFS(СВЦЭМ!$D$39:$D$782,СВЦЭМ!$A$39:$A$782,$A88,СВЦЭМ!$B$39:$B$782,D$83)+'СЕТ СН'!$H$14+СВЦЭМ!$D$10+'СЕТ СН'!$H$5-'СЕТ СН'!$H$24</f>
        <v>4299.3136660800001</v>
      </c>
      <c r="E88" s="36">
        <f>SUMIFS(СВЦЭМ!$D$39:$D$782,СВЦЭМ!$A$39:$A$782,$A88,СВЦЭМ!$B$39:$B$782,E$83)+'СЕТ СН'!$H$14+СВЦЭМ!$D$10+'СЕТ СН'!$H$5-'СЕТ СН'!$H$24</f>
        <v>4317.2072652899997</v>
      </c>
      <c r="F88" s="36">
        <f>SUMIFS(СВЦЭМ!$D$39:$D$782,СВЦЭМ!$A$39:$A$782,$A88,СВЦЭМ!$B$39:$B$782,F$83)+'СЕТ СН'!$H$14+СВЦЭМ!$D$10+'СЕТ СН'!$H$5-'СЕТ СН'!$H$24</f>
        <v>4325.3267289799996</v>
      </c>
      <c r="G88" s="36">
        <f>SUMIFS(СВЦЭМ!$D$39:$D$782,СВЦЭМ!$A$39:$A$782,$A88,СВЦЭМ!$B$39:$B$782,G$83)+'СЕТ СН'!$H$14+СВЦЭМ!$D$10+'СЕТ СН'!$H$5-'СЕТ СН'!$H$24</f>
        <v>4316.0517991199995</v>
      </c>
      <c r="H88" s="36">
        <f>SUMIFS(СВЦЭМ!$D$39:$D$782,СВЦЭМ!$A$39:$A$782,$A88,СВЦЭМ!$B$39:$B$782,H$83)+'СЕТ СН'!$H$14+СВЦЭМ!$D$10+'СЕТ СН'!$H$5-'СЕТ СН'!$H$24</f>
        <v>4264.0246168699996</v>
      </c>
      <c r="I88" s="36">
        <f>SUMIFS(СВЦЭМ!$D$39:$D$782,СВЦЭМ!$A$39:$A$782,$A88,СВЦЭМ!$B$39:$B$782,I$83)+'СЕТ СН'!$H$14+СВЦЭМ!$D$10+'СЕТ СН'!$H$5-'СЕТ СН'!$H$24</f>
        <v>4197.0001158199993</v>
      </c>
      <c r="J88" s="36">
        <f>SUMIFS(СВЦЭМ!$D$39:$D$782,СВЦЭМ!$A$39:$A$782,$A88,СВЦЭМ!$B$39:$B$782,J$83)+'СЕТ СН'!$H$14+СВЦЭМ!$D$10+'СЕТ СН'!$H$5-'СЕТ СН'!$H$24</f>
        <v>4069.1635903599999</v>
      </c>
      <c r="K88" s="36">
        <f>SUMIFS(СВЦЭМ!$D$39:$D$782,СВЦЭМ!$A$39:$A$782,$A88,СВЦЭМ!$B$39:$B$782,K$83)+'СЕТ СН'!$H$14+СВЦЭМ!$D$10+'СЕТ СН'!$H$5-'СЕТ СН'!$H$24</f>
        <v>3991.4739472000001</v>
      </c>
      <c r="L88" s="36">
        <f>SUMIFS(СВЦЭМ!$D$39:$D$782,СВЦЭМ!$A$39:$A$782,$A88,СВЦЭМ!$B$39:$B$782,L$83)+'СЕТ СН'!$H$14+СВЦЭМ!$D$10+'СЕТ СН'!$H$5-'СЕТ СН'!$H$24</f>
        <v>3946.86599007</v>
      </c>
      <c r="M88" s="36">
        <f>SUMIFS(СВЦЭМ!$D$39:$D$782,СВЦЭМ!$A$39:$A$782,$A88,СВЦЭМ!$B$39:$B$782,M$83)+'СЕТ СН'!$H$14+СВЦЭМ!$D$10+'СЕТ СН'!$H$5-'СЕТ СН'!$H$24</f>
        <v>3910.2391130400001</v>
      </c>
      <c r="N88" s="36">
        <f>SUMIFS(СВЦЭМ!$D$39:$D$782,СВЦЭМ!$A$39:$A$782,$A88,СВЦЭМ!$B$39:$B$782,N$83)+'СЕТ СН'!$H$14+СВЦЭМ!$D$10+'СЕТ СН'!$H$5-'СЕТ СН'!$H$24</f>
        <v>3918.3650542099999</v>
      </c>
      <c r="O88" s="36">
        <f>SUMIFS(СВЦЭМ!$D$39:$D$782,СВЦЭМ!$A$39:$A$782,$A88,СВЦЭМ!$B$39:$B$782,O$83)+'СЕТ СН'!$H$14+СВЦЭМ!$D$10+'СЕТ СН'!$H$5-'СЕТ СН'!$H$24</f>
        <v>3918.4917312099997</v>
      </c>
      <c r="P88" s="36">
        <f>SUMIFS(СВЦЭМ!$D$39:$D$782,СВЦЭМ!$A$39:$A$782,$A88,СВЦЭМ!$B$39:$B$782,P$83)+'СЕТ СН'!$H$14+СВЦЭМ!$D$10+'СЕТ СН'!$H$5-'СЕТ СН'!$H$24</f>
        <v>3900.3284720399997</v>
      </c>
      <c r="Q88" s="36">
        <f>SUMIFS(СВЦЭМ!$D$39:$D$782,СВЦЭМ!$A$39:$A$782,$A88,СВЦЭМ!$B$39:$B$782,Q$83)+'СЕТ СН'!$H$14+СВЦЭМ!$D$10+'СЕТ СН'!$H$5-'СЕТ СН'!$H$24</f>
        <v>3926.3830832499998</v>
      </c>
      <c r="R88" s="36">
        <f>SUMIFS(СВЦЭМ!$D$39:$D$782,СВЦЭМ!$A$39:$A$782,$A88,СВЦЭМ!$B$39:$B$782,R$83)+'СЕТ СН'!$H$14+СВЦЭМ!$D$10+'СЕТ СН'!$H$5-'СЕТ СН'!$H$24</f>
        <v>3933.0023167299996</v>
      </c>
      <c r="S88" s="36">
        <f>SUMIFS(СВЦЭМ!$D$39:$D$782,СВЦЭМ!$A$39:$A$782,$A88,СВЦЭМ!$B$39:$B$782,S$83)+'СЕТ СН'!$H$14+СВЦЭМ!$D$10+'СЕТ СН'!$H$5-'СЕТ СН'!$H$24</f>
        <v>3931.9810793299998</v>
      </c>
      <c r="T88" s="36">
        <f>SUMIFS(СВЦЭМ!$D$39:$D$782,СВЦЭМ!$A$39:$A$782,$A88,СВЦЭМ!$B$39:$B$782,T$83)+'СЕТ СН'!$H$14+СВЦЭМ!$D$10+'СЕТ СН'!$H$5-'СЕТ СН'!$H$24</f>
        <v>3922.69207117</v>
      </c>
      <c r="U88" s="36">
        <f>SUMIFS(СВЦЭМ!$D$39:$D$782,СВЦЭМ!$A$39:$A$782,$A88,СВЦЭМ!$B$39:$B$782,U$83)+'СЕТ СН'!$H$14+СВЦЭМ!$D$10+'СЕТ СН'!$H$5-'СЕТ СН'!$H$24</f>
        <v>3925.7186385499999</v>
      </c>
      <c r="V88" s="36">
        <f>SUMIFS(СВЦЭМ!$D$39:$D$782,СВЦЭМ!$A$39:$A$782,$A88,СВЦЭМ!$B$39:$B$782,V$83)+'СЕТ СН'!$H$14+СВЦЭМ!$D$10+'СЕТ СН'!$H$5-'СЕТ СН'!$H$24</f>
        <v>3933.72613839</v>
      </c>
      <c r="W88" s="36">
        <f>SUMIFS(СВЦЭМ!$D$39:$D$782,СВЦЭМ!$A$39:$A$782,$A88,СВЦЭМ!$B$39:$B$782,W$83)+'СЕТ СН'!$H$14+СВЦЭМ!$D$10+'СЕТ СН'!$H$5-'СЕТ СН'!$H$24</f>
        <v>3901.7509248699998</v>
      </c>
      <c r="X88" s="36">
        <f>SUMIFS(СВЦЭМ!$D$39:$D$782,СВЦЭМ!$A$39:$A$782,$A88,СВЦЭМ!$B$39:$B$782,X$83)+'СЕТ СН'!$H$14+СВЦЭМ!$D$10+'СЕТ СН'!$H$5-'СЕТ СН'!$H$24</f>
        <v>3951.4321417900001</v>
      </c>
      <c r="Y88" s="36">
        <f>SUMIFS(СВЦЭМ!$D$39:$D$782,СВЦЭМ!$A$39:$A$782,$A88,СВЦЭМ!$B$39:$B$782,Y$83)+'СЕТ СН'!$H$14+СВЦЭМ!$D$10+'СЕТ СН'!$H$5-'СЕТ СН'!$H$24</f>
        <v>4051.5745753199999</v>
      </c>
    </row>
    <row r="89" spans="1:27" ht="15.75" x14ac:dyDescent="0.2">
      <c r="A89" s="35">
        <f t="shared" si="2"/>
        <v>45510</v>
      </c>
      <c r="B89" s="36">
        <f>SUMIFS(СВЦЭМ!$D$39:$D$782,СВЦЭМ!$A$39:$A$782,$A89,СВЦЭМ!$B$39:$B$782,B$83)+'СЕТ СН'!$H$14+СВЦЭМ!$D$10+'СЕТ СН'!$H$5-'СЕТ СН'!$H$24</f>
        <v>4152.40963147</v>
      </c>
      <c r="C89" s="36">
        <f>SUMIFS(СВЦЭМ!$D$39:$D$782,СВЦЭМ!$A$39:$A$782,$A89,СВЦЭМ!$B$39:$B$782,C$83)+'СЕТ СН'!$H$14+СВЦЭМ!$D$10+'СЕТ СН'!$H$5-'СЕТ СН'!$H$24</f>
        <v>4229.6662127299996</v>
      </c>
      <c r="D89" s="36">
        <f>SUMIFS(СВЦЭМ!$D$39:$D$782,СВЦЭМ!$A$39:$A$782,$A89,СВЦЭМ!$B$39:$B$782,D$83)+'СЕТ СН'!$H$14+СВЦЭМ!$D$10+'СЕТ СН'!$H$5-'СЕТ СН'!$H$24</f>
        <v>4267.9601897499997</v>
      </c>
      <c r="E89" s="36">
        <f>SUMIFS(СВЦЭМ!$D$39:$D$782,СВЦЭМ!$A$39:$A$782,$A89,СВЦЭМ!$B$39:$B$782,E$83)+'СЕТ СН'!$H$14+СВЦЭМ!$D$10+'СЕТ СН'!$H$5-'СЕТ СН'!$H$24</f>
        <v>4300.38694682</v>
      </c>
      <c r="F89" s="36">
        <f>SUMIFS(СВЦЭМ!$D$39:$D$782,СВЦЭМ!$A$39:$A$782,$A89,СВЦЭМ!$B$39:$B$782,F$83)+'СЕТ СН'!$H$14+СВЦЭМ!$D$10+'СЕТ СН'!$H$5-'СЕТ СН'!$H$24</f>
        <v>4294.5559079699997</v>
      </c>
      <c r="G89" s="36">
        <f>SUMIFS(СВЦЭМ!$D$39:$D$782,СВЦЭМ!$A$39:$A$782,$A89,СВЦЭМ!$B$39:$B$782,G$83)+'СЕТ СН'!$H$14+СВЦЭМ!$D$10+'СЕТ СН'!$H$5-'СЕТ СН'!$H$24</f>
        <v>4263.3963909399999</v>
      </c>
      <c r="H89" s="36">
        <f>SUMIFS(СВЦЭМ!$D$39:$D$782,СВЦЭМ!$A$39:$A$782,$A89,СВЦЭМ!$B$39:$B$782,H$83)+'СЕТ СН'!$H$14+СВЦЭМ!$D$10+'СЕТ СН'!$H$5-'СЕТ СН'!$H$24</f>
        <v>4212.40530382</v>
      </c>
      <c r="I89" s="36">
        <f>SUMIFS(СВЦЭМ!$D$39:$D$782,СВЦЭМ!$A$39:$A$782,$A89,СВЦЭМ!$B$39:$B$782,I$83)+'СЕТ СН'!$H$14+СВЦЭМ!$D$10+'СЕТ СН'!$H$5-'СЕТ СН'!$H$24</f>
        <v>4126.8728273699999</v>
      </c>
      <c r="J89" s="36">
        <f>SUMIFS(СВЦЭМ!$D$39:$D$782,СВЦЭМ!$A$39:$A$782,$A89,СВЦЭМ!$B$39:$B$782,J$83)+'СЕТ СН'!$H$14+СВЦЭМ!$D$10+'СЕТ СН'!$H$5-'СЕТ СН'!$H$24</f>
        <v>4022.3506961100002</v>
      </c>
      <c r="K89" s="36">
        <f>SUMIFS(СВЦЭМ!$D$39:$D$782,СВЦЭМ!$A$39:$A$782,$A89,СВЦЭМ!$B$39:$B$782,K$83)+'СЕТ СН'!$H$14+СВЦЭМ!$D$10+'СЕТ СН'!$H$5-'СЕТ СН'!$H$24</f>
        <v>3945.31900275</v>
      </c>
      <c r="L89" s="36">
        <f>SUMIFS(СВЦЭМ!$D$39:$D$782,СВЦЭМ!$A$39:$A$782,$A89,СВЦЭМ!$B$39:$B$782,L$83)+'СЕТ СН'!$H$14+СВЦЭМ!$D$10+'СЕТ СН'!$H$5-'СЕТ СН'!$H$24</f>
        <v>3909.6225344300001</v>
      </c>
      <c r="M89" s="36">
        <f>SUMIFS(СВЦЭМ!$D$39:$D$782,СВЦЭМ!$A$39:$A$782,$A89,СВЦЭМ!$B$39:$B$782,M$83)+'СЕТ СН'!$H$14+СВЦЭМ!$D$10+'СЕТ СН'!$H$5-'СЕТ СН'!$H$24</f>
        <v>3911.6687560399996</v>
      </c>
      <c r="N89" s="36">
        <f>SUMIFS(СВЦЭМ!$D$39:$D$782,СВЦЭМ!$A$39:$A$782,$A89,СВЦЭМ!$B$39:$B$782,N$83)+'СЕТ СН'!$H$14+СВЦЭМ!$D$10+'СЕТ СН'!$H$5-'СЕТ СН'!$H$24</f>
        <v>3896.0463339299999</v>
      </c>
      <c r="O89" s="36">
        <f>SUMIFS(СВЦЭМ!$D$39:$D$782,СВЦЭМ!$A$39:$A$782,$A89,СВЦЭМ!$B$39:$B$782,O$83)+'СЕТ СН'!$H$14+СВЦЭМ!$D$10+'СЕТ СН'!$H$5-'СЕТ СН'!$H$24</f>
        <v>3885.1648876700001</v>
      </c>
      <c r="P89" s="36">
        <f>SUMIFS(СВЦЭМ!$D$39:$D$782,СВЦЭМ!$A$39:$A$782,$A89,СВЦЭМ!$B$39:$B$782,P$83)+'СЕТ СН'!$H$14+СВЦЭМ!$D$10+'СЕТ СН'!$H$5-'СЕТ СН'!$H$24</f>
        <v>3882.9211548499998</v>
      </c>
      <c r="Q89" s="36">
        <f>SUMIFS(СВЦЭМ!$D$39:$D$782,СВЦЭМ!$A$39:$A$782,$A89,СВЦЭМ!$B$39:$B$782,Q$83)+'СЕТ СН'!$H$14+СВЦЭМ!$D$10+'СЕТ СН'!$H$5-'СЕТ СН'!$H$24</f>
        <v>3857.7686021</v>
      </c>
      <c r="R89" s="36">
        <f>SUMIFS(СВЦЭМ!$D$39:$D$782,СВЦЭМ!$A$39:$A$782,$A89,СВЦЭМ!$B$39:$B$782,R$83)+'СЕТ СН'!$H$14+СВЦЭМ!$D$10+'СЕТ СН'!$H$5-'СЕТ СН'!$H$24</f>
        <v>3874.4989010199997</v>
      </c>
      <c r="S89" s="36">
        <f>SUMIFS(СВЦЭМ!$D$39:$D$782,СВЦЭМ!$A$39:$A$782,$A89,СВЦЭМ!$B$39:$B$782,S$83)+'СЕТ СН'!$H$14+СВЦЭМ!$D$10+'СЕТ СН'!$H$5-'СЕТ СН'!$H$24</f>
        <v>3880.8982306099997</v>
      </c>
      <c r="T89" s="36">
        <f>SUMIFS(СВЦЭМ!$D$39:$D$782,СВЦЭМ!$A$39:$A$782,$A89,СВЦЭМ!$B$39:$B$782,T$83)+'СЕТ СН'!$H$14+СВЦЭМ!$D$10+'СЕТ СН'!$H$5-'СЕТ СН'!$H$24</f>
        <v>3867.2791836099996</v>
      </c>
      <c r="U89" s="36">
        <f>SUMIFS(СВЦЭМ!$D$39:$D$782,СВЦЭМ!$A$39:$A$782,$A89,СВЦЭМ!$B$39:$B$782,U$83)+'СЕТ СН'!$H$14+СВЦЭМ!$D$10+'СЕТ СН'!$H$5-'СЕТ СН'!$H$24</f>
        <v>3872.5484134099997</v>
      </c>
      <c r="V89" s="36">
        <f>SUMIFS(СВЦЭМ!$D$39:$D$782,СВЦЭМ!$A$39:$A$782,$A89,СВЦЭМ!$B$39:$B$782,V$83)+'СЕТ СН'!$H$14+СВЦЭМ!$D$10+'СЕТ СН'!$H$5-'СЕТ СН'!$H$24</f>
        <v>3883.0775756799999</v>
      </c>
      <c r="W89" s="36">
        <f>SUMIFS(СВЦЭМ!$D$39:$D$782,СВЦЭМ!$A$39:$A$782,$A89,СВЦЭМ!$B$39:$B$782,W$83)+'СЕТ СН'!$H$14+СВЦЭМ!$D$10+'СЕТ СН'!$H$5-'СЕТ СН'!$H$24</f>
        <v>3879.26936854</v>
      </c>
      <c r="X89" s="36">
        <f>SUMIFS(СВЦЭМ!$D$39:$D$782,СВЦЭМ!$A$39:$A$782,$A89,СВЦЭМ!$B$39:$B$782,X$83)+'СЕТ СН'!$H$14+СВЦЭМ!$D$10+'СЕТ СН'!$H$5-'СЕТ СН'!$H$24</f>
        <v>3939.8519746699999</v>
      </c>
      <c r="Y89" s="36">
        <f>SUMIFS(СВЦЭМ!$D$39:$D$782,СВЦЭМ!$A$39:$A$782,$A89,СВЦЭМ!$B$39:$B$782,Y$83)+'СЕТ СН'!$H$14+СВЦЭМ!$D$10+'СЕТ СН'!$H$5-'СЕТ СН'!$H$24</f>
        <v>4014.3595036199999</v>
      </c>
    </row>
    <row r="90" spans="1:27" ht="15.75" x14ac:dyDescent="0.2">
      <c r="A90" s="35">
        <f t="shared" si="2"/>
        <v>45511</v>
      </c>
      <c r="B90" s="36">
        <f>SUMIFS(СВЦЭМ!$D$39:$D$782,СВЦЭМ!$A$39:$A$782,$A90,СВЦЭМ!$B$39:$B$782,B$83)+'СЕТ СН'!$H$14+СВЦЭМ!$D$10+'СЕТ СН'!$H$5-'СЕТ СН'!$H$24</f>
        <v>4085.4487655499997</v>
      </c>
      <c r="C90" s="36">
        <f>SUMIFS(СВЦЭМ!$D$39:$D$782,СВЦЭМ!$A$39:$A$782,$A90,СВЦЭМ!$B$39:$B$782,C$83)+'СЕТ СН'!$H$14+СВЦЭМ!$D$10+'СЕТ СН'!$H$5-'СЕТ СН'!$H$24</f>
        <v>4176.6012840399999</v>
      </c>
      <c r="D90" s="36">
        <f>SUMIFS(СВЦЭМ!$D$39:$D$782,СВЦЭМ!$A$39:$A$782,$A90,СВЦЭМ!$B$39:$B$782,D$83)+'СЕТ СН'!$H$14+СВЦЭМ!$D$10+'СЕТ СН'!$H$5-'СЕТ СН'!$H$24</f>
        <v>4237.2546950400001</v>
      </c>
      <c r="E90" s="36">
        <f>SUMIFS(СВЦЭМ!$D$39:$D$782,СВЦЭМ!$A$39:$A$782,$A90,СВЦЭМ!$B$39:$B$782,E$83)+'СЕТ СН'!$H$14+СВЦЭМ!$D$10+'СЕТ СН'!$H$5-'СЕТ СН'!$H$24</f>
        <v>4261.6164484999999</v>
      </c>
      <c r="F90" s="36">
        <f>SUMIFS(СВЦЭМ!$D$39:$D$782,СВЦЭМ!$A$39:$A$782,$A90,СВЦЭМ!$B$39:$B$782,F$83)+'СЕТ СН'!$H$14+СВЦЭМ!$D$10+'СЕТ СН'!$H$5-'СЕТ СН'!$H$24</f>
        <v>4291.0146155299999</v>
      </c>
      <c r="G90" s="36">
        <f>SUMIFS(СВЦЭМ!$D$39:$D$782,СВЦЭМ!$A$39:$A$782,$A90,СВЦЭМ!$B$39:$B$782,G$83)+'СЕТ СН'!$H$14+СВЦЭМ!$D$10+'СЕТ СН'!$H$5-'СЕТ СН'!$H$24</f>
        <v>4261.0832810699994</v>
      </c>
      <c r="H90" s="36">
        <f>SUMIFS(СВЦЭМ!$D$39:$D$782,СВЦЭМ!$A$39:$A$782,$A90,СВЦЭМ!$B$39:$B$782,H$83)+'СЕТ СН'!$H$14+СВЦЭМ!$D$10+'СЕТ СН'!$H$5-'СЕТ СН'!$H$24</f>
        <v>4224.1323123599996</v>
      </c>
      <c r="I90" s="36">
        <f>SUMIFS(СВЦЭМ!$D$39:$D$782,СВЦЭМ!$A$39:$A$782,$A90,СВЦЭМ!$B$39:$B$782,I$83)+'СЕТ СН'!$H$14+СВЦЭМ!$D$10+'СЕТ СН'!$H$5-'СЕТ СН'!$H$24</f>
        <v>4134.3939946299997</v>
      </c>
      <c r="J90" s="36">
        <f>SUMIFS(СВЦЭМ!$D$39:$D$782,СВЦЭМ!$A$39:$A$782,$A90,СВЦЭМ!$B$39:$B$782,J$83)+'СЕТ СН'!$H$14+СВЦЭМ!$D$10+'СЕТ СН'!$H$5-'СЕТ СН'!$H$24</f>
        <v>4034.4872095800001</v>
      </c>
      <c r="K90" s="36">
        <f>SUMIFS(СВЦЭМ!$D$39:$D$782,СВЦЭМ!$A$39:$A$782,$A90,СВЦЭМ!$B$39:$B$782,K$83)+'СЕТ СН'!$H$14+СВЦЭМ!$D$10+'СЕТ СН'!$H$5-'СЕТ СН'!$H$24</f>
        <v>3953.56856057</v>
      </c>
      <c r="L90" s="36">
        <f>SUMIFS(СВЦЭМ!$D$39:$D$782,СВЦЭМ!$A$39:$A$782,$A90,СВЦЭМ!$B$39:$B$782,L$83)+'СЕТ СН'!$H$14+СВЦЭМ!$D$10+'СЕТ СН'!$H$5-'СЕТ СН'!$H$24</f>
        <v>3932.7752151</v>
      </c>
      <c r="M90" s="36">
        <f>SUMIFS(СВЦЭМ!$D$39:$D$782,СВЦЭМ!$A$39:$A$782,$A90,СВЦЭМ!$B$39:$B$782,M$83)+'СЕТ СН'!$H$14+СВЦЭМ!$D$10+'СЕТ СН'!$H$5-'СЕТ СН'!$H$24</f>
        <v>3914.7232017299998</v>
      </c>
      <c r="N90" s="36">
        <f>SUMIFS(СВЦЭМ!$D$39:$D$782,СВЦЭМ!$A$39:$A$782,$A90,СВЦЭМ!$B$39:$B$782,N$83)+'СЕТ СН'!$H$14+СВЦЭМ!$D$10+'СЕТ СН'!$H$5-'СЕТ СН'!$H$24</f>
        <v>3891.6624759599999</v>
      </c>
      <c r="O90" s="36">
        <f>SUMIFS(СВЦЭМ!$D$39:$D$782,СВЦЭМ!$A$39:$A$782,$A90,СВЦЭМ!$B$39:$B$782,O$83)+'СЕТ СН'!$H$14+СВЦЭМ!$D$10+'СЕТ СН'!$H$5-'СЕТ СН'!$H$24</f>
        <v>3896.03348594</v>
      </c>
      <c r="P90" s="36">
        <f>SUMIFS(СВЦЭМ!$D$39:$D$782,СВЦЭМ!$A$39:$A$782,$A90,СВЦЭМ!$B$39:$B$782,P$83)+'СЕТ СН'!$H$14+СВЦЭМ!$D$10+'СЕТ СН'!$H$5-'СЕТ СН'!$H$24</f>
        <v>3905.8940321599998</v>
      </c>
      <c r="Q90" s="36">
        <f>SUMIFS(СВЦЭМ!$D$39:$D$782,СВЦЭМ!$A$39:$A$782,$A90,СВЦЭМ!$B$39:$B$782,Q$83)+'СЕТ СН'!$H$14+СВЦЭМ!$D$10+'СЕТ СН'!$H$5-'СЕТ СН'!$H$24</f>
        <v>3913.1575367799996</v>
      </c>
      <c r="R90" s="36">
        <f>SUMIFS(СВЦЭМ!$D$39:$D$782,СВЦЭМ!$A$39:$A$782,$A90,СВЦЭМ!$B$39:$B$782,R$83)+'СЕТ СН'!$H$14+СВЦЭМ!$D$10+'СЕТ СН'!$H$5-'СЕТ СН'!$H$24</f>
        <v>3922.2188289999999</v>
      </c>
      <c r="S90" s="36">
        <f>SUMIFS(СВЦЭМ!$D$39:$D$782,СВЦЭМ!$A$39:$A$782,$A90,СВЦЭМ!$B$39:$B$782,S$83)+'СЕТ СН'!$H$14+СВЦЭМ!$D$10+'СЕТ СН'!$H$5-'СЕТ СН'!$H$24</f>
        <v>3918.0177771899998</v>
      </c>
      <c r="T90" s="36">
        <f>SUMIFS(СВЦЭМ!$D$39:$D$782,СВЦЭМ!$A$39:$A$782,$A90,СВЦЭМ!$B$39:$B$782,T$83)+'СЕТ СН'!$H$14+СВЦЭМ!$D$10+'СЕТ СН'!$H$5-'СЕТ СН'!$H$24</f>
        <v>3906.61068398</v>
      </c>
      <c r="U90" s="36">
        <f>SUMIFS(СВЦЭМ!$D$39:$D$782,СВЦЭМ!$A$39:$A$782,$A90,СВЦЭМ!$B$39:$B$782,U$83)+'СЕТ СН'!$H$14+СВЦЭМ!$D$10+'СЕТ СН'!$H$5-'СЕТ СН'!$H$24</f>
        <v>3920.2985424799999</v>
      </c>
      <c r="V90" s="36">
        <f>SUMIFS(СВЦЭМ!$D$39:$D$782,СВЦЭМ!$A$39:$A$782,$A90,СВЦЭМ!$B$39:$B$782,V$83)+'СЕТ СН'!$H$14+СВЦЭМ!$D$10+'СЕТ СН'!$H$5-'СЕТ СН'!$H$24</f>
        <v>3933.4314080200002</v>
      </c>
      <c r="W90" s="36">
        <f>SUMIFS(СВЦЭМ!$D$39:$D$782,СВЦЭМ!$A$39:$A$782,$A90,СВЦЭМ!$B$39:$B$782,W$83)+'СЕТ СН'!$H$14+СВЦЭМ!$D$10+'СЕТ СН'!$H$5-'СЕТ СН'!$H$24</f>
        <v>3917.3307415299996</v>
      </c>
      <c r="X90" s="36">
        <f>SUMIFS(СВЦЭМ!$D$39:$D$782,СВЦЭМ!$A$39:$A$782,$A90,СВЦЭМ!$B$39:$B$782,X$83)+'СЕТ СН'!$H$14+СВЦЭМ!$D$10+'СЕТ СН'!$H$5-'СЕТ СН'!$H$24</f>
        <v>3967.1130198199999</v>
      </c>
      <c r="Y90" s="36">
        <f>SUMIFS(СВЦЭМ!$D$39:$D$782,СВЦЭМ!$A$39:$A$782,$A90,СВЦЭМ!$B$39:$B$782,Y$83)+'СЕТ СН'!$H$14+СВЦЭМ!$D$10+'СЕТ СН'!$H$5-'СЕТ СН'!$H$24</f>
        <v>4007.1992886799999</v>
      </c>
    </row>
    <row r="91" spans="1:27" ht="15.75" x14ac:dyDescent="0.2">
      <c r="A91" s="35">
        <f t="shared" si="2"/>
        <v>45512</v>
      </c>
      <c r="B91" s="36">
        <f>SUMIFS(СВЦЭМ!$D$39:$D$782,СВЦЭМ!$A$39:$A$782,$A91,СВЦЭМ!$B$39:$B$782,B$83)+'СЕТ СН'!$H$14+СВЦЭМ!$D$10+'СЕТ СН'!$H$5-'СЕТ СН'!$H$24</f>
        <v>4151.29878267</v>
      </c>
      <c r="C91" s="36">
        <f>SUMIFS(СВЦЭМ!$D$39:$D$782,СВЦЭМ!$A$39:$A$782,$A91,СВЦЭМ!$B$39:$B$782,C$83)+'СЕТ СН'!$H$14+СВЦЭМ!$D$10+'СЕТ СН'!$H$5-'СЕТ СН'!$H$24</f>
        <v>4240.40011959</v>
      </c>
      <c r="D91" s="36">
        <f>SUMIFS(СВЦЭМ!$D$39:$D$782,СВЦЭМ!$A$39:$A$782,$A91,СВЦЭМ!$B$39:$B$782,D$83)+'СЕТ СН'!$H$14+СВЦЭМ!$D$10+'СЕТ СН'!$H$5-'СЕТ СН'!$H$24</f>
        <v>4304.9232085799995</v>
      </c>
      <c r="E91" s="36">
        <f>SUMIFS(СВЦЭМ!$D$39:$D$782,СВЦЭМ!$A$39:$A$782,$A91,СВЦЭМ!$B$39:$B$782,E$83)+'СЕТ СН'!$H$14+СВЦЭМ!$D$10+'СЕТ СН'!$H$5-'СЕТ СН'!$H$24</f>
        <v>4307.7535951700002</v>
      </c>
      <c r="F91" s="36">
        <f>SUMIFS(СВЦЭМ!$D$39:$D$782,СВЦЭМ!$A$39:$A$782,$A91,СВЦЭМ!$B$39:$B$782,F$83)+'СЕТ СН'!$H$14+СВЦЭМ!$D$10+'СЕТ СН'!$H$5-'СЕТ СН'!$H$24</f>
        <v>4308.1297307000004</v>
      </c>
      <c r="G91" s="36">
        <f>SUMIFS(СВЦЭМ!$D$39:$D$782,СВЦЭМ!$A$39:$A$782,$A91,СВЦЭМ!$B$39:$B$782,G$83)+'СЕТ СН'!$H$14+СВЦЭМ!$D$10+'СЕТ СН'!$H$5-'СЕТ СН'!$H$24</f>
        <v>4308.0501137000001</v>
      </c>
      <c r="H91" s="36">
        <f>SUMIFS(СВЦЭМ!$D$39:$D$782,СВЦЭМ!$A$39:$A$782,$A91,СВЦЭМ!$B$39:$B$782,H$83)+'СЕТ СН'!$H$14+СВЦЭМ!$D$10+'СЕТ СН'!$H$5-'СЕТ СН'!$H$24</f>
        <v>4239.0716856299996</v>
      </c>
      <c r="I91" s="36">
        <f>SUMIFS(СВЦЭМ!$D$39:$D$782,СВЦЭМ!$A$39:$A$782,$A91,СВЦЭМ!$B$39:$B$782,I$83)+'СЕТ СН'!$H$14+СВЦЭМ!$D$10+'СЕТ СН'!$H$5-'СЕТ СН'!$H$24</f>
        <v>4158.4366723499998</v>
      </c>
      <c r="J91" s="36">
        <f>SUMIFS(СВЦЭМ!$D$39:$D$782,СВЦЭМ!$A$39:$A$782,$A91,СВЦЭМ!$B$39:$B$782,J$83)+'СЕТ СН'!$H$14+СВЦЭМ!$D$10+'СЕТ СН'!$H$5-'СЕТ СН'!$H$24</f>
        <v>4046.97516455</v>
      </c>
      <c r="K91" s="36">
        <f>SUMIFS(СВЦЭМ!$D$39:$D$782,СВЦЭМ!$A$39:$A$782,$A91,СВЦЭМ!$B$39:$B$782,K$83)+'СЕТ СН'!$H$14+СВЦЭМ!$D$10+'СЕТ СН'!$H$5-'СЕТ СН'!$H$24</f>
        <v>3991.0413411</v>
      </c>
      <c r="L91" s="36">
        <f>SUMIFS(СВЦЭМ!$D$39:$D$782,СВЦЭМ!$A$39:$A$782,$A91,СВЦЭМ!$B$39:$B$782,L$83)+'СЕТ СН'!$H$14+СВЦЭМ!$D$10+'СЕТ СН'!$H$5-'СЕТ СН'!$H$24</f>
        <v>3952.6409957999999</v>
      </c>
      <c r="M91" s="36">
        <f>SUMIFS(СВЦЭМ!$D$39:$D$782,СВЦЭМ!$A$39:$A$782,$A91,СВЦЭМ!$B$39:$B$782,M$83)+'СЕТ СН'!$H$14+СВЦЭМ!$D$10+'СЕТ СН'!$H$5-'СЕТ СН'!$H$24</f>
        <v>3954.2887420299999</v>
      </c>
      <c r="N91" s="36">
        <f>SUMIFS(СВЦЭМ!$D$39:$D$782,СВЦЭМ!$A$39:$A$782,$A91,СВЦЭМ!$B$39:$B$782,N$83)+'СЕТ СН'!$H$14+СВЦЭМ!$D$10+'СЕТ СН'!$H$5-'СЕТ СН'!$H$24</f>
        <v>3951.3956016699999</v>
      </c>
      <c r="O91" s="36">
        <f>SUMIFS(СВЦЭМ!$D$39:$D$782,СВЦЭМ!$A$39:$A$782,$A91,СВЦЭМ!$B$39:$B$782,O$83)+'СЕТ СН'!$H$14+СВЦЭМ!$D$10+'СЕТ СН'!$H$5-'СЕТ СН'!$H$24</f>
        <v>3955.1337628599999</v>
      </c>
      <c r="P91" s="36">
        <f>SUMIFS(СВЦЭМ!$D$39:$D$782,СВЦЭМ!$A$39:$A$782,$A91,СВЦЭМ!$B$39:$B$782,P$83)+'СЕТ СН'!$H$14+СВЦЭМ!$D$10+'СЕТ СН'!$H$5-'СЕТ СН'!$H$24</f>
        <v>3964.0102750400001</v>
      </c>
      <c r="Q91" s="36">
        <f>SUMIFS(СВЦЭМ!$D$39:$D$782,СВЦЭМ!$A$39:$A$782,$A91,СВЦЭМ!$B$39:$B$782,Q$83)+'СЕТ СН'!$H$14+СВЦЭМ!$D$10+'СЕТ СН'!$H$5-'СЕТ СН'!$H$24</f>
        <v>3970.0910184999998</v>
      </c>
      <c r="R91" s="36">
        <f>SUMIFS(СВЦЭМ!$D$39:$D$782,СВЦЭМ!$A$39:$A$782,$A91,СВЦЭМ!$B$39:$B$782,R$83)+'СЕТ СН'!$H$14+СВЦЭМ!$D$10+'СЕТ СН'!$H$5-'СЕТ СН'!$H$24</f>
        <v>3983.4486716199999</v>
      </c>
      <c r="S91" s="36">
        <f>SUMIFS(СВЦЭМ!$D$39:$D$782,СВЦЭМ!$A$39:$A$782,$A91,СВЦЭМ!$B$39:$B$782,S$83)+'СЕТ СН'!$H$14+СВЦЭМ!$D$10+'СЕТ СН'!$H$5-'СЕТ СН'!$H$24</f>
        <v>3967.2877923599999</v>
      </c>
      <c r="T91" s="36">
        <f>SUMIFS(СВЦЭМ!$D$39:$D$782,СВЦЭМ!$A$39:$A$782,$A91,СВЦЭМ!$B$39:$B$782,T$83)+'СЕТ СН'!$H$14+СВЦЭМ!$D$10+'СЕТ СН'!$H$5-'СЕТ СН'!$H$24</f>
        <v>3960.8820584699997</v>
      </c>
      <c r="U91" s="36">
        <f>SUMIFS(СВЦЭМ!$D$39:$D$782,СВЦЭМ!$A$39:$A$782,$A91,СВЦЭМ!$B$39:$B$782,U$83)+'СЕТ СН'!$H$14+СВЦЭМ!$D$10+'СЕТ СН'!$H$5-'СЕТ СН'!$H$24</f>
        <v>3972.8261183899999</v>
      </c>
      <c r="V91" s="36">
        <f>SUMIFS(СВЦЭМ!$D$39:$D$782,СВЦЭМ!$A$39:$A$782,$A91,СВЦЭМ!$B$39:$B$782,V$83)+'СЕТ СН'!$H$14+СВЦЭМ!$D$10+'СЕТ СН'!$H$5-'СЕТ СН'!$H$24</f>
        <v>3976.2769636399998</v>
      </c>
      <c r="W91" s="36">
        <f>SUMIFS(СВЦЭМ!$D$39:$D$782,СВЦЭМ!$A$39:$A$782,$A91,СВЦЭМ!$B$39:$B$782,W$83)+'СЕТ СН'!$H$14+СВЦЭМ!$D$10+'СЕТ СН'!$H$5-'СЕТ СН'!$H$24</f>
        <v>3974.8128163699998</v>
      </c>
      <c r="X91" s="36">
        <f>SUMIFS(СВЦЭМ!$D$39:$D$782,СВЦЭМ!$A$39:$A$782,$A91,СВЦЭМ!$B$39:$B$782,X$83)+'СЕТ СН'!$H$14+СВЦЭМ!$D$10+'СЕТ СН'!$H$5-'СЕТ СН'!$H$24</f>
        <v>4022.9463672699999</v>
      </c>
      <c r="Y91" s="36">
        <f>SUMIFS(СВЦЭМ!$D$39:$D$782,СВЦЭМ!$A$39:$A$782,$A91,СВЦЭМ!$B$39:$B$782,Y$83)+'СЕТ СН'!$H$14+СВЦЭМ!$D$10+'СЕТ СН'!$H$5-'СЕТ СН'!$H$24</f>
        <v>4110.6097552000001</v>
      </c>
    </row>
    <row r="92" spans="1:27" ht="15.75" x14ac:dyDescent="0.2">
      <c r="A92" s="35">
        <f t="shared" si="2"/>
        <v>45513</v>
      </c>
      <c r="B92" s="36">
        <f>SUMIFS(СВЦЭМ!$D$39:$D$782,СВЦЭМ!$A$39:$A$782,$A92,СВЦЭМ!$B$39:$B$782,B$83)+'СЕТ СН'!$H$14+СВЦЭМ!$D$10+'СЕТ СН'!$H$5-'СЕТ СН'!$H$24</f>
        <v>4083.8318081799998</v>
      </c>
      <c r="C92" s="36">
        <f>SUMIFS(СВЦЭМ!$D$39:$D$782,СВЦЭМ!$A$39:$A$782,$A92,СВЦЭМ!$B$39:$B$782,C$83)+'СЕТ СН'!$H$14+СВЦЭМ!$D$10+'СЕТ СН'!$H$5-'СЕТ СН'!$H$24</f>
        <v>4191.72600186</v>
      </c>
      <c r="D92" s="36">
        <f>SUMIFS(СВЦЭМ!$D$39:$D$782,СВЦЭМ!$A$39:$A$782,$A92,СВЦЭМ!$B$39:$B$782,D$83)+'СЕТ СН'!$H$14+СВЦЭМ!$D$10+'СЕТ СН'!$H$5-'СЕТ СН'!$H$24</f>
        <v>4301.4958495299998</v>
      </c>
      <c r="E92" s="36">
        <f>SUMIFS(СВЦЭМ!$D$39:$D$782,СВЦЭМ!$A$39:$A$782,$A92,СВЦЭМ!$B$39:$B$782,E$83)+'СЕТ СН'!$H$14+СВЦЭМ!$D$10+'СЕТ СН'!$H$5-'СЕТ СН'!$H$24</f>
        <v>4338.7776677000002</v>
      </c>
      <c r="F92" s="36">
        <f>SUMIFS(СВЦЭМ!$D$39:$D$782,СВЦЭМ!$A$39:$A$782,$A92,СВЦЭМ!$B$39:$B$782,F$83)+'СЕТ СН'!$H$14+СВЦЭМ!$D$10+'СЕТ СН'!$H$5-'СЕТ СН'!$H$24</f>
        <v>4344.9201859099994</v>
      </c>
      <c r="G92" s="36">
        <f>SUMIFS(СВЦЭМ!$D$39:$D$782,СВЦЭМ!$A$39:$A$782,$A92,СВЦЭМ!$B$39:$B$782,G$83)+'СЕТ СН'!$H$14+СВЦЭМ!$D$10+'СЕТ СН'!$H$5-'СЕТ СН'!$H$24</f>
        <v>4336.4901552699994</v>
      </c>
      <c r="H92" s="36">
        <f>SUMIFS(СВЦЭМ!$D$39:$D$782,СВЦЭМ!$A$39:$A$782,$A92,СВЦЭМ!$B$39:$B$782,H$83)+'СЕТ СН'!$H$14+СВЦЭМ!$D$10+'СЕТ СН'!$H$5-'СЕТ СН'!$H$24</f>
        <v>4303.8617787799994</v>
      </c>
      <c r="I92" s="36">
        <f>SUMIFS(СВЦЭМ!$D$39:$D$782,СВЦЭМ!$A$39:$A$782,$A92,СВЦЭМ!$B$39:$B$782,I$83)+'СЕТ СН'!$H$14+СВЦЭМ!$D$10+'СЕТ СН'!$H$5-'СЕТ СН'!$H$24</f>
        <v>4202.9982910899998</v>
      </c>
      <c r="J92" s="36">
        <f>SUMIFS(СВЦЭМ!$D$39:$D$782,СВЦЭМ!$A$39:$A$782,$A92,СВЦЭМ!$B$39:$B$782,J$83)+'СЕТ СН'!$H$14+СВЦЭМ!$D$10+'СЕТ СН'!$H$5-'СЕТ СН'!$H$24</f>
        <v>4123.94952294</v>
      </c>
      <c r="K92" s="36">
        <f>SUMIFS(СВЦЭМ!$D$39:$D$782,СВЦЭМ!$A$39:$A$782,$A92,СВЦЭМ!$B$39:$B$782,K$83)+'СЕТ СН'!$H$14+СВЦЭМ!$D$10+'СЕТ СН'!$H$5-'СЕТ СН'!$H$24</f>
        <v>4032.6448026999997</v>
      </c>
      <c r="L92" s="36">
        <f>SUMIFS(СВЦЭМ!$D$39:$D$782,СВЦЭМ!$A$39:$A$782,$A92,СВЦЭМ!$B$39:$B$782,L$83)+'СЕТ СН'!$H$14+СВЦЭМ!$D$10+'СЕТ СН'!$H$5-'СЕТ СН'!$H$24</f>
        <v>4014.30262279</v>
      </c>
      <c r="M92" s="36">
        <f>SUMIFS(СВЦЭМ!$D$39:$D$782,СВЦЭМ!$A$39:$A$782,$A92,СВЦЭМ!$B$39:$B$782,M$83)+'СЕТ СН'!$H$14+СВЦЭМ!$D$10+'СЕТ СН'!$H$5-'СЕТ СН'!$H$24</f>
        <v>4009.6256992999997</v>
      </c>
      <c r="N92" s="36">
        <f>SUMIFS(СВЦЭМ!$D$39:$D$782,СВЦЭМ!$A$39:$A$782,$A92,СВЦЭМ!$B$39:$B$782,N$83)+'СЕТ СН'!$H$14+СВЦЭМ!$D$10+'СЕТ СН'!$H$5-'СЕТ СН'!$H$24</f>
        <v>4006.0253878200001</v>
      </c>
      <c r="O92" s="36">
        <f>SUMIFS(СВЦЭМ!$D$39:$D$782,СВЦЭМ!$A$39:$A$782,$A92,СВЦЭМ!$B$39:$B$782,O$83)+'СЕТ СН'!$H$14+СВЦЭМ!$D$10+'СЕТ СН'!$H$5-'СЕТ СН'!$H$24</f>
        <v>3997.8338076800001</v>
      </c>
      <c r="P92" s="36">
        <f>SUMIFS(СВЦЭМ!$D$39:$D$782,СВЦЭМ!$A$39:$A$782,$A92,СВЦЭМ!$B$39:$B$782,P$83)+'СЕТ СН'!$H$14+СВЦЭМ!$D$10+'СЕТ СН'!$H$5-'СЕТ СН'!$H$24</f>
        <v>4016.2980482899998</v>
      </c>
      <c r="Q92" s="36">
        <f>SUMIFS(СВЦЭМ!$D$39:$D$782,СВЦЭМ!$A$39:$A$782,$A92,СВЦЭМ!$B$39:$B$782,Q$83)+'СЕТ СН'!$H$14+СВЦЭМ!$D$10+'СЕТ СН'!$H$5-'СЕТ СН'!$H$24</f>
        <v>4026.8320036799996</v>
      </c>
      <c r="R92" s="36">
        <f>SUMIFS(СВЦЭМ!$D$39:$D$782,СВЦЭМ!$A$39:$A$782,$A92,СВЦЭМ!$B$39:$B$782,R$83)+'СЕТ СН'!$H$14+СВЦЭМ!$D$10+'СЕТ СН'!$H$5-'СЕТ СН'!$H$24</f>
        <v>4030.5397477500001</v>
      </c>
      <c r="S92" s="36">
        <f>SUMIFS(СВЦЭМ!$D$39:$D$782,СВЦЭМ!$A$39:$A$782,$A92,СВЦЭМ!$B$39:$B$782,S$83)+'СЕТ СН'!$H$14+СВЦЭМ!$D$10+'СЕТ СН'!$H$5-'СЕТ СН'!$H$24</f>
        <v>4022.6789587699996</v>
      </c>
      <c r="T92" s="36">
        <f>SUMIFS(СВЦЭМ!$D$39:$D$782,СВЦЭМ!$A$39:$A$782,$A92,СВЦЭМ!$B$39:$B$782,T$83)+'СЕТ СН'!$H$14+СВЦЭМ!$D$10+'СЕТ СН'!$H$5-'СЕТ СН'!$H$24</f>
        <v>4004.3981046299996</v>
      </c>
      <c r="U92" s="36">
        <f>SUMIFS(СВЦЭМ!$D$39:$D$782,СВЦЭМ!$A$39:$A$782,$A92,СВЦЭМ!$B$39:$B$782,U$83)+'СЕТ СН'!$H$14+СВЦЭМ!$D$10+'СЕТ СН'!$H$5-'СЕТ СН'!$H$24</f>
        <v>4007.5211556300001</v>
      </c>
      <c r="V92" s="36">
        <f>SUMIFS(СВЦЭМ!$D$39:$D$782,СВЦЭМ!$A$39:$A$782,$A92,СВЦЭМ!$B$39:$B$782,V$83)+'СЕТ СН'!$H$14+СВЦЭМ!$D$10+'СЕТ СН'!$H$5-'СЕТ СН'!$H$24</f>
        <v>4058.5800342699999</v>
      </c>
      <c r="W92" s="36">
        <f>SUMIFS(СВЦЭМ!$D$39:$D$782,СВЦЭМ!$A$39:$A$782,$A92,СВЦЭМ!$B$39:$B$782,W$83)+'СЕТ СН'!$H$14+СВЦЭМ!$D$10+'СЕТ СН'!$H$5-'СЕТ СН'!$H$24</f>
        <v>4026.5606712499998</v>
      </c>
      <c r="X92" s="36">
        <f>SUMIFS(СВЦЭМ!$D$39:$D$782,СВЦЭМ!$A$39:$A$782,$A92,СВЦЭМ!$B$39:$B$782,X$83)+'СЕТ СН'!$H$14+СВЦЭМ!$D$10+'СЕТ СН'!$H$5-'СЕТ СН'!$H$24</f>
        <v>4102.3062740200003</v>
      </c>
      <c r="Y92" s="36">
        <f>SUMIFS(СВЦЭМ!$D$39:$D$782,СВЦЭМ!$A$39:$A$782,$A92,СВЦЭМ!$B$39:$B$782,Y$83)+'СЕТ СН'!$H$14+СВЦЭМ!$D$10+'СЕТ СН'!$H$5-'СЕТ СН'!$H$24</f>
        <v>4153.5316971800003</v>
      </c>
    </row>
    <row r="93" spans="1:27" ht="15.75" x14ac:dyDescent="0.2">
      <c r="A93" s="35">
        <f t="shared" si="2"/>
        <v>45514</v>
      </c>
      <c r="B93" s="36">
        <f>SUMIFS(СВЦЭМ!$D$39:$D$782,СВЦЭМ!$A$39:$A$782,$A93,СВЦЭМ!$B$39:$B$782,B$83)+'СЕТ СН'!$H$14+СВЦЭМ!$D$10+'СЕТ СН'!$H$5-'СЕТ СН'!$H$24</f>
        <v>4147.7373513700004</v>
      </c>
      <c r="C93" s="36">
        <f>SUMIFS(СВЦЭМ!$D$39:$D$782,СВЦЭМ!$A$39:$A$782,$A93,СВЦЭМ!$B$39:$B$782,C$83)+'СЕТ СН'!$H$14+СВЦЭМ!$D$10+'СЕТ СН'!$H$5-'СЕТ СН'!$H$24</f>
        <v>4139.7100293399999</v>
      </c>
      <c r="D93" s="36">
        <f>SUMIFS(СВЦЭМ!$D$39:$D$782,СВЦЭМ!$A$39:$A$782,$A93,СВЦЭМ!$B$39:$B$782,D$83)+'СЕТ СН'!$H$14+СВЦЭМ!$D$10+'СЕТ СН'!$H$5-'СЕТ СН'!$H$24</f>
        <v>4197.0305863599997</v>
      </c>
      <c r="E93" s="36">
        <f>SUMIFS(СВЦЭМ!$D$39:$D$782,СВЦЭМ!$A$39:$A$782,$A93,СВЦЭМ!$B$39:$B$782,E$83)+'СЕТ СН'!$H$14+СВЦЭМ!$D$10+'СЕТ СН'!$H$5-'СЕТ СН'!$H$24</f>
        <v>4236.3777163499999</v>
      </c>
      <c r="F93" s="36">
        <f>SUMIFS(СВЦЭМ!$D$39:$D$782,СВЦЭМ!$A$39:$A$782,$A93,СВЦЭМ!$B$39:$B$782,F$83)+'СЕТ СН'!$H$14+СВЦЭМ!$D$10+'СЕТ СН'!$H$5-'СЕТ СН'!$H$24</f>
        <v>4266.1006948499999</v>
      </c>
      <c r="G93" s="36">
        <f>SUMIFS(СВЦЭМ!$D$39:$D$782,СВЦЭМ!$A$39:$A$782,$A93,СВЦЭМ!$B$39:$B$782,G$83)+'СЕТ СН'!$H$14+СВЦЭМ!$D$10+'СЕТ СН'!$H$5-'СЕТ СН'!$H$24</f>
        <v>4247.4323970200003</v>
      </c>
      <c r="H93" s="36">
        <f>SUMIFS(СВЦЭМ!$D$39:$D$782,СВЦЭМ!$A$39:$A$782,$A93,СВЦЭМ!$B$39:$B$782,H$83)+'СЕТ СН'!$H$14+СВЦЭМ!$D$10+'СЕТ СН'!$H$5-'СЕТ СН'!$H$24</f>
        <v>4215.6821758299993</v>
      </c>
      <c r="I93" s="36">
        <f>SUMIFS(СВЦЭМ!$D$39:$D$782,СВЦЭМ!$A$39:$A$782,$A93,СВЦЭМ!$B$39:$B$782,I$83)+'СЕТ СН'!$H$14+СВЦЭМ!$D$10+'СЕТ СН'!$H$5-'СЕТ СН'!$H$24</f>
        <v>4146.4454801399997</v>
      </c>
      <c r="J93" s="36">
        <f>SUMIFS(СВЦЭМ!$D$39:$D$782,СВЦЭМ!$A$39:$A$782,$A93,СВЦЭМ!$B$39:$B$782,J$83)+'СЕТ СН'!$H$14+СВЦЭМ!$D$10+'СЕТ СН'!$H$5-'СЕТ СН'!$H$24</f>
        <v>4050.1589363200001</v>
      </c>
      <c r="K93" s="36">
        <f>SUMIFS(СВЦЭМ!$D$39:$D$782,СВЦЭМ!$A$39:$A$782,$A93,СВЦЭМ!$B$39:$B$782,K$83)+'СЕТ СН'!$H$14+СВЦЭМ!$D$10+'СЕТ СН'!$H$5-'СЕТ СН'!$H$24</f>
        <v>3972.8596069199998</v>
      </c>
      <c r="L93" s="36">
        <f>SUMIFS(СВЦЭМ!$D$39:$D$782,СВЦЭМ!$A$39:$A$782,$A93,СВЦЭМ!$B$39:$B$782,L$83)+'СЕТ СН'!$H$14+СВЦЭМ!$D$10+'СЕТ СН'!$H$5-'СЕТ СН'!$H$24</f>
        <v>3879.3295662099999</v>
      </c>
      <c r="M93" s="36">
        <f>SUMIFS(СВЦЭМ!$D$39:$D$782,СВЦЭМ!$A$39:$A$782,$A93,СВЦЭМ!$B$39:$B$782,M$83)+'СЕТ СН'!$H$14+СВЦЭМ!$D$10+'СЕТ СН'!$H$5-'СЕТ СН'!$H$24</f>
        <v>3872.5040068099997</v>
      </c>
      <c r="N93" s="36">
        <f>SUMIFS(СВЦЭМ!$D$39:$D$782,СВЦЭМ!$A$39:$A$782,$A93,СВЦЭМ!$B$39:$B$782,N$83)+'СЕТ СН'!$H$14+СВЦЭМ!$D$10+'СЕТ СН'!$H$5-'СЕТ СН'!$H$24</f>
        <v>3868.1904288799997</v>
      </c>
      <c r="O93" s="36">
        <f>SUMIFS(СВЦЭМ!$D$39:$D$782,СВЦЭМ!$A$39:$A$782,$A93,СВЦЭМ!$B$39:$B$782,O$83)+'СЕТ СН'!$H$14+СВЦЭМ!$D$10+'СЕТ СН'!$H$5-'СЕТ СН'!$H$24</f>
        <v>3859.6500078499998</v>
      </c>
      <c r="P93" s="36">
        <f>SUMIFS(СВЦЭМ!$D$39:$D$782,СВЦЭМ!$A$39:$A$782,$A93,СВЦЭМ!$B$39:$B$782,P$83)+'СЕТ СН'!$H$14+СВЦЭМ!$D$10+'СЕТ СН'!$H$5-'СЕТ СН'!$H$24</f>
        <v>3862.2169059500002</v>
      </c>
      <c r="Q93" s="36">
        <f>SUMIFS(СВЦЭМ!$D$39:$D$782,СВЦЭМ!$A$39:$A$782,$A93,СВЦЭМ!$B$39:$B$782,Q$83)+'СЕТ СН'!$H$14+СВЦЭМ!$D$10+'СЕТ СН'!$H$5-'СЕТ СН'!$H$24</f>
        <v>3870.5443605</v>
      </c>
      <c r="R93" s="36">
        <f>SUMIFS(СВЦЭМ!$D$39:$D$782,СВЦЭМ!$A$39:$A$782,$A93,СВЦЭМ!$B$39:$B$782,R$83)+'СЕТ СН'!$H$14+СВЦЭМ!$D$10+'СЕТ СН'!$H$5-'СЕТ СН'!$H$24</f>
        <v>3880.35298199</v>
      </c>
      <c r="S93" s="36">
        <f>SUMIFS(СВЦЭМ!$D$39:$D$782,СВЦЭМ!$A$39:$A$782,$A93,СВЦЭМ!$B$39:$B$782,S$83)+'СЕТ СН'!$H$14+СВЦЭМ!$D$10+'СЕТ СН'!$H$5-'СЕТ СН'!$H$24</f>
        <v>3865.5353833999998</v>
      </c>
      <c r="T93" s="36">
        <f>SUMIFS(СВЦЭМ!$D$39:$D$782,СВЦЭМ!$A$39:$A$782,$A93,СВЦЭМ!$B$39:$B$782,T$83)+'СЕТ СН'!$H$14+СВЦЭМ!$D$10+'СЕТ СН'!$H$5-'СЕТ СН'!$H$24</f>
        <v>3853.39705486</v>
      </c>
      <c r="U93" s="36">
        <f>SUMIFS(СВЦЭМ!$D$39:$D$782,СВЦЭМ!$A$39:$A$782,$A93,СВЦЭМ!$B$39:$B$782,U$83)+'СЕТ СН'!$H$14+СВЦЭМ!$D$10+'СЕТ СН'!$H$5-'СЕТ СН'!$H$24</f>
        <v>3882.8159714499998</v>
      </c>
      <c r="V93" s="36">
        <f>SUMIFS(СВЦЭМ!$D$39:$D$782,СВЦЭМ!$A$39:$A$782,$A93,СВЦЭМ!$B$39:$B$782,V$83)+'СЕТ СН'!$H$14+СВЦЭМ!$D$10+'СЕТ СН'!$H$5-'СЕТ СН'!$H$24</f>
        <v>3872.7664649899998</v>
      </c>
      <c r="W93" s="36">
        <f>SUMIFS(СВЦЭМ!$D$39:$D$782,СВЦЭМ!$A$39:$A$782,$A93,СВЦЭМ!$B$39:$B$782,W$83)+'СЕТ СН'!$H$14+СВЦЭМ!$D$10+'СЕТ СН'!$H$5-'СЕТ СН'!$H$24</f>
        <v>3852.56745925</v>
      </c>
      <c r="X93" s="36">
        <f>SUMIFS(СВЦЭМ!$D$39:$D$782,СВЦЭМ!$A$39:$A$782,$A93,СВЦЭМ!$B$39:$B$782,X$83)+'СЕТ СН'!$H$14+СВЦЭМ!$D$10+'СЕТ СН'!$H$5-'СЕТ СН'!$H$24</f>
        <v>3889.3350274799996</v>
      </c>
      <c r="Y93" s="36">
        <f>SUMIFS(СВЦЭМ!$D$39:$D$782,СВЦЭМ!$A$39:$A$782,$A93,СВЦЭМ!$B$39:$B$782,Y$83)+'СЕТ СН'!$H$14+СВЦЭМ!$D$10+'СЕТ СН'!$H$5-'СЕТ СН'!$H$24</f>
        <v>4005.4254379699996</v>
      </c>
    </row>
    <row r="94" spans="1:27" ht="15.75" x14ac:dyDescent="0.2">
      <c r="A94" s="35">
        <f t="shared" si="2"/>
        <v>45515</v>
      </c>
      <c r="B94" s="36">
        <f>SUMIFS(СВЦЭМ!$D$39:$D$782,СВЦЭМ!$A$39:$A$782,$A94,СВЦЭМ!$B$39:$B$782,B$83)+'СЕТ СН'!$H$14+СВЦЭМ!$D$10+'СЕТ СН'!$H$5-'СЕТ СН'!$H$24</f>
        <v>4069.4254583499996</v>
      </c>
      <c r="C94" s="36">
        <f>SUMIFS(СВЦЭМ!$D$39:$D$782,СВЦЭМ!$A$39:$A$782,$A94,СВЦЭМ!$B$39:$B$782,C$83)+'СЕТ СН'!$H$14+СВЦЭМ!$D$10+'СЕТ СН'!$H$5-'СЕТ СН'!$H$24</f>
        <v>4127.6108353500003</v>
      </c>
      <c r="D94" s="36">
        <f>SUMIFS(СВЦЭМ!$D$39:$D$782,СВЦЭМ!$A$39:$A$782,$A94,СВЦЭМ!$B$39:$B$782,D$83)+'СЕТ СН'!$H$14+СВЦЭМ!$D$10+'СЕТ СН'!$H$5-'СЕТ СН'!$H$24</f>
        <v>4178.7912397800001</v>
      </c>
      <c r="E94" s="36">
        <f>SUMIFS(СВЦЭМ!$D$39:$D$782,СВЦЭМ!$A$39:$A$782,$A94,СВЦЭМ!$B$39:$B$782,E$83)+'СЕТ СН'!$H$14+СВЦЭМ!$D$10+'СЕТ СН'!$H$5-'СЕТ СН'!$H$24</f>
        <v>4205.5878967499993</v>
      </c>
      <c r="F94" s="36">
        <f>SUMIFS(СВЦЭМ!$D$39:$D$782,СВЦЭМ!$A$39:$A$782,$A94,СВЦЭМ!$B$39:$B$782,F$83)+'СЕТ СН'!$H$14+СВЦЭМ!$D$10+'СЕТ СН'!$H$5-'СЕТ СН'!$H$24</f>
        <v>4220.6945552300003</v>
      </c>
      <c r="G94" s="36">
        <f>SUMIFS(СВЦЭМ!$D$39:$D$782,СВЦЭМ!$A$39:$A$782,$A94,СВЦЭМ!$B$39:$B$782,G$83)+'СЕТ СН'!$H$14+СВЦЭМ!$D$10+'СЕТ СН'!$H$5-'СЕТ СН'!$H$24</f>
        <v>4208.2994570800001</v>
      </c>
      <c r="H94" s="36">
        <f>SUMIFS(СВЦЭМ!$D$39:$D$782,СВЦЭМ!$A$39:$A$782,$A94,СВЦЭМ!$B$39:$B$782,H$83)+'СЕТ СН'!$H$14+СВЦЭМ!$D$10+'СЕТ СН'!$H$5-'СЕТ СН'!$H$24</f>
        <v>4196.28842678</v>
      </c>
      <c r="I94" s="36">
        <f>SUMIFS(СВЦЭМ!$D$39:$D$782,СВЦЭМ!$A$39:$A$782,$A94,СВЦЭМ!$B$39:$B$782,I$83)+'СЕТ СН'!$H$14+СВЦЭМ!$D$10+'СЕТ СН'!$H$5-'СЕТ СН'!$H$24</f>
        <v>4160.0608827199994</v>
      </c>
      <c r="J94" s="36">
        <f>SUMIFS(СВЦЭМ!$D$39:$D$782,СВЦЭМ!$A$39:$A$782,$A94,СВЦЭМ!$B$39:$B$782,J$83)+'СЕТ СН'!$H$14+СВЦЭМ!$D$10+'СЕТ СН'!$H$5-'СЕТ СН'!$H$24</f>
        <v>4089.4679567100002</v>
      </c>
      <c r="K94" s="36">
        <f>SUMIFS(СВЦЭМ!$D$39:$D$782,СВЦЭМ!$A$39:$A$782,$A94,СВЦЭМ!$B$39:$B$782,K$83)+'СЕТ СН'!$H$14+СВЦЭМ!$D$10+'СЕТ СН'!$H$5-'СЕТ СН'!$H$24</f>
        <v>4009.3946479899996</v>
      </c>
      <c r="L94" s="36">
        <f>SUMIFS(СВЦЭМ!$D$39:$D$782,СВЦЭМ!$A$39:$A$782,$A94,СВЦЭМ!$B$39:$B$782,L$83)+'СЕТ СН'!$H$14+СВЦЭМ!$D$10+'СЕТ СН'!$H$5-'СЕТ СН'!$H$24</f>
        <v>3960.8657310399999</v>
      </c>
      <c r="M94" s="36">
        <f>SUMIFS(СВЦЭМ!$D$39:$D$782,СВЦЭМ!$A$39:$A$782,$A94,СВЦЭМ!$B$39:$B$782,M$83)+'СЕТ СН'!$H$14+СВЦЭМ!$D$10+'СЕТ СН'!$H$5-'СЕТ СН'!$H$24</f>
        <v>3941.1475237300001</v>
      </c>
      <c r="N94" s="36">
        <f>SUMIFS(СВЦЭМ!$D$39:$D$782,СВЦЭМ!$A$39:$A$782,$A94,СВЦЭМ!$B$39:$B$782,N$83)+'СЕТ СН'!$H$14+СВЦЭМ!$D$10+'СЕТ СН'!$H$5-'СЕТ СН'!$H$24</f>
        <v>3911.9560428799996</v>
      </c>
      <c r="O94" s="36">
        <f>SUMIFS(СВЦЭМ!$D$39:$D$782,СВЦЭМ!$A$39:$A$782,$A94,СВЦЭМ!$B$39:$B$782,O$83)+'СЕТ СН'!$H$14+СВЦЭМ!$D$10+'СЕТ СН'!$H$5-'СЕТ СН'!$H$24</f>
        <v>3906.0470323099998</v>
      </c>
      <c r="P94" s="36">
        <f>SUMIFS(СВЦЭМ!$D$39:$D$782,СВЦЭМ!$A$39:$A$782,$A94,СВЦЭМ!$B$39:$B$782,P$83)+'СЕТ СН'!$H$14+СВЦЭМ!$D$10+'СЕТ СН'!$H$5-'СЕТ СН'!$H$24</f>
        <v>3926.0829078699999</v>
      </c>
      <c r="Q94" s="36">
        <f>SUMIFS(СВЦЭМ!$D$39:$D$782,СВЦЭМ!$A$39:$A$782,$A94,СВЦЭМ!$B$39:$B$782,Q$83)+'СЕТ СН'!$H$14+СВЦЭМ!$D$10+'СЕТ СН'!$H$5-'СЕТ СН'!$H$24</f>
        <v>3931.8669753999998</v>
      </c>
      <c r="R94" s="36">
        <f>SUMIFS(СВЦЭМ!$D$39:$D$782,СВЦЭМ!$A$39:$A$782,$A94,СВЦЭМ!$B$39:$B$782,R$83)+'СЕТ СН'!$H$14+СВЦЭМ!$D$10+'СЕТ СН'!$H$5-'СЕТ СН'!$H$24</f>
        <v>3942.0849902299997</v>
      </c>
      <c r="S94" s="36">
        <f>SUMIFS(СВЦЭМ!$D$39:$D$782,СВЦЭМ!$A$39:$A$782,$A94,СВЦЭМ!$B$39:$B$782,S$83)+'СЕТ СН'!$H$14+СВЦЭМ!$D$10+'СЕТ СН'!$H$5-'СЕТ СН'!$H$24</f>
        <v>3906.49790459</v>
      </c>
      <c r="T94" s="36">
        <f>SUMIFS(СВЦЭМ!$D$39:$D$782,СВЦЭМ!$A$39:$A$782,$A94,СВЦЭМ!$B$39:$B$782,T$83)+'СЕТ СН'!$H$14+СВЦЭМ!$D$10+'СЕТ СН'!$H$5-'СЕТ СН'!$H$24</f>
        <v>3886.5745350399998</v>
      </c>
      <c r="U94" s="36">
        <f>SUMIFS(СВЦЭМ!$D$39:$D$782,СВЦЭМ!$A$39:$A$782,$A94,СВЦЭМ!$B$39:$B$782,U$83)+'СЕТ СН'!$H$14+СВЦЭМ!$D$10+'СЕТ СН'!$H$5-'СЕТ СН'!$H$24</f>
        <v>3897.2778697499998</v>
      </c>
      <c r="V94" s="36">
        <f>SUMIFS(СВЦЭМ!$D$39:$D$782,СВЦЭМ!$A$39:$A$782,$A94,СВЦЭМ!$B$39:$B$782,V$83)+'СЕТ СН'!$H$14+СВЦЭМ!$D$10+'СЕТ СН'!$H$5-'СЕТ СН'!$H$24</f>
        <v>3895.4834289099999</v>
      </c>
      <c r="W94" s="36">
        <f>SUMIFS(СВЦЭМ!$D$39:$D$782,СВЦЭМ!$A$39:$A$782,$A94,СВЦЭМ!$B$39:$B$782,W$83)+'СЕТ СН'!$H$14+СВЦЭМ!$D$10+'СЕТ СН'!$H$5-'СЕТ СН'!$H$24</f>
        <v>3878.8275179499997</v>
      </c>
      <c r="X94" s="36">
        <f>SUMIFS(СВЦЭМ!$D$39:$D$782,СВЦЭМ!$A$39:$A$782,$A94,СВЦЭМ!$B$39:$B$782,X$83)+'СЕТ СН'!$H$14+СВЦЭМ!$D$10+'СЕТ СН'!$H$5-'СЕТ СН'!$H$24</f>
        <v>3946.6850830100002</v>
      </c>
      <c r="Y94" s="36">
        <f>SUMIFS(СВЦЭМ!$D$39:$D$782,СВЦЭМ!$A$39:$A$782,$A94,СВЦЭМ!$B$39:$B$782,Y$83)+'СЕТ СН'!$H$14+СВЦЭМ!$D$10+'СЕТ СН'!$H$5-'СЕТ СН'!$H$24</f>
        <v>4030.85596756</v>
      </c>
    </row>
    <row r="95" spans="1:27" ht="15.75" x14ac:dyDescent="0.2">
      <c r="A95" s="35">
        <f t="shared" si="2"/>
        <v>45516</v>
      </c>
      <c r="B95" s="36">
        <f>SUMIFS(СВЦЭМ!$D$39:$D$782,СВЦЭМ!$A$39:$A$782,$A95,СВЦЭМ!$B$39:$B$782,B$83)+'СЕТ СН'!$H$14+СВЦЭМ!$D$10+'СЕТ СН'!$H$5-'СЕТ СН'!$H$24</f>
        <v>4107.6769493199999</v>
      </c>
      <c r="C95" s="36">
        <f>SUMIFS(СВЦЭМ!$D$39:$D$782,СВЦЭМ!$A$39:$A$782,$A95,СВЦЭМ!$B$39:$B$782,C$83)+'СЕТ СН'!$H$14+СВЦЭМ!$D$10+'СЕТ СН'!$H$5-'СЕТ СН'!$H$24</f>
        <v>4180.54580326</v>
      </c>
      <c r="D95" s="36">
        <f>SUMIFS(СВЦЭМ!$D$39:$D$782,СВЦЭМ!$A$39:$A$782,$A95,СВЦЭМ!$B$39:$B$782,D$83)+'СЕТ СН'!$H$14+СВЦЭМ!$D$10+'СЕТ СН'!$H$5-'СЕТ СН'!$H$24</f>
        <v>4226.3573238199997</v>
      </c>
      <c r="E95" s="36">
        <f>SUMIFS(СВЦЭМ!$D$39:$D$782,СВЦЭМ!$A$39:$A$782,$A95,СВЦЭМ!$B$39:$B$782,E$83)+'СЕТ СН'!$H$14+СВЦЭМ!$D$10+'СЕТ СН'!$H$5-'СЕТ СН'!$H$24</f>
        <v>4248.2750461400001</v>
      </c>
      <c r="F95" s="36">
        <f>SUMIFS(СВЦЭМ!$D$39:$D$782,СВЦЭМ!$A$39:$A$782,$A95,СВЦЭМ!$B$39:$B$782,F$83)+'СЕТ СН'!$H$14+СВЦЭМ!$D$10+'СЕТ СН'!$H$5-'СЕТ СН'!$H$24</f>
        <v>4261.2147696000002</v>
      </c>
      <c r="G95" s="36">
        <f>SUMIFS(СВЦЭМ!$D$39:$D$782,СВЦЭМ!$A$39:$A$782,$A95,СВЦЭМ!$B$39:$B$782,G$83)+'СЕТ СН'!$H$14+СВЦЭМ!$D$10+'СЕТ СН'!$H$5-'СЕТ СН'!$H$24</f>
        <v>4250.7651028099999</v>
      </c>
      <c r="H95" s="36">
        <f>SUMIFS(СВЦЭМ!$D$39:$D$782,СВЦЭМ!$A$39:$A$782,$A95,СВЦЭМ!$B$39:$B$782,H$83)+'СЕТ СН'!$H$14+СВЦЭМ!$D$10+'СЕТ СН'!$H$5-'СЕТ СН'!$H$24</f>
        <v>4198.5316930999998</v>
      </c>
      <c r="I95" s="36">
        <f>SUMIFS(СВЦЭМ!$D$39:$D$782,СВЦЭМ!$A$39:$A$782,$A95,СВЦЭМ!$B$39:$B$782,I$83)+'СЕТ СН'!$H$14+СВЦЭМ!$D$10+'СЕТ СН'!$H$5-'СЕТ СН'!$H$24</f>
        <v>4113.6902774999999</v>
      </c>
      <c r="J95" s="36">
        <f>SUMIFS(СВЦЭМ!$D$39:$D$782,СВЦЭМ!$A$39:$A$782,$A95,СВЦЭМ!$B$39:$B$782,J$83)+'СЕТ СН'!$H$14+СВЦЭМ!$D$10+'СЕТ СН'!$H$5-'СЕТ СН'!$H$24</f>
        <v>4039.0354376499999</v>
      </c>
      <c r="K95" s="36">
        <f>SUMIFS(СВЦЭМ!$D$39:$D$782,СВЦЭМ!$A$39:$A$782,$A95,СВЦЭМ!$B$39:$B$782,K$83)+'СЕТ СН'!$H$14+СВЦЭМ!$D$10+'СЕТ СН'!$H$5-'СЕТ СН'!$H$24</f>
        <v>3945.1664179899999</v>
      </c>
      <c r="L95" s="36">
        <f>SUMIFS(СВЦЭМ!$D$39:$D$782,СВЦЭМ!$A$39:$A$782,$A95,СВЦЭМ!$B$39:$B$782,L$83)+'СЕТ СН'!$H$14+СВЦЭМ!$D$10+'СЕТ СН'!$H$5-'СЕТ СН'!$H$24</f>
        <v>3916.5678857900002</v>
      </c>
      <c r="M95" s="36">
        <f>SUMIFS(СВЦЭМ!$D$39:$D$782,СВЦЭМ!$A$39:$A$782,$A95,СВЦЭМ!$B$39:$B$782,M$83)+'СЕТ СН'!$H$14+СВЦЭМ!$D$10+'СЕТ СН'!$H$5-'СЕТ СН'!$H$24</f>
        <v>3904.2992700200002</v>
      </c>
      <c r="N95" s="36">
        <f>SUMIFS(СВЦЭМ!$D$39:$D$782,СВЦЭМ!$A$39:$A$782,$A95,СВЦЭМ!$B$39:$B$782,N$83)+'СЕТ СН'!$H$14+СВЦЭМ!$D$10+'СЕТ СН'!$H$5-'СЕТ СН'!$H$24</f>
        <v>3890.90730717</v>
      </c>
      <c r="O95" s="36">
        <f>SUMIFS(СВЦЭМ!$D$39:$D$782,СВЦЭМ!$A$39:$A$782,$A95,СВЦЭМ!$B$39:$B$782,O$83)+'СЕТ СН'!$H$14+СВЦЭМ!$D$10+'СЕТ СН'!$H$5-'СЕТ СН'!$H$24</f>
        <v>3891.1947824199997</v>
      </c>
      <c r="P95" s="36">
        <f>SUMIFS(СВЦЭМ!$D$39:$D$782,СВЦЭМ!$A$39:$A$782,$A95,СВЦЭМ!$B$39:$B$782,P$83)+'СЕТ СН'!$H$14+СВЦЭМ!$D$10+'СЕТ СН'!$H$5-'СЕТ СН'!$H$24</f>
        <v>3892.1453075600002</v>
      </c>
      <c r="Q95" s="36">
        <f>SUMIFS(СВЦЭМ!$D$39:$D$782,СВЦЭМ!$A$39:$A$782,$A95,СВЦЭМ!$B$39:$B$782,Q$83)+'СЕТ СН'!$H$14+СВЦЭМ!$D$10+'СЕТ СН'!$H$5-'СЕТ СН'!$H$24</f>
        <v>3883.6451718999997</v>
      </c>
      <c r="R95" s="36">
        <f>SUMIFS(СВЦЭМ!$D$39:$D$782,СВЦЭМ!$A$39:$A$782,$A95,СВЦЭМ!$B$39:$B$782,R$83)+'СЕТ СН'!$H$14+СВЦЭМ!$D$10+'СЕТ СН'!$H$5-'СЕТ СН'!$H$24</f>
        <v>3890.0032259099999</v>
      </c>
      <c r="S95" s="36">
        <f>SUMIFS(СВЦЭМ!$D$39:$D$782,СВЦЭМ!$A$39:$A$782,$A95,СВЦЭМ!$B$39:$B$782,S$83)+'СЕТ СН'!$H$14+СВЦЭМ!$D$10+'СЕТ СН'!$H$5-'СЕТ СН'!$H$24</f>
        <v>3851.0833483599999</v>
      </c>
      <c r="T95" s="36">
        <f>SUMIFS(СВЦЭМ!$D$39:$D$782,СВЦЭМ!$A$39:$A$782,$A95,СВЦЭМ!$B$39:$B$782,T$83)+'СЕТ СН'!$H$14+СВЦЭМ!$D$10+'СЕТ СН'!$H$5-'СЕТ СН'!$H$24</f>
        <v>3827.70521164</v>
      </c>
      <c r="U95" s="36">
        <f>SUMIFS(СВЦЭМ!$D$39:$D$782,СВЦЭМ!$A$39:$A$782,$A95,СВЦЭМ!$B$39:$B$782,U$83)+'СЕТ СН'!$H$14+СВЦЭМ!$D$10+'СЕТ СН'!$H$5-'СЕТ СН'!$H$24</f>
        <v>3839.8274580999996</v>
      </c>
      <c r="V95" s="36">
        <f>SUMIFS(СВЦЭМ!$D$39:$D$782,СВЦЭМ!$A$39:$A$782,$A95,СВЦЭМ!$B$39:$B$782,V$83)+'СЕТ СН'!$H$14+СВЦЭМ!$D$10+'СЕТ СН'!$H$5-'СЕТ СН'!$H$24</f>
        <v>3855.6999650799999</v>
      </c>
      <c r="W95" s="36">
        <f>SUMIFS(СВЦЭМ!$D$39:$D$782,СВЦЭМ!$A$39:$A$782,$A95,СВЦЭМ!$B$39:$B$782,W$83)+'СЕТ СН'!$H$14+СВЦЭМ!$D$10+'СЕТ СН'!$H$5-'СЕТ СН'!$H$24</f>
        <v>3846.1705713800002</v>
      </c>
      <c r="X95" s="36">
        <f>SUMIFS(СВЦЭМ!$D$39:$D$782,СВЦЭМ!$A$39:$A$782,$A95,СВЦЭМ!$B$39:$B$782,X$83)+'СЕТ СН'!$H$14+СВЦЭМ!$D$10+'СЕТ СН'!$H$5-'СЕТ СН'!$H$24</f>
        <v>3892.1449976699996</v>
      </c>
      <c r="Y95" s="36">
        <f>SUMIFS(СВЦЭМ!$D$39:$D$782,СВЦЭМ!$A$39:$A$782,$A95,СВЦЭМ!$B$39:$B$782,Y$83)+'СЕТ СН'!$H$14+СВЦЭМ!$D$10+'СЕТ СН'!$H$5-'СЕТ СН'!$H$24</f>
        <v>3968.7895210500001</v>
      </c>
    </row>
    <row r="96" spans="1:27" ht="15.75" x14ac:dyDescent="0.2">
      <c r="A96" s="35">
        <f t="shared" si="2"/>
        <v>45517</v>
      </c>
      <c r="B96" s="36">
        <f>SUMIFS(СВЦЭМ!$D$39:$D$782,СВЦЭМ!$A$39:$A$782,$A96,СВЦЭМ!$B$39:$B$782,B$83)+'СЕТ СН'!$H$14+СВЦЭМ!$D$10+'СЕТ СН'!$H$5-'СЕТ СН'!$H$24</f>
        <v>4067.9732078699999</v>
      </c>
      <c r="C96" s="36">
        <f>SUMIFS(СВЦЭМ!$D$39:$D$782,СВЦЭМ!$A$39:$A$782,$A96,СВЦЭМ!$B$39:$B$782,C$83)+'СЕТ СН'!$H$14+СВЦЭМ!$D$10+'СЕТ СН'!$H$5-'СЕТ СН'!$H$24</f>
        <v>4206.6898568199995</v>
      </c>
      <c r="D96" s="36">
        <f>SUMIFS(СВЦЭМ!$D$39:$D$782,СВЦЭМ!$A$39:$A$782,$A96,СВЦЭМ!$B$39:$B$782,D$83)+'СЕТ СН'!$H$14+СВЦЭМ!$D$10+'СЕТ СН'!$H$5-'СЕТ СН'!$H$24</f>
        <v>4283.3951365800003</v>
      </c>
      <c r="E96" s="36">
        <f>SUMIFS(СВЦЭМ!$D$39:$D$782,СВЦЭМ!$A$39:$A$782,$A96,СВЦЭМ!$B$39:$B$782,E$83)+'СЕТ СН'!$H$14+СВЦЭМ!$D$10+'СЕТ СН'!$H$5-'СЕТ СН'!$H$24</f>
        <v>4323.3524926499995</v>
      </c>
      <c r="F96" s="36">
        <f>SUMIFS(СВЦЭМ!$D$39:$D$782,СВЦЭМ!$A$39:$A$782,$A96,СВЦЭМ!$B$39:$B$782,F$83)+'СЕТ СН'!$H$14+СВЦЭМ!$D$10+'СЕТ СН'!$H$5-'СЕТ СН'!$H$24</f>
        <v>4328.2809403800002</v>
      </c>
      <c r="G96" s="36">
        <f>SUMIFS(СВЦЭМ!$D$39:$D$782,СВЦЭМ!$A$39:$A$782,$A96,СВЦЭМ!$B$39:$B$782,G$83)+'СЕТ СН'!$H$14+СВЦЭМ!$D$10+'СЕТ СН'!$H$5-'СЕТ СН'!$H$24</f>
        <v>4324.3366550000001</v>
      </c>
      <c r="H96" s="36">
        <f>SUMIFS(СВЦЭМ!$D$39:$D$782,СВЦЭМ!$A$39:$A$782,$A96,СВЦЭМ!$B$39:$B$782,H$83)+'СЕТ СН'!$H$14+СВЦЭМ!$D$10+'СЕТ СН'!$H$5-'СЕТ СН'!$H$24</f>
        <v>4319.3935023599997</v>
      </c>
      <c r="I96" s="36">
        <f>SUMIFS(СВЦЭМ!$D$39:$D$782,СВЦЭМ!$A$39:$A$782,$A96,СВЦЭМ!$B$39:$B$782,I$83)+'СЕТ СН'!$H$14+СВЦЭМ!$D$10+'СЕТ СН'!$H$5-'СЕТ СН'!$H$24</f>
        <v>4191.9228044399997</v>
      </c>
      <c r="J96" s="36">
        <f>SUMIFS(СВЦЭМ!$D$39:$D$782,СВЦЭМ!$A$39:$A$782,$A96,СВЦЭМ!$B$39:$B$782,J$83)+'СЕТ СН'!$H$14+СВЦЭМ!$D$10+'СЕТ СН'!$H$5-'СЕТ СН'!$H$24</f>
        <v>4066.8639310799999</v>
      </c>
      <c r="K96" s="36">
        <f>SUMIFS(СВЦЭМ!$D$39:$D$782,СВЦЭМ!$A$39:$A$782,$A96,СВЦЭМ!$B$39:$B$782,K$83)+'СЕТ СН'!$H$14+СВЦЭМ!$D$10+'СЕТ СН'!$H$5-'СЕТ СН'!$H$24</f>
        <v>3974.23649514</v>
      </c>
      <c r="L96" s="36">
        <f>SUMIFS(СВЦЭМ!$D$39:$D$782,СВЦЭМ!$A$39:$A$782,$A96,СВЦЭМ!$B$39:$B$782,L$83)+'СЕТ СН'!$H$14+СВЦЭМ!$D$10+'СЕТ СН'!$H$5-'СЕТ СН'!$H$24</f>
        <v>3919.6722737999999</v>
      </c>
      <c r="M96" s="36">
        <f>SUMIFS(СВЦЭМ!$D$39:$D$782,СВЦЭМ!$A$39:$A$782,$A96,СВЦЭМ!$B$39:$B$782,M$83)+'СЕТ СН'!$H$14+СВЦЭМ!$D$10+'СЕТ СН'!$H$5-'СЕТ СН'!$H$24</f>
        <v>3919.6438226599998</v>
      </c>
      <c r="N96" s="36">
        <f>SUMIFS(СВЦЭМ!$D$39:$D$782,СВЦЭМ!$A$39:$A$782,$A96,СВЦЭМ!$B$39:$B$782,N$83)+'СЕТ СН'!$H$14+СВЦЭМ!$D$10+'СЕТ СН'!$H$5-'СЕТ СН'!$H$24</f>
        <v>3920.7583587199997</v>
      </c>
      <c r="O96" s="36">
        <f>SUMIFS(СВЦЭМ!$D$39:$D$782,СВЦЭМ!$A$39:$A$782,$A96,СВЦЭМ!$B$39:$B$782,O$83)+'СЕТ СН'!$H$14+СВЦЭМ!$D$10+'СЕТ СН'!$H$5-'СЕТ СН'!$H$24</f>
        <v>3902.1553551699999</v>
      </c>
      <c r="P96" s="36">
        <f>SUMIFS(СВЦЭМ!$D$39:$D$782,СВЦЭМ!$A$39:$A$782,$A96,СВЦЭМ!$B$39:$B$782,P$83)+'СЕТ СН'!$H$14+СВЦЭМ!$D$10+'СЕТ СН'!$H$5-'СЕТ СН'!$H$24</f>
        <v>3905.8769237400002</v>
      </c>
      <c r="Q96" s="36">
        <f>SUMIFS(СВЦЭМ!$D$39:$D$782,СВЦЭМ!$A$39:$A$782,$A96,СВЦЭМ!$B$39:$B$782,Q$83)+'СЕТ СН'!$H$14+СВЦЭМ!$D$10+'СЕТ СН'!$H$5-'СЕТ СН'!$H$24</f>
        <v>3912.7783648300001</v>
      </c>
      <c r="R96" s="36">
        <f>SUMIFS(СВЦЭМ!$D$39:$D$782,СВЦЭМ!$A$39:$A$782,$A96,СВЦЭМ!$B$39:$B$782,R$83)+'СЕТ СН'!$H$14+СВЦЭМ!$D$10+'СЕТ СН'!$H$5-'СЕТ СН'!$H$24</f>
        <v>3932.5654310199998</v>
      </c>
      <c r="S96" s="36">
        <f>SUMIFS(СВЦЭМ!$D$39:$D$782,СВЦЭМ!$A$39:$A$782,$A96,СВЦЭМ!$B$39:$B$782,S$83)+'СЕТ СН'!$H$14+СВЦЭМ!$D$10+'СЕТ СН'!$H$5-'СЕТ СН'!$H$24</f>
        <v>3893.1201219599998</v>
      </c>
      <c r="T96" s="36">
        <f>SUMIFS(СВЦЭМ!$D$39:$D$782,СВЦЭМ!$A$39:$A$782,$A96,СВЦЭМ!$B$39:$B$782,T$83)+'СЕТ СН'!$H$14+СВЦЭМ!$D$10+'СЕТ СН'!$H$5-'СЕТ СН'!$H$24</f>
        <v>3879.3715803599998</v>
      </c>
      <c r="U96" s="36">
        <f>SUMIFS(СВЦЭМ!$D$39:$D$782,СВЦЭМ!$A$39:$A$782,$A96,СВЦЭМ!$B$39:$B$782,U$83)+'СЕТ СН'!$H$14+СВЦЭМ!$D$10+'СЕТ СН'!$H$5-'СЕТ СН'!$H$24</f>
        <v>3920.5703511000002</v>
      </c>
      <c r="V96" s="36">
        <f>SUMIFS(СВЦЭМ!$D$39:$D$782,СВЦЭМ!$A$39:$A$782,$A96,СВЦЭМ!$B$39:$B$782,V$83)+'СЕТ СН'!$H$14+СВЦЭМ!$D$10+'СЕТ СН'!$H$5-'СЕТ СН'!$H$24</f>
        <v>3921.1738289599998</v>
      </c>
      <c r="W96" s="36">
        <f>SUMIFS(СВЦЭМ!$D$39:$D$782,СВЦЭМ!$A$39:$A$782,$A96,СВЦЭМ!$B$39:$B$782,W$83)+'СЕТ СН'!$H$14+СВЦЭМ!$D$10+'СЕТ СН'!$H$5-'СЕТ СН'!$H$24</f>
        <v>3913.0134872499998</v>
      </c>
      <c r="X96" s="36">
        <f>SUMIFS(СВЦЭМ!$D$39:$D$782,СВЦЭМ!$A$39:$A$782,$A96,СВЦЭМ!$B$39:$B$782,X$83)+'СЕТ СН'!$H$14+СВЦЭМ!$D$10+'СЕТ СН'!$H$5-'СЕТ СН'!$H$24</f>
        <v>3988.93756988</v>
      </c>
      <c r="Y96" s="36">
        <f>SUMIFS(СВЦЭМ!$D$39:$D$782,СВЦЭМ!$A$39:$A$782,$A96,СВЦЭМ!$B$39:$B$782,Y$83)+'СЕТ СН'!$H$14+СВЦЭМ!$D$10+'СЕТ СН'!$H$5-'СЕТ СН'!$H$24</f>
        <v>4045.7569643699999</v>
      </c>
    </row>
    <row r="97" spans="1:25" ht="15.75" x14ac:dyDescent="0.2">
      <c r="A97" s="35">
        <f t="shared" si="2"/>
        <v>45518</v>
      </c>
      <c r="B97" s="36">
        <f>SUMIFS(СВЦЭМ!$D$39:$D$782,СВЦЭМ!$A$39:$A$782,$A97,СВЦЭМ!$B$39:$B$782,B$83)+'СЕТ СН'!$H$14+СВЦЭМ!$D$10+'СЕТ СН'!$H$5-'СЕТ СН'!$H$24</f>
        <v>4218.5040593399999</v>
      </c>
      <c r="C97" s="36">
        <f>SUMIFS(СВЦЭМ!$D$39:$D$782,СВЦЭМ!$A$39:$A$782,$A97,СВЦЭМ!$B$39:$B$782,C$83)+'СЕТ СН'!$H$14+СВЦЭМ!$D$10+'СЕТ СН'!$H$5-'СЕТ СН'!$H$24</f>
        <v>4322.7052886000001</v>
      </c>
      <c r="D97" s="36">
        <f>SUMIFS(СВЦЭМ!$D$39:$D$782,СВЦЭМ!$A$39:$A$782,$A97,СВЦЭМ!$B$39:$B$782,D$83)+'СЕТ СН'!$H$14+СВЦЭМ!$D$10+'СЕТ СН'!$H$5-'СЕТ СН'!$H$24</f>
        <v>4420.9504416500004</v>
      </c>
      <c r="E97" s="36">
        <f>SUMIFS(СВЦЭМ!$D$39:$D$782,СВЦЭМ!$A$39:$A$782,$A97,СВЦЭМ!$B$39:$B$782,E$83)+'СЕТ СН'!$H$14+СВЦЭМ!$D$10+'СЕТ СН'!$H$5-'СЕТ СН'!$H$24</f>
        <v>4491.5665661100002</v>
      </c>
      <c r="F97" s="36">
        <f>SUMIFS(СВЦЭМ!$D$39:$D$782,СВЦЭМ!$A$39:$A$782,$A97,СВЦЭМ!$B$39:$B$782,F$83)+'СЕТ СН'!$H$14+СВЦЭМ!$D$10+'СЕТ СН'!$H$5-'СЕТ СН'!$H$24</f>
        <v>4499.9763833699999</v>
      </c>
      <c r="G97" s="36">
        <f>SUMIFS(СВЦЭМ!$D$39:$D$782,СВЦЭМ!$A$39:$A$782,$A97,СВЦЭМ!$B$39:$B$782,G$83)+'СЕТ СН'!$H$14+СВЦЭМ!$D$10+'СЕТ СН'!$H$5-'СЕТ СН'!$H$24</f>
        <v>4474.5552426300001</v>
      </c>
      <c r="H97" s="36">
        <f>SUMIFS(СВЦЭМ!$D$39:$D$782,СВЦЭМ!$A$39:$A$782,$A97,СВЦЭМ!$B$39:$B$782,H$83)+'СЕТ СН'!$H$14+СВЦЭМ!$D$10+'СЕТ СН'!$H$5-'СЕТ СН'!$H$24</f>
        <v>4464.1987719299996</v>
      </c>
      <c r="I97" s="36">
        <f>SUMIFS(СВЦЭМ!$D$39:$D$782,СВЦЭМ!$A$39:$A$782,$A97,СВЦЭМ!$B$39:$B$782,I$83)+'СЕТ СН'!$H$14+СВЦЭМ!$D$10+'СЕТ СН'!$H$5-'СЕТ СН'!$H$24</f>
        <v>4390.8619427399999</v>
      </c>
      <c r="J97" s="36">
        <f>SUMIFS(СВЦЭМ!$D$39:$D$782,СВЦЭМ!$A$39:$A$782,$A97,СВЦЭМ!$B$39:$B$782,J$83)+'СЕТ СН'!$H$14+СВЦЭМ!$D$10+'СЕТ СН'!$H$5-'СЕТ СН'!$H$24</f>
        <v>4269.7491487999996</v>
      </c>
      <c r="K97" s="36">
        <f>SUMIFS(СВЦЭМ!$D$39:$D$782,СВЦЭМ!$A$39:$A$782,$A97,СВЦЭМ!$B$39:$B$782,K$83)+'СЕТ СН'!$H$14+СВЦЭМ!$D$10+'СЕТ СН'!$H$5-'СЕТ СН'!$H$24</f>
        <v>4174.76355298</v>
      </c>
      <c r="L97" s="36">
        <f>SUMIFS(СВЦЭМ!$D$39:$D$782,СВЦЭМ!$A$39:$A$782,$A97,СВЦЭМ!$B$39:$B$782,L$83)+'СЕТ СН'!$H$14+СВЦЭМ!$D$10+'СЕТ СН'!$H$5-'СЕТ СН'!$H$24</f>
        <v>4103.0055102899996</v>
      </c>
      <c r="M97" s="36">
        <f>SUMIFS(СВЦЭМ!$D$39:$D$782,СВЦЭМ!$A$39:$A$782,$A97,СВЦЭМ!$B$39:$B$782,M$83)+'СЕТ СН'!$H$14+СВЦЭМ!$D$10+'СЕТ СН'!$H$5-'СЕТ СН'!$H$24</f>
        <v>4081.3195250799999</v>
      </c>
      <c r="N97" s="36">
        <f>SUMIFS(СВЦЭМ!$D$39:$D$782,СВЦЭМ!$A$39:$A$782,$A97,СВЦЭМ!$B$39:$B$782,N$83)+'СЕТ СН'!$H$14+СВЦЭМ!$D$10+'СЕТ СН'!$H$5-'СЕТ СН'!$H$24</f>
        <v>4087.40735791</v>
      </c>
      <c r="O97" s="36">
        <f>SUMIFS(СВЦЭМ!$D$39:$D$782,СВЦЭМ!$A$39:$A$782,$A97,СВЦЭМ!$B$39:$B$782,O$83)+'СЕТ СН'!$H$14+СВЦЭМ!$D$10+'СЕТ СН'!$H$5-'СЕТ СН'!$H$24</f>
        <v>4077.6463317299999</v>
      </c>
      <c r="P97" s="36">
        <f>SUMIFS(СВЦЭМ!$D$39:$D$782,СВЦЭМ!$A$39:$A$782,$A97,СВЦЭМ!$B$39:$B$782,P$83)+'СЕТ СН'!$H$14+СВЦЭМ!$D$10+'СЕТ СН'!$H$5-'СЕТ СН'!$H$24</f>
        <v>4070.2342761499999</v>
      </c>
      <c r="Q97" s="36">
        <f>SUMIFS(СВЦЭМ!$D$39:$D$782,СВЦЭМ!$A$39:$A$782,$A97,СВЦЭМ!$B$39:$B$782,Q$83)+'СЕТ СН'!$H$14+СВЦЭМ!$D$10+'СЕТ СН'!$H$5-'СЕТ СН'!$H$24</f>
        <v>4073.8982857399997</v>
      </c>
      <c r="R97" s="36">
        <f>SUMIFS(СВЦЭМ!$D$39:$D$782,СВЦЭМ!$A$39:$A$782,$A97,СВЦЭМ!$B$39:$B$782,R$83)+'СЕТ СН'!$H$14+СВЦЭМ!$D$10+'СЕТ СН'!$H$5-'СЕТ СН'!$H$24</f>
        <v>4081.8277219399997</v>
      </c>
      <c r="S97" s="36">
        <f>SUMIFS(СВЦЭМ!$D$39:$D$782,СВЦЭМ!$A$39:$A$782,$A97,СВЦЭМ!$B$39:$B$782,S$83)+'СЕТ СН'!$H$14+СВЦЭМ!$D$10+'СЕТ СН'!$H$5-'СЕТ СН'!$H$24</f>
        <v>4086.3577860300002</v>
      </c>
      <c r="T97" s="36">
        <f>SUMIFS(СВЦЭМ!$D$39:$D$782,СВЦЭМ!$A$39:$A$782,$A97,СВЦЭМ!$B$39:$B$782,T$83)+'СЕТ СН'!$H$14+СВЦЭМ!$D$10+'СЕТ СН'!$H$5-'СЕТ СН'!$H$24</f>
        <v>4072.1242666600001</v>
      </c>
      <c r="U97" s="36">
        <f>SUMIFS(СВЦЭМ!$D$39:$D$782,СВЦЭМ!$A$39:$A$782,$A97,СВЦЭМ!$B$39:$B$782,U$83)+'СЕТ СН'!$H$14+СВЦЭМ!$D$10+'СЕТ СН'!$H$5-'СЕТ СН'!$H$24</f>
        <v>4082.90056018</v>
      </c>
      <c r="V97" s="36">
        <f>SUMIFS(СВЦЭМ!$D$39:$D$782,СВЦЭМ!$A$39:$A$782,$A97,СВЦЭМ!$B$39:$B$782,V$83)+'СЕТ СН'!$H$14+СВЦЭМ!$D$10+'СЕТ СН'!$H$5-'СЕТ СН'!$H$24</f>
        <v>4093.4418917399998</v>
      </c>
      <c r="W97" s="36">
        <f>SUMIFS(СВЦЭМ!$D$39:$D$782,СВЦЭМ!$A$39:$A$782,$A97,СВЦЭМ!$B$39:$B$782,W$83)+'СЕТ СН'!$H$14+СВЦЭМ!$D$10+'СЕТ СН'!$H$5-'СЕТ СН'!$H$24</f>
        <v>4080.6004878200001</v>
      </c>
      <c r="X97" s="36">
        <f>SUMIFS(СВЦЭМ!$D$39:$D$782,СВЦЭМ!$A$39:$A$782,$A97,СВЦЭМ!$B$39:$B$782,X$83)+'СЕТ СН'!$H$14+СВЦЭМ!$D$10+'СЕТ СН'!$H$5-'СЕТ СН'!$H$24</f>
        <v>4159.8265052699999</v>
      </c>
      <c r="Y97" s="36">
        <f>SUMIFS(СВЦЭМ!$D$39:$D$782,СВЦЭМ!$A$39:$A$782,$A97,СВЦЭМ!$B$39:$B$782,Y$83)+'СЕТ СН'!$H$14+СВЦЭМ!$D$10+'СЕТ СН'!$H$5-'СЕТ СН'!$H$24</f>
        <v>4266.2895273200002</v>
      </c>
    </row>
    <row r="98" spans="1:25" ht="15.75" x14ac:dyDescent="0.2">
      <c r="A98" s="35">
        <f t="shared" si="2"/>
        <v>45519</v>
      </c>
      <c r="B98" s="36">
        <f>SUMIFS(СВЦЭМ!$D$39:$D$782,СВЦЭМ!$A$39:$A$782,$A98,СВЦЭМ!$B$39:$B$782,B$83)+'СЕТ СН'!$H$14+СВЦЭМ!$D$10+'СЕТ СН'!$H$5-'СЕТ СН'!$H$24</f>
        <v>4319.2588062899995</v>
      </c>
      <c r="C98" s="36">
        <f>SUMIFS(СВЦЭМ!$D$39:$D$782,СВЦЭМ!$A$39:$A$782,$A98,СВЦЭМ!$B$39:$B$782,C$83)+'СЕТ СН'!$H$14+СВЦЭМ!$D$10+'СЕТ СН'!$H$5-'СЕТ СН'!$H$24</f>
        <v>4382.4739143799998</v>
      </c>
      <c r="D98" s="36">
        <f>SUMIFS(СВЦЭМ!$D$39:$D$782,СВЦЭМ!$A$39:$A$782,$A98,СВЦЭМ!$B$39:$B$782,D$83)+'СЕТ СН'!$H$14+СВЦЭМ!$D$10+'СЕТ СН'!$H$5-'СЕТ СН'!$H$24</f>
        <v>4425.6960735000002</v>
      </c>
      <c r="E98" s="36">
        <f>SUMIFS(СВЦЭМ!$D$39:$D$782,СВЦЭМ!$A$39:$A$782,$A98,СВЦЭМ!$B$39:$B$782,E$83)+'СЕТ СН'!$H$14+СВЦЭМ!$D$10+'СЕТ СН'!$H$5-'СЕТ СН'!$H$24</f>
        <v>4435.5027024499996</v>
      </c>
      <c r="F98" s="36">
        <f>SUMIFS(СВЦЭМ!$D$39:$D$782,СВЦЭМ!$A$39:$A$782,$A98,СВЦЭМ!$B$39:$B$782,F$83)+'СЕТ СН'!$H$14+СВЦЭМ!$D$10+'СЕТ СН'!$H$5-'СЕТ СН'!$H$24</f>
        <v>4437.8739517800004</v>
      </c>
      <c r="G98" s="36">
        <f>SUMIFS(СВЦЭМ!$D$39:$D$782,СВЦЭМ!$A$39:$A$782,$A98,СВЦЭМ!$B$39:$B$782,G$83)+'СЕТ СН'!$H$14+СВЦЭМ!$D$10+'СЕТ СН'!$H$5-'СЕТ СН'!$H$24</f>
        <v>4417.7296229700005</v>
      </c>
      <c r="H98" s="36">
        <f>SUMIFS(СВЦЭМ!$D$39:$D$782,СВЦЭМ!$A$39:$A$782,$A98,СВЦЭМ!$B$39:$B$782,H$83)+'СЕТ СН'!$H$14+СВЦЭМ!$D$10+'СЕТ СН'!$H$5-'СЕТ СН'!$H$24</f>
        <v>4376.9138982599998</v>
      </c>
      <c r="I98" s="36">
        <f>SUMIFS(СВЦЭМ!$D$39:$D$782,СВЦЭМ!$A$39:$A$782,$A98,СВЦЭМ!$B$39:$B$782,I$83)+'СЕТ СН'!$H$14+СВЦЭМ!$D$10+'СЕТ СН'!$H$5-'СЕТ СН'!$H$24</f>
        <v>4296.6753817600002</v>
      </c>
      <c r="J98" s="36">
        <f>SUMIFS(СВЦЭМ!$D$39:$D$782,СВЦЭМ!$A$39:$A$782,$A98,СВЦЭМ!$B$39:$B$782,J$83)+'СЕТ СН'!$H$14+СВЦЭМ!$D$10+'СЕТ СН'!$H$5-'СЕТ СН'!$H$24</f>
        <v>4229.7568783500001</v>
      </c>
      <c r="K98" s="36">
        <f>SUMIFS(СВЦЭМ!$D$39:$D$782,СВЦЭМ!$A$39:$A$782,$A98,СВЦЭМ!$B$39:$B$782,K$83)+'СЕТ СН'!$H$14+СВЦЭМ!$D$10+'СЕТ СН'!$H$5-'СЕТ СН'!$H$24</f>
        <v>4142.52735166</v>
      </c>
      <c r="L98" s="36">
        <f>SUMIFS(СВЦЭМ!$D$39:$D$782,СВЦЭМ!$A$39:$A$782,$A98,СВЦЭМ!$B$39:$B$782,L$83)+'СЕТ СН'!$H$14+СВЦЭМ!$D$10+'СЕТ СН'!$H$5-'СЕТ СН'!$H$24</f>
        <v>4135.6839894999994</v>
      </c>
      <c r="M98" s="36">
        <f>SUMIFS(СВЦЭМ!$D$39:$D$782,СВЦЭМ!$A$39:$A$782,$A98,СВЦЭМ!$B$39:$B$782,M$83)+'СЕТ СН'!$H$14+СВЦЭМ!$D$10+'СЕТ СН'!$H$5-'СЕТ СН'!$H$24</f>
        <v>4160.2822059399996</v>
      </c>
      <c r="N98" s="36">
        <f>SUMIFS(СВЦЭМ!$D$39:$D$782,СВЦЭМ!$A$39:$A$782,$A98,СВЦЭМ!$B$39:$B$782,N$83)+'СЕТ СН'!$H$14+СВЦЭМ!$D$10+'СЕТ СН'!$H$5-'СЕТ СН'!$H$24</f>
        <v>4150.1895476299997</v>
      </c>
      <c r="O98" s="36">
        <f>SUMIFS(СВЦЭМ!$D$39:$D$782,СВЦЭМ!$A$39:$A$782,$A98,СВЦЭМ!$B$39:$B$782,O$83)+'СЕТ СН'!$H$14+СВЦЭМ!$D$10+'СЕТ СН'!$H$5-'СЕТ СН'!$H$24</f>
        <v>4139.8355338000001</v>
      </c>
      <c r="P98" s="36">
        <f>SUMIFS(СВЦЭМ!$D$39:$D$782,СВЦЭМ!$A$39:$A$782,$A98,СВЦЭМ!$B$39:$B$782,P$83)+'СЕТ СН'!$H$14+СВЦЭМ!$D$10+'СЕТ СН'!$H$5-'СЕТ СН'!$H$24</f>
        <v>4141.6158709199999</v>
      </c>
      <c r="Q98" s="36">
        <f>SUMIFS(СВЦЭМ!$D$39:$D$782,СВЦЭМ!$A$39:$A$782,$A98,СВЦЭМ!$B$39:$B$782,Q$83)+'СЕТ СН'!$H$14+СВЦЭМ!$D$10+'СЕТ СН'!$H$5-'СЕТ СН'!$H$24</f>
        <v>4129.6004018499998</v>
      </c>
      <c r="R98" s="36">
        <f>SUMIFS(СВЦЭМ!$D$39:$D$782,СВЦЭМ!$A$39:$A$782,$A98,СВЦЭМ!$B$39:$B$782,R$83)+'СЕТ СН'!$H$14+СВЦЭМ!$D$10+'СЕТ СН'!$H$5-'СЕТ СН'!$H$24</f>
        <v>4140.0430465199997</v>
      </c>
      <c r="S98" s="36">
        <f>SUMIFS(СВЦЭМ!$D$39:$D$782,СВЦЭМ!$A$39:$A$782,$A98,СВЦЭМ!$B$39:$B$782,S$83)+'СЕТ СН'!$H$14+СВЦЭМ!$D$10+'СЕТ СН'!$H$5-'СЕТ СН'!$H$24</f>
        <v>4148.2907340700003</v>
      </c>
      <c r="T98" s="36">
        <f>SUMIFS(СВЦЭМ!$D$39:$D$782,СВЦЭМ!$A$39:$A$782,$A98,СВЦЭМ!$B$39:$B$782,T$83)+'СЕТ СН'!$H$14+СВЦЭМ!$D$10+'СЕТ СН'!$H$5-'СЕТ СН'!$H$24</f>
        <v>4121.75445511</v>
      </c>
      <c r="U98" s="36">
        <f>SUMIFS(СВЦЭМ!$D$39:$D$782,СВЦЭМ!$A$39:$A$782,$A98,СВЦЭМ!$B$39:$B$782,U$83)+'СЕТ СН'!$H$14+СВЦЭМ!$D$10+'СЕТ СН'!$H$5-'СЕТ СН'!$H$24</f>
        <v>4127.4386961599994</v>
      </c>
      <c r="V98" s="36">
        <f>SUMIFS(СВЦЭМ!$D$39:$D$782,СВЦЭМ!$A$39:$A$782,$A98,СВЦЭМ!$B$39:$B$782,V$83)+'СЕТ СН'!$H$14+СВЦЭМ!$D$10+'СЕТ СН'!$H$5-'СЕТ СН'!$H$24</f>
        <v>4144.9351815</v>
      </c>
      <c r="W98" s="36">
        <f>SUMIFS(СВЦЭМ!$D$39:$D$782,СВЦЭМ!$A$39:$A$782,$A98,СВЦЭМ!$B$39:$B$782,W$83)+'СЕТ СН'!$H$14+СВЦЭМ!$D$10+'СЕТ СН'!$H$5-'СЕТ СН'!$H$24</f>
        <v>4138.15568532</v>
      </c>
      <c r="X98" s="36">
        <f>SUMIFS(СВЦЭМ!$D$39:$D$782,СВЦЭМ!$A$39:$A$782,$A98,СВЦЭМ!$B$39:$B$782,X$83)+'СЕТ СН'!$H$14+СВЦЭМ!$D$10+'СЕТ СН'!$H$5-'СЕТ СН'!$H$24</f>
        <v>4218.3197412899999</v>
      </c>
      <c r="Y98" s="36">
        <f>SUMIFS(СВЦЭМ!$D$39:$D$782,СВЦЭМ!$A$39:$A$782,$A98,СВЦЭМ!$B$39:$B$782,Y$83)+'СЕТ СН'!$H$14+СВЦЭМ!$D$10+'СЕТ СН'!$H$5-'СЕТ СН'!$H$24</f>
        <v>4295.3318594499997</v>
      </c>
    </row>
    <row r="99" spans="1:25" ht="15.75" x14ac:dyDescent="0.2">
      <c r="A99" s="35">
        <f t="shared" si="2"/>
        <v>45520</v>
      </c>
      <c r="B99" s="36">
        <f>SUMIFS(СВЦЭМ!$D$39:$D$782,СВЦЭМ!$A$39:$A$782,$A99,СВЦЭМ!$B$39:$B$782,B$83)+'СЕТ СН'!$H$14+СВЦЭМ!$D$10+'СЕТ СН'!$H$5-'СЕТ СН'!$H$24</f>
        <v>4457.3305512799998</v>
      </c>
      <c r="C99" s="36">
        <f>SUMIFS(СВЦЭМ!$D$39:$D$782,СВЦЭМ!$A$39:$A$782,$A99,СВЦЭМ!$B$39:$B$782,C$83)+'СЕТ СН'!$H$14+СВЦЭМ!$D$10+'СЕТ СН'!$H$5-'СЕТ СН'!$H$24</f>
        <v>4450.3809889900003</v>
      </c>
      <c r="D99" s="36">
        <f>SUMIFS(СВЦЭМ!$D$39:$D$782,СВЦЭМ!$A$39:$A$782,$A99,СВЦЭМ!$B$39:$B$782,D$83)+'СЕТ СН'!$H$14+СВЦЭМ!$D$10+'СЕТ СН'!$H$5-'СЕТ СН'!$H$24</f>
        <v>4487.8716084400003</v>
      </c>
      <c r="E99" s="36">
        <f>SUMIFS(СВЦЭМ!$D$39:$D$782,СВЦЭМ!$A$39:$A$782,$A99,СВЦЭМ!$B$39:$B$782,E$83)+'СЕТ СН'!$H$14+СВЦЭМ!$D$10+'СЕТ СН'!$H$5-'СЕТ СН'!$H$24</f>
        <v>4419.5417054600002</v>
      </c>
      <c r="F99" s="36">
        <f>SUMIFS(СВЦЭМ!$D$39:$D$782,СВЦЭМ!$A$39:$A$782,$A99,СВЦЭМ!$B$39:$B$782,F$83)+'СЕТ СН'!$H$14+СВЦЭМ!$D$10+'СЕТ СН'!$H$5-'СЕТ СН'!$H$24</f>
        <v>4390.58273044</v>
      </c>
      <c r="G99" s="36">
        <f>SUMIFS(СВЦЭМ!$D$39:$D$782,СВЦЭМ!$A$39:$A$782,$A99,СВЦЭМ!$B$39:$B$782,G$83)+'СЕТ СН'!$H$14+СВЦЭМ!$D$10+'СЕТ СН'!$H$5-'СЕТ СН'!$H$24</f>
        <v>4335.9873162599997</v>
      </c>
      <c r="H99" s="36">
        <f>SUMIFS(СВЦЭМ!$D$39:$D$782,СВЦЭМ!$A$39:$A$782,$A99,СВЦЭМ!$B$39:$B$782,H$83)+'СЕТ СН'!$H$14+СВЦЭМ!$D$10+'СЕТ СН'!$H$5-'СЕТ СН'!$H$24</f>
        <v>4293.2484312799997</v>
      </c>
      <c r="I99" s="36">
        <f>SUMIFS(СВЦЭМ!$D$39:$D$782,СВЦЭМ!$A$39:$A$782,$A99,СВЦЭМ!$B$39:$B$782,I$83)+'СЕТ СН'!$H$14+СВЦЭМ!$D$10+'СЕТ СН'!$H$5-'СЕТ СН'!$H$24</f>
        <v>4198.0429064700002</v>
      </c>
      <c r="J99" s="36">
        <f>SUMIFS(СВЦЭМ!$D$39:$D$782,СВЦЭМ!$A$39:$A$782,$A99,СВЦЭМ!$B$39:$B$782,J$83)+'СЕТ СН'!$H$14+СВЦЭМ!$D$10+'СЕТ СН'!$H$5-'СЕТ СН'!$H$24</f>
        <v>4112.0340925700002</v>
      </c>
      <c r="K99" s="36">
        <f>SUMIFS(СВЦЭМ!$D$39:$D$782,СВЦЭМ!$A$39:$A$782,$A99,СВЦЭМ!$B$39:$B$782,K$83)+'СЕТ СН'!$H$14+СВЦЭМ!$D$10+'СЕТ СН'!$H$5-'СЕТ СН'!$H$24</f>
        <v>3997.8350898999997</v>
      </c>
      <c r="L99" s="36">
        <f>SUMIFS(СВЦЭМ!$D$39:$D$782,СВЦЭМ!$A$39:$A$782,$A99,СВЦЭМ!$B$39:$B$782,L$83)+'СЕТ СН'!$H$14+СВЦЭМ!$D$10+'СЕТ СН'!$H$5-'СЕТ СН'!$H$24</f>
        <v>3963.9845594099997</v>
      </c>
      <c r="M99" s="36">
        <f>SUMIFS(СВЦЭМ!$D$39:$D$782,СВЦЭМ!$A$39:$A$782,$A99,СВЦЭМ!$B$39:$B$782,M$83)+'СЕТ СН'!$H$14+СВЦЭМ!$D$10+'СЕТ СН'!$H$5-'СЕТ СН'!$H$24</f>
        <v>3959.9559665699999</v>
      </c>
      <c r="N99" s="36">
        <f>SUMIFS(СВЦЭМ!$D$39:$D$782,СВЦЭМ!$A$39:$A$782,$A99,СВЦЭМ!$B$39:$B$782,N$83)+'СЕТ СН'!$H$14+СВЦЭМ!$D$10+'СЕТ СН'!$H$5-'СЕТ СН'!$H$24</f>
        <v>3956.9504155699997</v>
      </c>
      <c r="O99" s="36">
        <f>SUMIFS(СВЦЭМ!$D$39:$D$782,СВЦЭМ!$A$39:$A$782,$A99,СВЦЭМ!$B$39:$B$782,O$83)+'СЕТ СН'!$H$14+СВЦЭМ!$D$10+'СЕТ СН'!$H$5-'СЕТ СН'!$H$24</f>
        <v>3975.8223345599999</v>
      </c>
      <c r="P99" s="36">
        <f>SUMIFS(СВЦЭМ!$D$39:$D$782,СВЦЭМ!$A$39:$A$782,$A99,СВЦЭМ!$B$39:$B$782,P$83)+'СЕТ СН'!$H$14+СВЦЭМ!$D$10+'СЕТ СН'!$H$5-'СЕТ СН'!$H$24</f>
        <v>4013.6084643899999</v>
      </c>
      <c r="Q99" s="36">
        <f>SUMIFS(СВЦЭМ!$D$39:$D$782,СВЦЭМ!$A$39:$A$782,$A99,СВЦЭМ!$B$39:$B$782,Q$83)+'СЕТ СН'!$H$14+СВЦЭМ!$D$10+'СЕТ СН'!$H$5-'СЕТ СН'!$H$24</f>
        <v>4032.12871606</v>
      </c>
      <c r="R99" s="36">
        <f>SUMIFS(СВЦЭМ!$D$39:$D$782,СВЦЭМ!$A$39:$A$782,$A99,СВЦЭМ!$B$39:$B$782,R$83)+'СЕТ СН'!$H$14+СВЦЭМ!$D$10+'СЕТ СН'!$H$5-'СЕТ СН'!$H$24</f>
        <v>4035.1266260299999</v>
      </c>
      <c r="S99" s="36">
        <f>SUMIFS(СВЦЭМ!$D$39:$D$782,СВЦЭМ!$A$39:$A$782,$A99,СВЦЭМ!$B$39:$B$782,S$83)+'СЕТ СН'!$H$14+СВЦЭМ!$D$10+'СЕТ СН'!$H$5-'СЕТ СН'!$H$24</f>
        <v>3954.2664250299999</v>
      </c>
      <c r="T99" s="36">
        <f>SUMIFS(СВЦЭМ!$D$39:$D$782,СВЦЭМ!$A$39:$A$782,$A99,СВЦЭМ!$B$39:$B$782,T$83)+'СЕТ СН'!$H$14+СВЦЭМ!$D$10+'СЕТ СН'!$H$5-'СЕТ СН'!$H$24</f>
        <v>3931.51941291</v>
      </c>
      <c r="U99" s="36">
        <f>SUMIFS(СВЦЭМ!$D$39:$D$782,СВЦЭМ!$A$39:$A$782,$A99,СВЦЭМ!$B$39:$B$782,U$83)+'СЕТ СН'!$H$14+СВЦЭМ!$D$10+'СЕТ СН'!$H$5-'СЕТ СН'!$H$24</f>
        <v>3950.6182259399998</v>
      </c>
      <c r="V99" s="36">
        <f>SUMIFS(СВЦЭМ!$D$39:$D$782,СВЦЭМ!$A$39:$A$782,$A99,СВЦЭМ!$B$39:$B$782,V$83)+'СЕТ СН'!$H$14+СВЦЭМ!$D$10+'СЕТ СН'!$H$5-'СЕТ СН'!$H$24</f>
        <v>3993.5923468299998</v>
      </c>
      <c r="W99" s="36">
        <f>SUMIFS(СВЦЭМ!$D$39:$D$782,СВЦЭМ!$A$39:$A$782,$A99,СВЦЭМ!$B$39:$B$782,W$83)+'СЕТ СН'!$H$14+СВЦЭМ!$D$10+'СЕТ СН'!$H$5-'СЕТ СН'!$H$24</f>
        <v>4002.0393825900001</v>
      </c>
      <c r="X99" s="36">
        <f>SUMIFS(СВЦЭМ!$D$39:$D$782,СВЦЭМ!$A$39:$A$782,$A99,СВЦЭМ!$B$39:$B$782,X$83)+'СЕТ СН'!$H$14+СВЦЭМ!$D$10+'СЕТ СН'!$H$5-'СЕТ СН'!$H$24</f>
        <v>4051.0728187999998</v>
      </c>
      <c r="Y99" s="36">
        <f>SUMIFS(СВЦЭМ!$D$39:$D$782,СВЦЭМ!$A$39:$A$782,$A99,СВЦЭМ!$B$39:$B$782,Y$83)+'СЕТ СН'!$H$14+СВЦЭМ!$D$10+'СЕТ СН'!$H$5-'СЕТ СН'!$H$24</f>
        <v>4115.9231084900002</v>
      </c>
    </row>
    <row r="100" spans="1:25" ht="15.75" x14ac:dyDescent="0.2">
      <c r="A100" s="35">
        <f t="shared" si="2"/>
        <v>45521</v>
      </c>
      <c r="B100" s="36">
        <f>SUMIFS(СВЦЭМ!$D$39:$D$782,СВЦЭМ!$A$39:$A$782,$A100,СВЦЭМ!$B$39:$B$782,B$83)+'СЕТ СН'!$H$14+СВЦЭМ!$D$10+'СЕТ СН'!$H$5-'СЕТ СН'!$H$24</f>
        <v>4172.31938679</v>
      </c>
      <c r="C100" s="36">
        <f>SUMIFS(СВЦЭМ!$D$39:$D$782,СВЦЭМ!$A$39:$A$782,$A100,СВЦЭМ!$B$39:$B$782,C$83)+'СЕТ СН'!$H$14+СВЦЭМ!$D$10+'СЕТ СН'!$H$5-'СЕТ СН'!$H$24</f>
        <v>4275.6879290400002</v>
      </c>
      <c r="D100" s="36">
        <f>SUMIFS(СВЦЭМ!$D$39:$D$782,СВЦЭМ!$A$39:$A$782,$A100,СВЦЭМ!$B$39:$B$782,D$83)+'СЕТ СН'!$H$14+СВЦЭМ!$D$10+'СЕТ СН'!$H$5-'СЕТ СН'!$H$24</f>
        <v>4317.3707587499994</v>
      </c>
      <c r="E100" s="36">
        <f>SUMIFS(СВЦЭМ!$D$39:$D$782,СВЦЭМ!$A$39:$A$782,$A100,СВЦЭМ!$B$39:$B$782,E$83)+'СЕТ СН'!$H$14+СВЦЭМ!$D$10+'СЕТ СН'!$H$5-'СЕТ СН'!$H$24</f>
        <v>4326.9441360499995</v>
      </c>
      <c r="F100" s="36">
        <f>SUMIFS(СВЦЭМ!$D$39:$D$782,СВЦЭМ!$A$39:$A$782,$A100,СВЦЭМ!$B$39:$B$782,F$83)+'СЕТ СН'!$H$14+СВЦЭМ!$D$10+'СЕТ СН'!$H$5-'СЕТ СН'!$H$24</f>
        <v>4341.6378022999997</v>
      </c>
      <c r="G100" s="36">
        <f>SUMIFS(СВЦЭМ!$D$39:$D$782,СВЦЭМ!$A$39:$A$782,$A100,СВЦЭМ!$B$39:$B$782,G$83)+'СЕТ СН'!$H$14+СВЦЭМ!$D$10+'СЕТ СН'!$H$5-'СЕТ СН'!$H$24</f>
        <v>4321.8872807400003</v>
      </c>
      <c r="H100" s="36">
        <f>SUMIFS(СВЦЭМ!$D$39:$D$782,СВЦЭМ!$A$39:$A$782,$A100,СВЦЭМ!$B$39:$B$782,H$83)+'СЕТ СН'!$H$14+СВЦЭМ!$D$10+'СЕТ СН'!$H$5-'СЕТ СН'!$H$24</f>
        <v>4311.4970290000001</v>
      </c>
      <c r="I100" s="36">
        <f>SUMIFS(СВЦЭМ!$D$39:$D$782,СВЦЭМ!$A$39:$A$782,$A100,СВЦЭМ!$B$39:$B$782,I$83)+'СЕТ СН'!$H$14+СВЦЭМ!$D$10+'СЕТ СН'!$H$5-'СЕТ СН'!$H$24</f>
        <v>4285.4073931299999</v>
      </c>
      <c r="J100" s="36">
        <f>SUMIFS(СВЦЭМ!$D$39:$D$782,СВЦЭМ!$A$39:$A$782,$A100,СВЦЭМ!$B$39:$B$782,J$83)+'СЕТ СН'!$H$14+СВЦЭМ!$D$10+'СЕТ СН'!$H$5-'СЕТ СН'!$H$24</f>
        <v>4172.0770226999994</v>
      </c>
      <c r="K100" s="36">
        <f>SUMIFS(СВЦЭМ!$D$39:$D$782,СВЦЭМ!$A$39:$A$782,$A100,СВЦЭМ!$B$39:$B$782,K$83)+'СЕТ СН'!$H$14+СВЦЭМ!$D$10+'СЕТ СН'!$H$5-'СЕТ СН'!$H$24</f>
        <v>4092.0324866299998</v>
      </c>
      <c r="L100" s="36">
        <f>SUMIFS(СВЦЭМ!$D$39:$D$782,СВЦЭМ!$A$39:$A$782,$A100,СВЦЭМ!$B$39:$B$782,L$83)+'СЕТ СН'!$H$14+СВЦЭМ!$D$10+'СЕТ СН'!$H$5-'СЕТ СН'!$H$24</f>
        <v>4022.6902632299998</v>
      </c>
      <c r="M100" s="36">
        <f>SUMIFS(СВЦЭМ!$D$39:$D$782,СВЦЭМ!$A$39:$A$782,$A100,СВЦЭМ!$B$39:$B$782,M$83)+'СЕТ СН'!$H$14+СВЦЭМ!$D$10+'СЕТ СН'!$H$5-'СЕТ СН'!$H$24</f>
        <v>4009.25223912</v>
      </c>
      <c r="N100" s="36">
        <f>SUMIFS(СВЦЭМ!$D$39:$D$782,СВЦЭМ!$A$39:$A$782,$A100,СВЦЭМ!$B$39:$B$782,N$83)+'СЕТ СН'!$H$14+СВЦЭМ!$D$10+'СЕТ СН'!$H$5-'СЕТ СН'!$H$24</f>
        <v>4003.7134868899998</v>
      </c>
      <c r="O100" s="36">
        <f>SUMIFS(СВЦЭМ!$D$39:$D$782,СВЦЭМ!$A$39:$A$782,$A100,СВЦЭМ!$B$39:$B$782,O$83)+'СЕТ СН'!$H$14+СВЦЭМ!$D$10+'СЕТ СН'!$H$5-'СЕТ СН'!$H$24</f>
        <v>4001.8037897899999</v>
      </c>
      <c r="P100" s="36">
        <f>SUMIFS(СВЦЭМ!$D$39:$D$782,СВЦЭМ!$A$39:$A$782,$A100,СВЦЭМ!$B$39:$B$782,P$83)+'СЕТ СН'!$H$14+СВЦЭМ!$D$10+'СЕТ СН'!$H$5-'СЕТ СН'!$H$24</f>
        <v>4002.1126334</v>
      </c>
      <c r="Q100" s="36">
        <f>SUMIFS(СВЦЭМ!$D$39:$D$782,СВЦЭМ!$A$39:$A$782,$A100,СВЦЭМ!$B$39:$B$782,Q$83)+'СЕТ СН'!$H$14+СВЦЭМ!$D$10+'СЕТ СН'!$H$5-'СЕТ СН'!$H$24</f>
        <v>4012.5847509300002</v>
      </c>
      <c r="R100" s="36">
        <f>SUMIFS(СВЦЭМ!$D$39:$D$782,СВЦЭМ!$A$39:$A$782,$A100,СВЦЭМ!$B$39:$B$782,R$83)+'СЕТ СН'!$H$14+СВЦЭМ!$D$10+'СЕТ СН'!$H$5-'СЕТ СН'!$H$24</f>
        <v>4036.1464418199998</v>
      </c>
      <c r="S100" s="36">
        <f>SUMIFS(СВЦЭМ!$D$39:$D$782,СВЦЭМ!$A$39:$A$782,$A100,СВЦЭМ!$B$39:$B$782,S$83)+'СЕТ СН'!$H$14+СВЦЭМ!$D$10+'СЕТ СН'!$H$5-'СЕТ СН'!$H$24</f>
        <v>4015.4664553399998</v>
      </c>
      <c r="T100" s="36">
        <f>SUMIFS(СВЦЭМ!$D$39:$D$782,СВЦЭМ!$A$39:$A$782,$A100,СВЦЭМ!$B$39:$B$782,T$83)+'СЕТ СН'!$H$14+СВЦЭМ!$D$10+'СЕТ СН'!$H$5-'СЕТ СН'!$H$24</f>
        <v>4001.1076902999998</v>
      </c>
      <c r="U100" s="36">
        <f>SUMIFS(СВЦЭМ!$D$39:$D$782,СВЦЭМ!$A$39:$A$782,$A100,СВЦЭМ!$B$39:$B$782,U$83)+'СЕТ СН'!$H$14+СВЦЭМ!$D$10+'СЕТ СН'!$H$5-'СЕТ СН'!$H$24</f>
        <v>3998.0488705199996</v>
      </c>
      <c r="V100" s="36">
        <f>SUMIFS(СВЦЭМ!$D$39:$D$782,СВЦЭМ!$A$39:$A$782,$A100,СВЦЭМ!$B$39:$B$782,V$83)+'СЕТ СН'!$H$14+СВЦЭМ!$D$10+'СЕТ СН'!$H$5-'СЕТ СН'!$H$24</f>
        <v>3997.1840571399998</v>
      </c>
      <c r="W100" s="36">
        <f>SUMIFS(СВЦЭМ!$D$39:$D$782,СВЦЭМ!$A$39:$A$782,$A100,СВЦЭМ!$B$39:$B$782,W$83)+'СЕТ СН'!$H$14+СВЦЭМ!$D$10+'СЕТ СН'!$H$5-'СЕТ СН'!$H$24</f>
        <v>3986.26124751</v>
      </c>
      <c r="X100" s="36">
        <f>SUMIFS(СВЦЭМ!$D$39:$D$782,СВЦЭМ!$A$39:$A$782,$A100,СВЦЭМ!$B$39:$B$782,X$83)+'СЕТ СН'!$H$14+СВЦЭМ!$D$10+'СЕТ СН'!$H$5-'СЕТ СН'!$H$24</f>
        <v>4041.2151443499997</v>
      </c>
      <c r="Y100" s="36">
        <f>SUMIFS(СВЦЭМ!$D$39:$D$782,СВЦЭМ!$A$39:$A$782,$A100,СВЦЭМ!$B$39:$B$782,Y$83)+'СЕТ СН'!$H$14+СВЦЭМ!$D$10+'СЕТ СН'!$H$5-'СЕТ СН'!$H$24</f>
        <v>4123.76398513</v>
      </c>
    </row>
    <row r="101" spans="1:25" ht="15.75" x14ac:dyDescent="0.2">
      <c r="A101" s="35">
        <f t="shared" si="2"/>
        <v>45522</v>
      </c>
      <c r="B101" s="36">
        <f>SUMIFS(СВЦЭМ!$D$39:$D$782,СВЦЭМ!$A$39:$A$782,$A101,СВЦЭМ!$B$39:$B$782,B$83)+'СЕТ СН'!$H$14+СВЦЭМ!$D$10+'СЕТ СН'!$H$5-'СЕТ СН'!$H$24</f>
        <v>4112.7278234400001</v>
      </c>
      <c r="C101" s="36">
        <f>SUMIFS(СВЦЭМ!$D$39:$D$782,СВЦЭМ!$A$39:$A$782,$A101,СВЦЭМ!$B$39:$B$782,C$83)+'СЕТ СН'!$H$14+СВЦЭМ!$D$10+'СЕТ СН'!$H$5-'СЕТ СН'!$H$24</f>
        <v>4209.4379754199999</v>
      </c>
      <c r="D101" s="36">
        <f>SUMIFS(СВЦЭМ!$D$39:$D$782,СВЦЭМ!$A$39:$A$782,$A101,СВЦЭМ!$B$39:$B$782,D$83)+'СЕТ СН'!$H$14+СВЦЭМ!$D$10+'СЕТ СН'!$H$5-'СЕТ СН'!$H$24</f>
        <v>4271.6352914399995</v>
      </c>
      <c r="E101" s="36">
        <f>SUMIFS(СВЦЭМ!$D$39:$D$782,СВЦЭМ!$A$39:$A$782,$A101,СВЦЭМ!$B$39:$B$782,E$83)+'СЕТ СН'!$H$14+СВЦЭМ!$D$10+'СЕТ СН'!$H$5-'СЕТ СН'!$H$24</f>
        <v>4294.4211545600001</v>
      </c>
      <c r="F101" s="36">
        <f>SUMIFS(СВЦЭМ!$D$39:$D$782,СВЦЭМ!$A$39:$A$782,$A101,СВЦЭМ!$B$39:$B$782,F$83)+'СЕТ СН'!$H$14+СВЦЭМ!$D$10+'СЕТ СН'!$H$5-'СЕТ СН'!$H$24</f>
        <v>4323.3127978900002</v>
      </c>
      <c r="G101" s="36">
        <f>SUMIFS(СВЦЭМ!$D$39:$D$782,СВЦЭМ!$A$39:$A$782,$A101,СВЦЭМ!$B$39:$B$782,G$83)+'СЕТ СН'!$H$14+СВЦЭМ!$D$10+'СЕТ СН'!$H$5-'СЕТ СН'!$H$24</f>
        <v>4306.3970807699998</v>
      </c>
      <c r="H101" s="36">
        <f>SUMIFS(СВЦЭМ!$D$39:$D$782,СВЦЭМ!$A$39:$A$782,$A101,СВЦЭМ!$B$39:$B$782,H$83)+'СЕТ СН'!$H$14+СВЦЭМ!$D$10+'СЕТ СН'!$H$5-'СЕТ СН'!$H$24</f>
        <v>4288.0588271300003</v>
      </c>
      <c r="I101" s="36">
        <f>SUMIFS(СВЦЭМ!$D$39:$D$782,СВЦЭМ!$A$39:$A$782,$A101,СВЦЭМ!$B$39:$B$782,I$83)+'СЕТ СН'!$H$14+СВЦЭМ!$D$10+'СЕТ СН'!$H$5-'СЕТ СН'!$H$24</f>
        <v>4231.6627668900001</v>
      </c>
      <c r="J101" s="36">
        <f>SUMIFS(СВЦЭМ!$D$39:$D$782,СВЦЭМ!$A$39:$A$782,$A101,СВЦЭМ!$B$39:$B$782,J$83)+'СЕТ СН'!$H$14+СВЦЭМ!$D$10+'СЕТ СН'!$H$5-'СЕТ СН'!$H$24</f>
        <v>4131.0403941499999</v>
      </c>
      <c r="K101" s="36">
        <f>SUMIFS(СВЦЭМ!$D$39:$D$782,СВЦЭМ!$A$39:$A$782,$A101,СВЦЭМ!$B$39:$B$782,K$83)+'СЕТ СН'!$H$14+СВЦЭМ!$D$10+'СЕТ СН'!$H$5-'СЕТ СН'!$H$24</f>
        <v>4050.48210862</v>
      </c>
      <c r="L101" s="36">
        <f>SUMIFS(СВЦЭМ!$D$39:$D$782,СВЦЭМ!$A$39:$A$782,$A101,СВЦЭМ!$B$39:$B$782,L$83)+'СЕТ СН'!$H$14+СВЦЭМ!$D$10+'СЕТ СН'!$H$5-'СЕТ СН'!$H$24</f>
        <v>4006.7026569099999</v>
      </c>
      <c r="M101" s="36">
        <f>SUMIFS(СВЦЭМ!$D$39:$D$782,СВЦЭМ!$A$39:$A$782,$A101,СВЦЭМ!$B$39:$B$782,M$83)+'СЕТ СН'!$H$14+СВЦЭМ!$D$10+'СЕТ СН'!$H$5-'СЕТ СН'!$H$24</f>
        <v>3988.2388529599998</v>
      </c>
      <c r="N101" s="36">
        <f>SUMIFS(СВЦЭМ!$D$39:$D$782,СВЦЭМ!$A$39:$A$782,$A101,СВЦЭМ!$B$39:$B$782,N$83)+'СЕТ СН'!$H$14+СВЦЭМ!$D$10+'СЕТ СН'!$H$5-'СЕТ СН'!$H$24</f>
        <v>3966.3273959899998</v>
      </c>
      <c r="O101" s="36">
        <f>SUMIFS(СВЦЭМ!$D$39:$D$782,СВЦЭМ!$A$39:$A$782,$A101,СВЦЭМ!$B$39:$B$782,O$83)+'СЕТ СН'!$H$14+СВЦЭМ!$D$10+'СЕТ СН'!$H$5-'СЕТ СН'!$H$24</f>
        <v>3983.2201886299999</v>
      </c>
      <c r="P101" s="36">
        <f>SUMIFS(СВЦЭМ!$D$39:$D$782,СВЦЭМ!$A$39:$A$782,$A101,СВЦЭМ!$B$39:$B$782,P$83)+'СЕТ СН'!$H$14+СВЦЭМ!$D$10+'СЕТ СН'!$H$5-'СЕТ СН'!$H$24</f>
        <v>4033.3957235799999</v>
      </c>
      <c r="Q101" s="36">
        <f>SUMIFS(СВЦЭМ!$D$39:$D$782,СВЦЭМ!$A$39:$A$782,$A101,СВЦЭМ!$B$39:$B$782,Q$83)+'СЕТ СН'!$H$14+СВЦЭМ!$D$10+'СЕТ СН'!$H$5-'СЕТ СН'!$H$24</f>
        <v>4066.5234244499998</v>
      </c>
      <c r="R101" s="36">
        <f>SUMIFS(СВЦЭМ!$D$39:$D$782,СВЦЭМ!$A$39:$A$782,$A101,СВЦЭМ!$B$39:$B$782,R$83)+'СЕТ СН'!$H$14+СВЦЭМ!$D$10+'СЕТ СН'!$H$5-'СЕТ СН'!$H$24</f>
        <v>4065.7438849499999</v>
      </c>
      <c r="S101" s="36">
        <f>SUMIFS(СВЦЭМ!$D$39:$D$782,СВЦЭМ!$A$39:$A$782,$A101,СВЦЭМ!$B$39:$B$782,S$83)+'СЕТ СН'!$H$14+СВЦЭМ!$D$10+'СЕТ СН'!$H$5-'СЕТ СН'!$H$24</f>
        <v>4067.79659343</v>
      </c>
      <c r="T101" s="36">
        <f>SUMIFS(СВЦЭМ!$D$39:$D$782,СВЦЭМ!$A$39:$A$782,$A101,СВЦЭМ!$B$39:$B$782,T$83)+'СЕТ СН'!$H$14+СВЦЭМ!$D$10+'СЕТ СН'!$H$5-'СЕТ СН'!$H$24</f>
        <v>4045.1007101799996</v>
      </c>
      <c r="U101" s="36">
        <f>SUMIFS(СВЦЭМ!$D$39:$D$782,СВЦЭМ!$A$39:$A$782,$A101,СВЦЭМ!$B$39:$B$782,U$83)+'СЕТ СН'!$H$14+СВЦЭМ!$D$10+'СЕТ СН'!$H$5-'СЕТ СН'!$H$24</f>
        <v>4044.1485996199999</v>
      </c>
      <c r="V101" s="36">
        <f>SUMIFS(СВЦЭМ!$D$39:$D$782,СВЦЭМ!$A$39:$A$782,$A101,СВЦЭМ!$B$39:$B$782,V$83)+'СЕТ СН'!$H$14+СВЦЭМ!$D$10+'СЕТ СН'!$H$5-'СЕТ СН'!$H$24</f>
        <v>4052.5365577100001</v>
      </c>
      <c r="W101" s="36">
        <f>SUMIFS(СВЦЭМ!$D$39:$D$782,СВЦЭМ!$A$39:$A$782,$A101,СВЦЭМ!$B$39:$B$782,W$83)+'СЕТ СН'!$H$14+СВЦЭМ!$D$10+'СЕТ СН'!$H$5-'СЕТ СН'!$H$24</f>
        <v>4036.43924341</v>
      </c>
      <c r="X101" s="36">
        <f>SUMIFS(СВЦЭМ!$D$39:$D$782,СВЦЭМ!$A$39:$A$782,$A101,СВЦЭМ!$B$39:$B$782,X$83)+'СЕТ СН'!$H$14+СВЦЭМ!$D$10+'СЕТ СН'!$H$5-'СЕТ СН'!$H$24</f>
        <v>4100.7076814000002</v>
      </c>
      <c r="Y101" s="36">
        <f>SUMIFS(СВЦЭМ!$D$39:$D$782,СВЦЭМ!$A$39:$A$782,$A101,СВЦЭМ!$B$39:$B$782,Y$83)+'СЕТ СН'!$H$14+СВЦЭМ!$D$10+'СЕТ СН'!$H$5-'СЕТ СН'!$H$24</f>
        <v>4176.9255613900004</v>
      </c>
    </row>
    <row r="102" spans="1:25" ht="15.75" x14ac:dyDescent="0.2">
      <c r="A102" s="35">
        <f t="shared" si="2"/>
        <v>45523</v>
      </c>
      <c r="B102" s="36">
        <f>SUMIFS(СВЦЭМ!$D$39:$D$782,СВЦЭМ!$A$39:$A$782,$A102,СВЦЭМ!$B$39:$B$782,B$83)+'СЕТ СН'!$H$14+СВЦЭМ!$D$10+'СЕТ СН'!$H$5-'СЕТ СН'!$H$24</f>
        <v>4256.1525541499996</v>
      </c>
      <c r="C102" s="36">
        <f>SUMIFS(СВЦЭМ!$D$39:$D$782,СВЦЭМ!$A$39:$A$782,$A102,СВЦЭМ!$B$39:$B$782,C$83)+'СЕТ СН'!$H$14+СВЦЭМ!$D$10+'СЕТ СН'!$H$5-'СЕТ СН'!$H$24</f>
        <v>4377.9841000800006</v>
      </c>
      <c r="D102" s="36">
        <f>SUMIFS(СВЦЭМ!$D$39:$D$782,СВЦЭМ!$A$39:$A$782,$A102,СВЦЭМ!$B$39:$B$782,D$83)+'СЕТ СН'!$H$14+СВЦЭМ!$D$10+'СЕТ СН'!$H$5-'СЕТ СН'!$H$24</f>
        <v>4413.60766031</v>
      </c>
      <c r="E102" s="36">
        <f>SUMIFS(СВЦЭМ!$D$39:$D$782,СВЦЭМ!$A$39:$A$782,$A102,СВЦЭМ!$B$39:$B$782,E$83)+'СЕТ СН'!$H$14+СВЦЭМ!$D$10+'СЕТ СН'!$H$5-'СЕТ СН'!$H$24</f>
        <v>4373.6006830799997</v>
      </c>
      <c r="F102" s="36">
        <f>SUMIFS(СВЦЭМ!$D$39:$D$782,СВЦЭМ!$A$39:$A$782,$A102,СВЦЭМ!$B$39:$B$782,F$83)+'СЕТ СН'!$H$14+СВЦЭМ!$D$10+'СЕТ СН'!$H$5-'СЕТ СН'!$H$24</f>
        <v>4381.7582106600003</v>
      </c>
      <c r="G102" s="36">
        <f>SUMIFS(СВЦЭМ!$D$39:$D$782,СВЦЭМ!$A$39:$A$782,$A102,СВЦЭМ!$B$39:$B$782,G$83)+'СЕТ СН'!$H$14+СВЦЭМ!$D$10+'СЕТ СН'!$H$5-'СЕТ СН'!$H$24</f>
        <v>4382.2524087500005</v>
      </c>
      <c r="H102" s="36">
        <f>SUMIFS(СВЦЭМ!$D$39:$D$782,СВЦЭМ!$A$39:$A$782,$A102,СВЦЭМ!$B$39:$B$782,H$83)+'СЕТ СН'!$H$14+СВЦЭМ!$D$10+'СЕТ СН'!$H$5-'СЕТ СН'!$H$24</f>
        <v>4393.2469522700003</v>
      </c>
      <c r="I102" s="36">
        <f>SUMIFS(СВЦЭМ!$D$39:$D$782,СВЦЭМ!$A$39:$A$782,$A102,СВЦЭМ!$B$39:$B$782,I$83)+'СЕТ СН'!$H$14+СВЦЭМ!$D$10+'СЕТ СН'!$H$5-'СЕТ СН'!$H$24</f>
        <v>4325.7881278099994</v>
      </c>
      <c r="J102" s="36">
        <f>SUMIFS(СВЦЭМ!$D$39:$D$782,СВЦЭМ!$A$39:$A$782,$A102,СВЦЭМ!$B$39:$B$782,J$83)+'СЕТ СН'!$H$14+СВЦЭМ!$D$10+'СЕТ СН'!$H$5-'СЕТ СН'!$H$24</f>
        <v>4147.6321877299997</v>
      </c>
      <c r="K102" s="36">
        <f>SUMIFS(СВЦЭМ!$D$39:$D$782,СВЦЭМ!$A$39:$A$782,$A102,СВЦЭМ!$B$39:$B$782,K$83)+'СЕТ СН'!$H$14+СВЦЭМ!$D$10+'СЕТ СН'!$H$5-'СЕТ СН'!$H$24</f>
        <v>4107.3099946799994</v>
      </c>
      <c r="L102" s="36">
        <f>SUMIFS(СВЦЭМ!$D$39:$D$782,СВЦЭМ!$A$39:$A$782,$A102,СВЦЭМ!$B$39:$B$782,L$83)+'СЕТ СН'!$H$14+СВЦЭМ!$D$10+'СЕТ СН'!$H$5-'СЕТ СН'!$H$24</f>
        <v>4099.4182642699998</v>
      </c>
      <c r="M102" s="36">
        <f>SUMIFS(СВЦЭМ!$D$39:$D$782,СВЦЭМ!$A$39:$A$782,$A102,СВЦЭМ!$B$39:$B$782,M$83)+'СЕТ СН'!$H$14+СВЦЭМ!$D$10+'СЕТ СН'!$H$5-'СЕТ СН'!$H$24</f>
        <v>4088.5044700499998</v>
      </c>
      <c r="N102" s="36">
        <f>SUMIFS(СВЦЭМ!$D$39:$D$782,СВЦЭМ!$A$39:$A$782,$A102,СВЦЭМ!$B$39:$B$782,N$83)+'СЕТ СН'!$H$14+СВЦЭМ!$D$10+'СЕТ СН'!$H$5-'СЕТ СН'!$H$24</f>
        <v>4077.6387821399999</v>
      </c>
      <c r="O102" s="36">
        <f>SUMIFS(СВЦЭМ!$D$39:$D$782,СВЦЭМ!$A$39:$A$782,$A102,СВЦЭМ!$B$39:$B$782,O$83)+'СЕТ СН'!$H$14+СВЦЭМ!$D$10+'СЕТ СН'!$H$5-'СЕТ СН'!$H$24</f>
        <v>4068.2310983199995</v>
      </c>
      <c r="P102" s="36">
        <f>SUMIFS(СВЦЭМ!$D$39:$D$782,СВЦЭМ!$A$39:$A$782,$A102,СВЦЭМ!$B$39:$B$782,P$83)+'СЕТ СН'!$H$14+СВЦЭМ!$D$10+'СЕТ СН'!$H$5-'СЕТ СН'!$H$24</f>
        <v>4079.0134928699999</v>
      </c>
      <c r="Q102" s="36">
        <f>SUMIFS(СВЦЭМ!$D$39:$D$782,СВЦЭМ!$A$39:$A$782,$A102,СВЦЭМ!$B$39:$B$782,Q$83)+'СЕТ СН'!$H$14+СВЦЭМ!$D$10+'СЕТ СН'!$H$5-'СЕТ СН'!$H$24</f>
        <v>4068.9021557199999</v>
      </c>
      <c r="R102" s="36">
        <f>SUMIFS(СВЦЭМ!$D$39:$D$782,СВЦЭМ!$A$39:$A$782,$A102,СВЦЭМ!$B$39:$B$782,R$83)+'СЕТ СН'!$H$14+СВЦЭМ!$D$10+'СЕТ СН'!$H$5-'СЕТ СН'!$H$24</f>
        <v>4074.46226699</v>
      </c>
      <c r="S102" s="36">
        <f>SUMIFS(СВЦЭМ!$D$39:$D$782,СВЦЭМ!$A$39:$A$782,$A102,СВЦЭМ!$B$39:$B$782,S$83)+'СЕТ СН'!$H$14+СВЦЭМ!$D$10+'СЕТ СН'!$H$5-'СЕТ СН'!$H$24</f>
        <v>4062.5482190299999</v>
      </c>
      <c r="T102" s="36">
        <f>SUMIFS(СВЦЭМ!$D$39:$D$782,СВЦЭМ!$A$39:$A$782,$A102,СВЦЭМ!$B$39:$B$782,T$83)+'СЕТ СН'!$H$14+СВЦЭМ!$D$10+'СЕТ СН'!$H$5-'СЕТ СН'!$H$24</f>
        <v>4028.46189809</v>
      </c>
      <c r="U102" s="36">
        <f>SUMIFS(СВЦЭМ!$D$39:$D$782,СВЦЭМ!$A$39:$A$782,$A102,СВЦЭМ!$B$39:$B$782,U$83)+'СЕТ СН'!$H$14+СВЦЭМ!$D$10+'СЕТ СН'!$H$5-'СЕТ СН'!$H$24</f>
        <v>4058.2777759099999</v>
      </c>
      <c r="V102" s="36">
        <f>SUMIFS(СВЦЭМ!$D$39:$D$782,СВЦЭМ!$A$39:$A$782,$A102,СВЦЭМ!$B$39:$B$782,V$83)+'СЕТ СН'!$H$14+СВЦЭМ!$D$10+'СЕТ СН'!$H$5-'СЕТ СН'!$H$24</f>
        <v>4066.4368252599998</v>
      </c>
      <c r="W102" s="36">
        <f>SUMIFS(СВЦЭМ!$D$39:$D$782,СВЦЭМ!$A$39:$A$782,$A102,СВЦЭМ!$B$39:$B$782,W$83)+'СЕТ СН'!$H$14+СВЦЭМ!$D$10+'СЕТ СН'!$H$5-'СЕТ СН'!$H$24</f>
        <v>4031.6761112899999</v>
      </c>
      <c r="X102" s="36">
        <f>SUMIFS(СВЦЭМ!$D$39:$D$782,СВЦЭМ!$A$39:$A$782,$A102,СВЦЭМ!$B$39:$B$782,X$83)+'СЕТ СН'!$H$14+СВЦЭМ!$D$10+'СЕТ СН'!$H$5-'СЕТ СН'!$H$24</f>
        <v>4083.1435296199998</v>
      </c>
      <c r="Y102" s="36">
        <f>SUMIFS(СВЦЭМ!$D$39:$D$782,СВЦЭМ!$A$39:$A$782,$A102,СВЦЭМ!$B$39:$B$782,Y$83)+'СЕТ СН'!$H$14+СВЦЭМ!$D$10+'СЕТ СН'!$H$5-'СЕТ СН'!$H$24</f>
        <v>4168.5344369300001</v>
      </c>
    </row>
    <row r="103" spans="1:25" ht="15.75" x14ac:dyDescent="0.2">
      <c r="A103" s="35">
        <f t="shared" si="2"/>
        <v>45524</v>
      </c>
      <c r="B103" s="36">
        <f>SUMIFS(СВЦЭМ!$D$39:$D$782,СВЦЭМ!$A$39:$A$782,$A103,СВЦЭМ!$B$39:$B$782,B$83)+'СЕТ СН'!$H$14+СВЦЭМ!$D$10+'СЕТ СН'!$H$5-'СЕТ СН'!$H$24</f>
        <v>4155.4755646499998</v>
      </c>
      <c r="C103" s="36">
        <f>SUMIFS(СВЦЭМ!$D$39:$D$782,СВЦЭМ!$A$39:$A$782,$A103,СВЦЭМ!$B$39:$B$782,C$83)+'СЕТ СН'!$H$14+СВЦЭМ!$D$10+'СЕТ СН'!$H$5-'СЕТ СН'!$H$24</f>
        <v>4257.0400095499999</v>
      </c>
      <c r="D103" s="36">
        <f>SUMIFS(СВЦЭМ!$D$39:$D$782,СВЦЭМ!$A$39:$A$782,$A103,СВЦЭМ!$B$39:$B$782,D$83)+'СЕТ СН'!$H$14+СВЦЭМ!$D$10+'СЕТ СН'!$H$5-'СЕТ СН'!$H$24</f>
        <v>4318.9248840099999</v>
      </c>
      <c r="E103" s="36">
        <f>SUMIFS(СВЦЭМ!$D$39:$D$782,СВЦЭМ!$A$39:$A$782,$A103,СВЦЭМ!$B$39:$B$782,E$83)+'СЕТ СН'!$H$14+СВЦЭМ!$D$10+'СЕТ СН'!$H$5-'СЕТ СН'!$H$24</f>
        <v>4351.2568394</v>
      </c>
      <c r="F103" s="36">
        <f>SUMIFS(СВЦЭМ!$D$39:$D$782,СВЦЭМ!$A$39:$A$782,$A103,СВЦЭМ!$B$39:$B$782,F$83)+'СЕТ СН'!$H$14+СВЦЭМ!$D$10+'СЕТ СН'!$H$5-'СЕТ СН'!$H$24</f>
        <v>4348.2415114899995</v>
      </c>
      <c r="G103" s="36">
        <f>SUMIFS(СВЦЭМ!$D$39:$D$782,СВЦЭМ!$A$39:$A$782,$A103,СВЦЭМ!$B$39:$B$782,G$83)+'СЕТ СН'!$H$14+СВЦЭМ!$D$10+'СЕТ СН'!$H$5-'СЕТ СН'!$H$24</f>
        <v>4330.0319478199999</v>
      </c>
      <c r="H103" s="36">
        <f>SUMIFS(СВЦЭМ!$D$39:$D$782,СВЦЭМ!$A$39:$A$782,$A103,СВЦЭМ!$B$39:$B$782,H$83)+'СЕТ СН'!$H$14+СВЦЭМ!$D$10+'СЕТ СН'!$H$5-'СЕТ СН'!$H$24</f>
        <v>4317.0149243400001</v>
      </c>
      <c r="I103" s="36">
        <f>SUMIFS(СВЦЭМ!$D$39:$D$782,СВЦЭМ!$A$39:$A$782,$A103,СВЦЭМ!$B$39:$B$782,I$83)+'СЕТ СН'!$H$14+СВЦЭМ!$D$10+'СЕТ СН'!$H$5-'СЕТ СН'!$H$24</f>
        <v>4201.2522757899997</v>
      </c>
      <c r="J103" s="36">
        <f>SUMIFS(СВЦЭМ!$D$39:$D$782,СВЦЭМ!$A$39:$A$782,$A103,СВЦЭМ!$B$39:$B$782,J$83)+'СЕТ СН'!$H$14+СВЦЭМ!$D$10+'СЕТ СН'!$H$5-'СЕТ СН'!$H$24</f>
        <v>4077.0792441599997</v>
      </c>
      <c r="K103" s="36">
        <f>SUMIFS(СВЦЭМ!$D$39:$D$782,СВЦЭМ!$A$39:$A$782,$A103,СВЦЭМ!$B$39:$B$782,K$83)+'СЕТ СН'!$H$14+СВЦЭМ!$D$10+'СЕТ СН'!$H$5-'СЕТ СН'!$H$24</f>
        <v>3975.9185638199997</v>
      </c>
      <c r="L103" s="36">
        <f>SUMIFS(СВЦЭМ!$D$39:$D$782,СВЦЭМ!$A$39:$A$782,$A103,СВЦЭМ!$B$39:$B$782,L$83)+'СЕТ СН'!$H$14+СВЦЭМ!$D$10+'СЕТ СН'!$H$5-'СЕТ СН'!$H$24</f>
        <v>3952.7955572399997</v>
      </c>
      <c r="M103" s="36">
        <f>SUMIFS(СВЦЭМ!$D$39:$D$782,СВЦЭМ!$A$39:$A$782,$A103,СВЦЭМ!$B$39:$B$782,M$83)+'СЕТ СН'!$H$14+СВЦЭМ!$D$10+'СЕТ СН'!$H$5-'СЕТ СН'!$H$24</f>
        <v>3944.7413261000002</v>
      </c>
      <c r="N103" s="36">
        <f>SUMIFS(СВЦЭМ!$D$39:$D$782,СВЦЭМ!$A$39:$A$782,$A103,СВЦЭМ!$B$39:$B$782,N$83)+'СЕТ СН'!$H$14+СВЦЭМ!$D$10+'СЕТ СН'!$H$5-'СЕТ СН'!$H$24</f>
        <v>3952.44490645</v>
      </c>
      <c r="O103" s="36">
        <f>SUMIFS(СВЦЭМ!$D$39:$D$782,СВЦЭМ!$A$39:$A$782,$A103,СВЦЭМ!$B$39:$B$782,O$83)+'СЕТ СН'!$H$14+СВЦЭМ!$D$10+'СЕТ СН'!$H$5-'СЕТ СН'!$H$24</f>
        <v>3929.6308412799999</v>
      </c>
      <c r="P103" s="36">
        <f>SUMIFS(СВЦЭМ!$D$39:$D$782,СВЦЭМ!$A$39:$A$782,$A103,СВЦЭМ!$B$39:$B$782,P$83)+'СЕТ СН'!$H$14+СВЦЭМ!$D$10+'СЕТ СН'!$H$5-'СЕТ СН'!$H$24</f>
        <v>3930.4602473799996</v>
      </c>
      <c r="Q103" s="36">
        <f>SUMIFS(СВЦЭМ!$D$39:$D$782,СВЦЭМ!$A$39:$A$782,$A103,СВЦЭМ!$B$39:$B$782,Q$83)+'СЕТ СН'!$H$14+СВЦЭМ!$D$10+'СЕТ СН'!$H$5-'СЕТ СН'!$H$24</f>
        <v>3926.2655366600002</v>
      </c>
      <c r="R103" s="36">
        <f>SUMIFS(СВЦЭМ!$D$39:$D$782,СВЦЭМ!$A$39:$A$782,$A103,СВЦЭМ!$B$39:$B$782,R$83)+'СЕТ СН'!$H$14+СВЦЭМ!$D$10+'СЕТ СН'!$H$5-'СЕТ СН'!$H$24</f>
        <v>3946.2413620099996</v>
      </c>
      <c r="S103" s="36">
        <f>SUMIFS(СВЦЭМ!$D$39:$D$782,СВЦЭМ!$A$39:$A$782,$A103,СВЦЭМ!$B$39:$B$782,S$83)+'СЕТ СН'!$H$14+СВЦЭМ!$D$10+'СЕТ СН'!$H$5-'СЕТ СН'!$H$24</f>
        <v>3932.7203232299998</v>
      </c>
      <c r="T103" s="36">
        <f>SUMIFS(СВЦЭМ!$D$39:$D$782,СВЦЭМ!$A$39:$A$782,$A103,СВЦЭМ!$B$39:$B$782,T$83)+'СЕТ СН'!$H$14+СВЦЭМ!$D$10+'СЕТ СН'!$H$5-'СЕТ СН'!$H$24</f>
        <v>3912.0120534500002</v>
      </c>
      <c r="U103" s="36">
        <f>SUMIFS(СВЦЭМ!$D$39:$D$782,СВЦЭМ!$A$39:$A$782,$A103,СВЦЭМ!$B$39:$B$782,U$83)+'СЕТ СН'!$H$14+СВЦЭМ!$D$10+'СЕТ СН'!$H$5-'СЕТ СН'!$H$24</f>
        <v>3931.8718979199998</v>
      </c>
      <c r="V103" s="36">
        <f>SUMIFS(СВЦЭМ!$D$39:$D$782,СВЦЭМ!$A$39:$A$782,$A103,СВЦЭМ!$B$39:$B$782,V$83)+'СЕТ СН'!$H$14+СВЦЭМ!$D$10+'СЕТ СН'!$H$5-'СЕТ СН'!$H$24</f>
        <v>3914.0551076399997</v>
      </c>
      <c r="W103" s="36">
        <f>SUMIFS(СВЦЭМ!$D$39:$D$782,СВЦЭМ!$A$39:$A$782,$A103,СВЦЭМ!$B$39:$B$782,W$83)+'СЕТ СН'!$H$14+СВЦЭМ!$D$10+'СЕТ СН'!$H$5-'СЕТ СН'!$H$24</f>
        <v>3912.06105948</v>
      </c>
      <c r="X103" s="36">
        <f>SUMIFS(СВЦЭМ!$D$39:$D$782,СВЦЭМ!$A$39:$A$782,$A103,СВЦЭМ!$B$39:$B$782,X$83)+'СЕТ СН'!$H$14+СВЦЭМ!$D$10+'СЕТ СН'!$H$5-'СЕТ СН'!$H$24</f>
        <v>4005.7161264599999</v>
      </c>
      <c r="Y103" s="36">
        <f>SUMIFS(СВЦЭМ!$D$39:$D$782,СВЦЭМ!$A$39:$A$782,$A103,СВЦЭМ!$B$39:$B$782,Y$83)+'СЕТ СН'!$H$14+СВЦЭМ!$D$10+'СЕТ СН'!$H$5-'СЕТ СН'!$H$24</f>
        <v>4151.1445857600002</v>
      </c>
    </row>
    <row r="104" spans="1:25" ht="15.75" x14ac:dyDescent="0.2">
      <c r="A104" s="35">
        <f t="shared" si="2"/>
        <v>45525</v>
      </c>
      <c r="B104" s="36">
        <f>SUMIFS(СВЦЭМ!$D$39:$D$782,СВЦЭМ!$A$39:$A$782,$A104,СВЦЭМ!$B$39:$B$782,B$83)+'СЕТ СН'!$H$14+СВЦЭМ!$D$10+'СЕТ СН'!$H$5-'СЕТ СН'!$H$24</f>
        <v>4348.0658545000006</v>
      </c>
      <c r="C104" s="36">
        <f>SUMIFS(СВЦЭМ!$D$39:$D$782,СВЦЭМ!$A$39:$A$782,$A104,СВЦЭМ!$B$39:$B$782,C$83)+'СЕТ СН'!$H$14+СВЦЭМ!$D$10+'СЕТ СН'!$H$5-'СЕТ СН'!$H$24</f>
        <v>4388.9699699399998</v>
      </c>
      <c r="D104" s="36">
        <f>SUMIFS(СВЦЭМ!$D$39:$D$782,СВЦЭМ!$A$39:$A$782,$A104,СВЦЭМ!$B$39:$B$782,D$83)+'СЕТ СН'!$H$14+СВЦЭМ!$D$10+'СЕТ СН'!$H$5-'СЕТ СН'!$H$24</f>
        <v>4436.84208975</v>
      </c>
      <c r="E104" s="36">
        <f>SUMIFS(СВЦЭМ!$D$39:$D$782,СВЦЭМ!$A$39:$A$782,$A104,СВЦЭМ!$B$39:$B$782,E$83)+'СЕТ СН'!$H$14+СВЦЭМ!$D$10+'СЕТ СН'!$H$5-'СЕТ СН'!$H$24</f>
        <v>4397.89758575</v>
      </c>
      <c r="F104" s="36">
        <f>SUMIFS(СВЦЭМ!$D$39:$D$782,СВЦЭМ!$A$39:$A$782,$A104,СВЦЭМ!$B$39:$B$782,F$83)+'СЕТ СН'!$H$14+СВЦЭМ!$D$10+'СЕТ СН'!$H$5-'СЕТ СН'!$H$24</f>
        <v>4381.2521421299998</v>
      </c>
      <c r="G104" s="36">
        <f>SUMIFS(СВЦЭМ!$D$39:$D$782,СВЦЭМ!$A$39:$A$782,$A104,СВЦЭМ!$B$39:$B$782,G$83)+'СЕТ СН'!$H$14+СВЦЭМ!$D$10+'СЕТ СН'!$H$5-'СЕТ СН'!$H$24</f>
        <v>4393.7914827499999</v>
      </c>
      <c r="H104" s="36">
        <f>SUMIFS(СВЦЭМ!$D$39:$D$782,СВЦЭМ!$A$39:$A$782,$A104,СВЦЭМ!$B$39:$B$782,H$83)+'СЕТ СН'!$H$14+СВЦЭМ!$D$10+'СЕТ СН'!$H$5-'СЕТ СН'!$H$24</f>
        <v>4330.0942142000004</v>
      </c>
      <c r="I104" s="36">
        <f>SUMIFS(СВЦЭМ!$D$39:$D$782,СВЦЭМ!$A$39:$A$782,$A104,СВЦЭМ!$B$39:$B$782,I$83)+'СЕТ СН'!$H$14+СВЦЭМ!$D$10+'СЕТ СН'!$H$5-'СЕТ СН'!$H$24</f>
        <v>4205.1627895399997</v>
      </c>
      <c r="J104" s="36">
        <f>SUMIFS(СВЦЭМ!$D$39:$D$782,СВЦЭМ!$A$39:$A$782,$A104,СВЦЭМ!$B$39:$B$782,J$83)+'СЕТ СН'!$H$14+СВЦЭМ!$D$10+'СЕТ СН'!$H$5-'СЕТ СН'!$H$24</f>
        <v>4118.1908056299999</v>
      </c>
      <c r="K104" s="36">
        <f>SUMIFS(СВЦЭМ!$D$39:$D$782,СВЦЭМ!$A$39:$A$782,$A104,СВЦЭМ!$B$39:$B$782,K$83)+'СЕТ СН'!$H$14+СВЦЭМ!$D$10+'СЕТ СН'!$H$5-'СЕТ СН'!$H$24</f>
        <v>4040.4217765599997</v>
      </c>
      <c r="L104" s="36">
        <f>SUMIFS(СВЦЭМ!$D$39:$D$782,СВЦЭМ!$A$39:$A$782,$A104,СВЦЭМ!$B$39:$B$782,L$83)+'СЕТ СН'!$H$14+СВЦЭМ!$D$10+'СЕТ СН'!$H$5-'СЕТ СН'!$H$24</f>
        <v>4025.0516537100002</v>
      </c>
      <c r="M104" s="36">
        <f>SUMIFS(СВЦЭМ!$D$39:$D$782,СВЦЭМ!$A$39:$A$782,$A104,СВЦЭМ!$B$39:$B$782,M$83)+'СЕТ СН'!$H$14+СВЦЭМ!$D$10+'СЕТ СН'!$H$5-'СЕТ СН'!$H$24</f>
        <v>4026.8908891199999</v>
      </c>
      <c r="N104" s="36">
        <f>SUMIFS(СВЦЭМ!$D$39:$D$782,СВЦЭМ!$A$39:$A$782,$A104,СВЦЭМ!$B$39:$B$782,N$83)+'СЕТ СН'!$H$14+СВЦЭМ!$D$10+'СЕТ СН'!$H$5-'СЕТ СН'!$H$24</f>
        <v>4017.3622118899998</v>
      </c>
      <c r="O104" s="36">
        <f>SUMIFS(СВЦЭМ!$D$39:$D$782,СВЦЭМ!$A$39:$A$782,$A104,СВЦЭМ!$B$39:$B$782,O$83)+'СЕТ СН'!$H$14+СВЦЭМ!$D$10+'СЕТ СН'!$H$5-'СЕТ СН'!$H$24</f>
        <v>4002.95352396</v>
      </c>
      <c r="P104" s="36">
        <f>SUMIFS(СВЦЭМ!$D$39:$D$782,СВЦЭМ!$A$39:$A$782,$A104,СВЦЭМ!$B$39:$B$782,P$83)+'СЕТ СН'!$H$14+СВЦЭМ!$D$10+'СЕТ СН'!$H$5-'СЕТ СН'!$H$24</f>
        <v>4039.77345023</v>
      </c>
      <c r="Q104" s="36">
        <f>SUMIFS(СВЦЭМ!$D$39:$D$782,СВЦЭМ!$A$39:$A$782,$A104,СВЦЭМ!$B$39:$B$782,Q$83)+'СЕТ СН'!$H$14+СВЦЭМ!$D$10+'СЕТ СН'!$H$5-'СЕТ СН'!$H$24</f>
        <v>4064.4448695699998</v>
      </c>
      <c r="R104" s="36">
        <f>SUMIFS(СВЦЭМ!$D$39:$D$782,СВЦЭМ!$A$39:$A$782,$A104,СВЦЭМ!$B$39:$B$782,R$83)+'СЕТ СН'!$H$14+СВЦЭМ!$D$10+'СЕТ СН'!$H$5-'СЕТ СН'!$H$24</f>
        <v>4057.68884639</v>
      </c>
      <c r="S104" s="36">
        <f>SUMIFS(СВЦЭМ!$D$39:$D$782,СВЦЭМ!$A$39:$A$782,$A104,СВЦЭМ!$B$39:$B$782,S$83)+'СЕТ СН'!$H$14+СВЦЭМ!$D$10+'СЕТ СН'!$H$5-'СЕТ СН'!$H$24</f>
        <v>4057.0106099499999</v>
      </c>
      <c r="T104" s="36">
        <f>SUMIFS(СВЦЭМ!$D$39:$D$782,СВЦЭМ!$A$39:$A$782,$A104,СВЦЭМ!$B$39:$B$782,T$83)+'СЕТ СН'!$H$14+СВЦЭМ!$D$10+'СЕТ СН'!$H$5-'СЕТ СН'!$H$24</f>
        <v>4051.2747277199996</v>
      </c>
      <c r="U104" s="36">
        <f>SUMIFS(СВЦЭМ!$D$39:$D$782,СВЦЭМ!$A$39:$A$782,$A104,СВЦЭМ!$B$39:$B$782,U$83)+'СЕТ СН'!$H$14+СВЦЭМ!$D$10+'СЕТ СН'!$H$5-'СЕТ СН'!$H$24</f>
        <v>4063.27132635</v>
      </c>
      <c r="V104" s="36">
        <f>SUMIFS(СВЦЭМ!$D$39:$D$782,СВЦЭМ!$A$39:$A$782,$A104,СВЦЭМ!$B$39:$B$782,V$83)+'СЕТ СН'!$H$14+СВЦЭМ!$D$10+'СЕТ СН'!$H$5-'СЕТ СН'!$H$24</f>
        <v>4053.5382119199999</v>
      </c>
      <c r="W104" s="36">
        <f>SUMIFS(СВЦЭМ!$D$39:$D$782,СВЦЭМ!$A$39:$A$782,$A104,СВЦЭМ!$B$39:$B$782,W$83)+'СЕТ СН'!$H$14+СВЦЭМ!$D$10+'СЕТ СН'!$H$5-'СЕТ СН'!$H$24</f>
        <v>4049.0631186000001</v>
      </c>
      <c r="X104" s="36">
        <f>SUMIFS(СВЦЭМ!$D$39:$D$782,СВЦЭМ!$A$39:$A$782,$A104,СВЦЭМ!$B$39:$B$782,X$83)+'СЕТ СН'!$H$14+СВЦЭМ!$D$10+'СЕТ СН'!$H$5-'СЕТ СН'!$H$24</f>
        <v>4067.9593343500001</v>
      </c>
      <c r="Y104" s="36">
        <f>SUMIFS(СВЦЭМ!$D$39:$D$782,СВЦЭМ!$A$39:$A$782,$A104,СВЦЭМ!$B$39:$B$782,Y$83)+'СЕТ СН'!$H$14+СВЦЭМ!$D$10+'СЕТ СН'!$H$5-'СЕТ СН'!$H$24</f>
        <v>4103.9090754600002</v>
      </c>
    </row>
    <row r="105" spans="1:25" ht="15.75" x14ac:dyDescent="0.2">
      <c r="A105" s="35">
        <f t="shared" si="2"/>
        <v>45526</v>
      </c>
      <c r="B105" s="36">
        <f>SUMIFS(СВЦЭМ!$D$39:$D$782,СВЦЭМ!$A$39:$A$782,$A105,СВЦЭМ!$B$39:$B$782,B$83)+'СЕТ СН'!$H$14+СВЦЭМ!$D$10+'СЕТ СН'!$H$5-'СЕТ СН'!$H$24</f>
        <v>4049.70183327</v>
      </c>
      <c r="C105" s="36">
        <f>SUMIFS(СВЦЭМ!$D$39:$D$782,СВЦЭМ!$A$39:$A$782,$A105,СВЦЭМ!$B$39:$B$782,C$83)+'СЕТ СН'!$H$14+СВЦЭМ!$D$10+'СЕТ СН'!$H$5-'СЕТ СН'!$H$24</f>
        <v>4139.6245227899999</v>
      </c>
      <c r="D105" s="36">
        <f>SUMIFS(СВЦЭМ!$D$39:$D$782,СВЦЭМ!$A$39:$A$782,$A105,СВЦЭМ!$B$39:$B$782,D$83)+'СЕТ СН'!$H$14+СВЦЭМ!$D$10+'СЕТ СН'!$H$5-'СЕТ СН'!$H$24</f>
        <v>4183.07682028</v>
      </c>
      <c r="E105" s="36">
        <f>SUMIFS(СВЦЭМ!$D$39:$D$782,СВЦЭМ!$A$39:$A$782,$A105,СВЦЭМ!$B$39:$B$782,E$83)+'СЕТ СН'!$H$14+СВЦЭМ!$D$10+'СЕТ СН'!$H$5-'СЕТ СН'!$H$24</f>
        <v>4216.6497242999994</v>
      </c>
      <c r="F105" s="36">
        <f>SUMIFS(СВЦЭМ!$D$39:$D$782,СВЦЭМ!$A$39:$A$782,$A105,СВЦЭМ!$B$39:$B$782,F$83)+'СЕТ СН'!$H$14+СВЦЭМ!$D$10+'СЕТ СН'!$H$5-'СЕТ СН'!$H$24</f>
        <v>4211.8464996599996</v>
      </c>
      <c r="G105" s="36">
        <f>SUMIFS(СВЦЭМ!$D$39:$D$782,СВЦЭМ!$A$39:$A$782,$A105,СВЦЭМ!$B$39:$B$782,G$83)+'СЕТ СН'!$H$14+СВЦЭМ!$D$10+'СЕТ СН'!$H$5-'СЕТ СН'!$H$24</f>
        <v>4181.2133738699995</v>
      </c>
      <c r="H105" s="36">
        <f>SUMIFS(СВЦЭМ!$D$39:$D$782,СВЦЭМ!$A$39:$A$782,$A105,СВЦЭМ!$B$39:$B$782,H$83)+'СЕТ СН'!$H$14+СВЦЭМ!$D$10+'СЕТ СН'!$H$5-'СЕТ СН'!$H$24</f>
        <v>4146.6676864000001</v>
      </c>
      <c r="I105" s="36">
        <f>SUMIFS(СВЦЭМ!$D$39:$D$782,СВЦЭМ!$A$39:$A$782,$A105,СВЦЭМ!$B$39:$B$782,I$83)+'СЕТ СН'!$H$14+СВЦЭМ!$D$10+'СЕТ СН'!$H$5-'СЕТ СН'!$H$24</f>
        <v>4061.1765709699998</v>
      </c>
      <c r="J105" s="36">
        <f>SUMIFS(СВЦЭМ!$D$39:$D$782,СВЦЭМ!$A$39:$A$782,$A105,СВЦЭМ!$B$39:$B$782,J$83)+'СЕТ СН'!$H$14+СВЦЭМ!$D$10+'СЕТ СН'!$H$5-'СЕТ СН'!$H$24</f>
        <v>3961.1595806999999</v>
      </c>
      <c r="K105" s="36">
        <f>SUMIFS(СВЦЭМ!$D$39:$D$782,СВЦЭМ!$A$39:$A$782,$A105,СВЦЭМ!$B$39:$B$782,K$83)+'СЕТ СН'!$H$14+СВЦЭМ!$D$10+'СЕТ СН'!$H$5-'СЕТ СН'!$H$24</f>
        <v>3888.0832397699996</v>
      </c>
      <c r="L105" s="36">
        <f>SUMIFS(СВЦЭМ!$D$39:$D$782,СВЦЭМ!$A$39:$A$782,$A105,СВЦЭМ!$B$39:$B$782,L$83)+'СЕТ СН'!$H$14+СВЦЭМ!$D$10+'СЕТ СН'!$H$5-'СЕТ СН'!$H$24</f>
        <v>3852.1352183199997</v>
      </c>
      <c r="M105" s="36">
        <f>SUMIFS(СВЦЭМ!$D$39:$D$782,СВЦЭМ!$A$39:$A$782,$A105,СВЦЭМ!$B$39:$B$782,M$83)+'СЕТ СН'!$H$14+СВЦЭМ!$D$10+'СЕТ СН'!$H$5-'СЕТ СН'!$H$24</f>
        <v>3860.2657333299999</v>
      </c>
      <c r="N105" s="36">
        <f>SUMIFS(СВЦЭМ!$D$39:$D$782,СВЦЭМ!$A$39:$A$782,$A105,СВЦЭМ!$B$39:$B$782,N$83)+'СЕТ СН'!$H$14+СВЦЭМ!$D$10+'СЕТ СН'!$H$5-'СЕТ СН'!$H$24</f>
        <v>3851.7129854699997</v>
      </c>
      <c r="O105" s="36">
        <f>SUMIFS(СВЦЭМ!$D$39:$D$782,СВЦЭМ!$A$39:$A$782,$A105,СВЦЭМ!$B$39:$B$782,O$83)+'СЕТ СН'!$H$14+СВЦЭМ!$D$10+'СЕТ СН'!$H$5-'СЕТ СН'!$H$24</f>
        <v>3857.7682294899996</v>
      </c>
      <c r="P105" s="36">
        <f>SUMIFS(СВЦЭМ!$D$39:$D$782,СВЦЭМ!$A$39:$A$782,$A105,СВЦЭМ!$B$39:$B$782,P$83)+'СЕТ СН'!$H$14+СВЦЭМ!$D$10+'СЕТ СН'!$H$5-'СЕТ СН'!$H$24</f>
        <v>3864.3672444099998</v>
      </c>
      <c r="Q105" s="36">
        <f>SUMIFS(СВЦЭМ!$D$39:$D$782,СВЦЭМ!$A$39:$A$782,$A105,СВЦЭМ!$B$39:$B$782,Q$83)+'СЕТ СН'!$H$14+СВЦЭМ!$D$10+'СЕТ СН'!$H$5-'СЕТ СН'!$H$24</f>
        <v>3869.0294689399998</v>
      </c>
      <c r="R105" s="36">
        <f>SUMIFS(СВЦЭМ!$D$39:$D$782,СВЦЭМ!$A$39:$A$782,$A105,СВЦЭМ!$B$39:$B$782,R$83)+'СЕТ СН'!$H$14+СВЦЭМ!$D$10+'СЕТ СН'!$H$5-'СЕТ СН'!$H$24</f>
        <v>3880.92264157</v>
      </c>
      <c r="S105" s="36">
        <f>SUMIFS(СВЦЭМ!$D$39:$D$782,СВЦЭМ!$A$39:$A$782,$A105,СВЦЭМ!$B$39:$B$782,S$83)+'СЕТ СН'!$H$14+СВЦЭМ!$D$10+'СЕТ СН'!$H$5-'СЕТ СН'!$H$24</f>
        <v>3871.47037748</v>
      </c>
      <c r="T105" s="36">
        <f>SUMIFS(СВЦЭМ!$D$39:$D$782,СВЦЭМ!$A$39:$A$782,$A105,СВЦЭМ!$B$39:$B$782,T$83)+'СЕТ СН'!$H$14+СВЦЭМ!$D$10+'СЕТ СН'!$H$5-'СЕТ СН'!$H$24</f>
        <v>3869.9923267599997</v>
      </c>
      <c r="U105" s="36">
        <f>SUMIFS(СВЦЭМ!$D$39:$D$782,СВЦЭМ!$A$39:$A$782,$A105,СВЦЭМ!$B$39:$B$782,U$83)+'СЕТ СН'!$H$14+СВЦЭМ!$D$10+'СЕТ СН'!$H$5-'СЕТ СН'!$H$24</f>
        <v>3875.24242835</v>
      </c>
      <c r="V105" s="36">
        <f>SUMIFS(СВЦЭМ!$D$39:$D$782,СВЦЭМ!$A$39:$A$782,$A105,СВЦЭМ!$B$39:$B$782,V$83)+'СЕТ СН'!$H$14+СВЦЭМ!$D$10+'СЕТ СН'!$H$5-'СЕТ СН'!$H$24</f>
        <v>3860.8746539399999</v>
      </c>
      <c r="W105" s="36">
        <f>SUMIFS(СВЦЭМ!$D$39:$D$782,СВЦЭМ!$A$39:$A$782,$A105,СВЦЭМ!$B$39:$B$782,W$83)+'СЕТ СН'!$H$14+СВЦЭМ!$D$10+'СЕТ СН'!$H$5-'СЕТ СН'!$H$24</f>
        <v>3857.2892187199996</v>
      </c>
      <c r="X105" s="36">
        <f>SUMIFS(СВЦЭМ!$D$39:$D$782,СВЦЭМ!$A$39:$A$782,$A105,СВЦЭМ!$B$39:$B$782,X$83)+'СЕТ СН'!$H$14+СВЦЭМ!$D$10+'СЕТ СН'!$H$5-'СЕТ СН'!$H$24</f>
        <v>3931.9300276399999</v>
      </c>
      <c r="Y105" s="36">
        <f>SUMIFS(СВЦЭМ!$D$39:$D$782,СВЦЭМ!$A$39:$A$782,$A105,СВЦЭМ!$B$39:$B$782,Y$83)+'СЕТ СН'!$H$14+СВЦЭМ!$D$10+'СЕТ СН'!$H$5-'СЕТ СН'!$H$24</f>
        <v>3970.8145699099996</v>
      </c>
    </row>
    <row r="106" spans="1:25" ht="15.75" x14ac:dyDescent="0.2">
      <c r="A106" s="35">
        <f t="shared" si="2"/>
        <v>45527</v>
      </c>
      <c r="B106" s="36">
        <f>SUMIFS(СВЦЭМ!$D$39:$D$782,СВЦЭМ!$A$39:$A$782,$A106,СВЦЭМ!$B$39:$B$782,B$83)+'СЕТ СН'!$H$14+СВЦЭМ!$D$10+'СЕТ СН'!$H$5-'СЕТ СН'!$H$24</f>
        <v>4125.4474460000001</v>
      </c>
      <c r="C106" s="36">
        <f>SUMIFS(СВЦЭМ!$D$39:$D$782,СВЦЭМ!$A$39:$A$782,$A106,СВЦЭМ!$B$39:$B$782,C$83)+'СЕТ СН'!$H$14+СВЦЭМ!$D$10+'СЕТ СН'!$H$5-'СЕТ СН'!$H$24</f>
        <v>4233.0603655300001</v>
      </c>
      <c r="D106" s="36">
        <f>SUMIFS(СВЦЭМ!$D$39:$D$782,СВЦЭМ!$A$39:$A$782,$A106,СВЦЭМ!$B$39:$B$782,D$83)+'СЕТ СН'!$H$14+СВЦЭМ!$D$10+'СЕТ СН'!$H$5-'СЕТ СН'!$H$24</f>
        <v>4262.1978080199997</v>
      </c>
      <c r="E106" s="36">
        <f>SUMIFS(СВЦЭМ!$D$39:$D$782,СВЦЭМ!$A$39:$A$782,$A106,СВЦЭМ!$B$39:$B$782,E$83)+'СЕТ СН'!$H$14+СВЦЭМ!$D$10+'СЕТ СН'!$H$5-'СЕТ СН'!$H$24</f>
        <v>4288.4387769999994</v>
      </c>
      <c r="F106" s="36">
        <f>SUMIFS(СВЦЭМ!$D$39:$D$782,СВЦЭМ!$A$39:$A$782,$A106,СВЦЭМ!$B$39:$B$782,F$83)+'СЕТ СН'!$H$14+СВЦЭМ!$D$10+'СЕТ СН'!$H$5-'СЕТ СН'!$H$24</f>
        <v>4299.5859638399997</v>
      </c>
      <c r="G106" s="36">
        <f>SUMIFS(СВЦЭМ!$D$39:$D$782,СВЦЭМ!$A$39:$A$782,$A106,СВЦЭМ!$B$39:$B$782,G$83)+'СЕТ СН'!$H$14+СВЦЭМ!$D$10+'СЕТ СН'!$H$5-'СЕТ СН'!$H$24</f>
        <v>4285.3137397399996</v>
      </c>
      <c r="H106" s="36">
        <f>SUMIFS(СВЦЭМ!$D$39:$D$782,СВЦЭМ!$A$39:$A$782,$A106,СВЦЭМ!$B$39:$B$782,H$83)+'СЕТ СН'!$H$14+СВЦЭМ!$D$10+'СЕТ СН'!$H$5-'СЕТ СН'!$H$24</f>
        <v>4260.7012330799998</v>
      </c>
      <c r="I106" s="36">
        <f>SUMIFS(СВЦЭМ!$D$39:$D$782,СВЦЭМ!$A$39:$A$782,$A106,СВЦЭМ!$B$39:$B$782,I$83)+'СЕТ СН'!$H$14+СВЦЭМ!$D$10+'СЕТ СН'!$H$5-'СЕТ СН'!$H$24</f>
        <v>4171.7601421700001</v>
      </c>
      <c r="J106" s="36">
        <f>SUMIFS(СВЦЭМ!$D$39:$D$782,СВЦЭМ!$A$39:$A$782,$A106,СВЦЭМ!$B$39:$B$782,J$83)+'СЕТ СН'!$H$14+СВЦЭМ!$D$10+'СЕТ СН'!$H$5-'СЕТ СН'!$H$24</f>
        <v>4059.4316932800002</v>
      </c>
      <c r="K106" s="36">
        <f>SUMIFS(СВЦЭМ!$D$39:$D$782,СВЦЭМ!$A$39:$A$782,$A106,СВЦЭМ!$B$39:$B$782,K$83)+'СЕТ СН'!$H$14+СВЦЭМ!$D$10+'СЕТ СН'!$H$5-'СЕТ СН'!$H$24</f>
        <v>3957.46239315</v>
      </c>
      <c r="L106" s="36">
        <f>SUMIFS(СВЦЭМ!$D$39:$D$782,СВЦЭМ!$A$39:$A$782,$A106,СВЦЭМ!$B$39:$B$782,L$83)+'СЕТ СН'!$H$14+СВЦЭМ!$D$10+'СЕТ СН'!$H$5-'СЕТ СН'!$H$24</f>
        <v>3947.8577261999999</v>
      </c>
      <c r="M106" s="36">
        <f>SUMIFS(СВЦЭМ!$D$39:$D$782,СВЦЭМ!$A$39:$A$782,$A106,СВЦЭМ!$B$39:$B$782,M$83)+'СЕТ СН'!$H$14+СВЦЭМ!$D$10+'СЕТ СН'!$H$5-'СЕТ СН'!$H$24</f>
        <v>3944.00910858</v>
      </c>
      <c r="N106" s="36">
        <f>SUMIFS(СВЦЭМ!$D$39:$D$782,СВЦЭМ!$A$39:$A$782,$A106,СВЦЭМ!$B$39:$B$782,N$83)+'СЕТ СН'!$H$14+СВЦЭМ!$D$10+'СЕТ СН'!$H$5-'СЕТ СН'!$H$24</f>
        <v>3940.8226405699997</v>
      </c>
      <c r="O106" s="36">
        <f>SUMIFS(СВЦЭМ!$D$39:$D$782,СВЦЭМ!$A$39:$A$782,$A106,СВЦЭМ!$B$39:$B$782,O$83)+'СЕТ СН'!$H$14+СВЦЭМ!$D$10+'СЕТ СН'!$H$5-'СЕТ СН'!$H$24</f>
        <v>3949.8678178599998</v>
      </c>
      <c r="P106" s="36">
        <f>SUMIFS(СВЦЭМ!$D$39:$D$782,СВЦЭМ!$A$39:$A$782,$A106,СВЦЭМ!$B$39:$B$782,P$83)+'СЕТ СН'!$H$14+СВЦЭМ!$D$10+'СЕТ СН'!$H$5-'СЕТ СН'!$H$24</f>
        <v>3965.46682805</v>
      </c>
      <c r="Q106" s="36">
        <f>SUMIFS(СВЦЭМ!$D$39:$D$782,СВЦЭМ!$A$39:$A$782,$A106,СВЦЭМ!$B$39:$B$782,Q$83)+'СЕТ СН'!$H$14+СВЦЭМ!$D$10+'СЕТ СН'!$H$5-'СЕТ СН'!$H$24</f>
        <v>3953.2370741999998</v>
      </c>
      <c r="R106" s="36">
        <f>SUMIFS(СВЦЭМ!$D$39:$D$782,СВЦЭМ!$A$39:$A$782,$A106,СВЦЭМ!$B$39:$B$782,R$83)+'СЕТ СН'!$H$14+СВЦЭМ!$D$10+'СЕТ СН'!$H$5-'СЕТ СН'!$H$24</f>
        <v>3941.2304251099999</v>
      </c>
      <c r="S106" s="36">
        <f>SUMIFS(СВЦЭМ!$D$39:$D$782,СВЦЭМ!$A$39:$A$782,$A106,СВЦЭМ!$B$39:$B$782,S$83)+'СЕТ СН'!$H$14+СВЦЭМ!$D$10+'СЕТ СН'!$H$5-'СЕТ СН'!$H$24</f>
        <v>3965.2910912699999</v>
      </c>
      <c r="T106" s="36">
        <f>SUMIFS(СВЦЭМ!$D$39:$D$782,СВЦЭМ!$A$39:$A$782,$A106,СВЦЭМ!$B$39:$B$782,T$83)+'СЕТ СН'!$H$14+СВЦЭМ!$D$10+'СЕТ СН'!$H$5-'СЕТ СН'!$H$24</f>
        <v>3951.6762037999997</v>
      </c>
      <c r="U106" s="36">
        <f>SUMIFS(СВЦЭМ!$D$39:$D$782,СВЦЭМ!$A$39:$A$782,$A106,СВЦЭМ!$B$39:$B$782,U$83)+'СЕТ СН'!$H$14+СВЦЭМ!$D$10+'СЕТ СН'!$H$5-'СЕТ СН'!$H$24</f>
        <v>3958.54996992</v>
      </c>
      <c r="V106" s="36">
        <f>SUMIFS(СВЦЭМ!$D$39:$D$782,СВЦЭМ!$A$39:$A$782,$A106,СВЦЭМ!$B$39:$B$782,V$83)+'СЕТ СН'!$H$14+СВЦЭМ!$D$10+'СЕТ СН'!$H$5-'СЕТ СН'!$H$24</f>
        <v>3955.56078781</v>
      </c>
      <c r="W106" s="36">
        <f>SUMIFS(СВЦЭМ!$D$39:$D$782,СВЦЭМ!$A$39:$A$782,$A106,СВЦЭМ!$B$39:$B$782,W$83)+'СЕТ СН'!$H$14+СВЦЭМ!$D$10+'СЕТ СН'!$H$5-'СЕТ СН'!$H$24</f>
        <v>3957.50009288</v>
      </c>
      <c r="X106" s="36">
        <f>SUMIFS(СВЦЭМ!$D$39:$D$782,СВЦЭМ!$A$39:$A$782,$A106,СВЦЭМ!$B$39:$B$782,X$83)+'СЕТ СН'!$H$14+СВЦЭМ!$D$10+'СЕТ СН'!$H$5-'СЕТ СН'!$H$24</f>
        <v>4029.6983039899997</v>
      </c>
      <c r="Y106" s="36">
        <f>SUMIFS(СВЦЭМ!$D$39:$D$782,СВЦЭМ!$A$39:$A$782,$A106,СВЦЭМ!$B$39:$B$782,Y$83)+'СЕТ СН'!$H$14+СВЦЭМ!$D$10+'СЕТ СН'!$H$5-'СЕТ СН'!$H$24</f>
        <v>4131.42914019</v>
      </c>
    </row>
    <row r="107" spans="1:25" ht="15.75" x14ac:dyDescent="0.2">
      <c r="A107" s="35">
        <f t="shared" si="2"/>
        <v>45528</v>
      </c>
      <c r="B107" s="36">
        <f>SUMIFS(СВЦЭМ!$D$39:$D$782,СВЦЭМ!$A$39:$A$782,$A107,СВЦЭМ!$B$39:$B$782,B$83)+'СЕТ СН'!$H$14+СВЦЭМ!$D$10+'СЕТ СН'!$H$5-'СЕТ СН'!$H$24</f>
        <v>4102.5086824</v>
      </c>
      <c r="C107" s="36">
        <f>SUMIFS(СВЦЭМ!$D$39:$D$782,СВЦЭМ!$A$39:$A$782,$A107,СВЦЭМ!$B$39:$B$782,C$83)+'СЕТ СН'!$H$14+СВЦЭМ!$D$10+'СЕТ СН'!$H$5-'СЕТ СН'!$H$24</f>
        <v>4171.1884039699999</v>
      </c>
      <c r="D107" s="36">
        <f>SUMIFS(СВЦЭМ!$D$39:$D$782,СВЦЭМ!$A$39:$A$782,$A107,СВЦЭМ!$B$39:$B$782,D$83)+'СЕТ СН'!$H$14+СВЦЭМ!$D$10+'СЕТ СН'!$H$5-'СЕТ СН'!$H$24</f>
        <v>4208.9766943699997</v>
      </c>
      <c r="E107" s="36">
        <f>SUMIFS(СВЦЭМ!$D$39:$D$782,СВЦЭМ!$A$39:$A$782,$A107,СВЦЭМ!$B$39:$B$782,E$83)+'СЕТ СН'!$H$14+СВЦЭМ!$D$10+'СЕТ СН'!$H$5-'СЕТ СН'!$H$24</f>
        <v>4250.3008515700003</v>
      </c>
      <c r="F107" s="36">
        <f>SUMIFS(СВЦЭМ!$D$39:$D$782,СВЦЭМ!$A$39:$A$782,$A107,СВЦЭМ!$B$39:$B$782,F$83)+'СЕТ СН'!$H$14+СВЦЭМ!$D$10+'СЕТ СН'!$H$5-'СЕТ СН'!$H$24</f>
        <v>4256.6614535400004</v>
      </c>
      <c r="G107" s="36">
        <f>SUMIFS(СВЦЭМ!$D$39:$D$782,СВЦЭМ!$A$39:$A$782,$A107,СВЦЭМ!$B$39:$B$782,G$83)+'СЕТ СН'!$H$14+СВЦЭМ!$D$10+'СЕТ СН'!$H$5-'СЕТ СН'!$H$24</f>
        <v>4238.1193469399996</v>
      </c>
      <c r="H107" s="36">
        <f>SUMIFS(СВЦЭМ!$D$39:$D$782,СВЦЭМ!$A$39:$A$782,$A107,СВЦЭМ!$B$39:$B$782,H$83)+'СЕТ СН'!$H$14+СВЦЭМ!$D$10+'СЕТ СН'!$H$5-'СЕТ СН'!$H$24</f>
        <v>4209.0427588900002</v>
      </c>
      <c r="I107" s="36">
        <f>SUMIFS(СВЦЭМ!$D$39:$D$782,СВЦЭМ!$A$39:$A$782,$A107,СВЦЭМ!$B$39:$B$782,I$83)+'СЕТ СН'!$H$14+СВЦЭМ!$D$10+'СЕТ СН'!$H$5-'СЕТ СН'!$H$24</f>
        <v>4118.3958519799999</v>
      </c>
      <c r="J107" s="36">
        <f>SUMIFS(СВЦЭМ!$D$39:$D$782,СВЦЭМ!$A$39:$A$782,$A107,СВЦЭМ!$B$39:$B$782,J$83)+'СЕТ СН'!$H$14+СВЦЭМ!$D$10+'СЕТ СН'!$H$5-'СЕТ СН'!$H$24</f>
        <v>4018.1578278699999</v>
      </c>
      <c r="K107" s="36">
        <f>SUMIFS(СВЦЭМ!$D$39:$D$782,СВЦЭМ!$A$39:$A$782,$A107,СВЦЭМ!$B$39:$B$782,K$83)+'СЕТ СН'!$H$14+СВЦЭМ!$D$10+'СЕТ СН'!$H$5-'СЕТ СН'!$H$24</f>
        <v>3903.62695704</v>
      </c>
      <c r="L107" s="36">
        <f>SUMIFS(СВЦЭМ!$D$39:$D$782,СВЦЭМ!$A$39:$A$782,$A107,СВЦЭМ!$B$39:$B$782,L$83)+'СЕТ СН'!$H$14+СВЦЭМ!$D$10+'СЕТ СН'!$H$5-'СЕТ СН'!$H$24</f>
        <v>3870.95631783</v>
      </c>
      <c r="M107" s="36">
        <f>SUMIFS(СВЦЭМ!$D$39:$D$782,СВЦЭМ!$A$39:$A$782,$A107,СВЦЭМ!$B$39:$B$782,M$83)+'СЕТ СН'!$H$14+СВЦЭМ!$D$10+'СЕТ СН'!$H$5-'СЕТ СН'!$H$24</f>
        <v>3896.0403535999999</v>
      </c>
      <c r="N107" s="36">
        <f>SUMIFS(СВЦЭМ!$D$39:$D$782,СВЦЭМ!$A$39:$A$782,$A107,СВЦЭМ!$B$39:$B$782,N$83)+'СЕТ СН'!$H$14+СВЦЭМ!$D$10+'СЕТ СН'!$H$5-'СЕТ СН'!$H$24</f>
        <v>3984.5392645000002</v>
      </c>
      <c r="O107" s="36">
        <f>SUMIFS(СВЦЭМ!$D$39:$D$782,СВЦЭМ!$A$39:$A$782,$A107,СВЦЭМ!$B$39:$B$782,O$83)+'СЕТ СН'!$H$14+СВЦЭМ!$D$10+'СЕТ СН'!$H$5-'СЕТ СН'!$H$24</f>
        <v>3973.7418335799998</v>
      </c>
      <c r="P107" s="36">
        <f>SUMIFS(СВЦЭМ!$D$39:$D$782,СВЦЭМ!$A$39:$A$782,$A107,СВЦЭМ!$B$39:$B$782,P$83)+'СЕТ СН'!$H$14+СВЦЭМ!$D$10+'СЕТ СН'!$H$5-'СЕТ СН'!$H$24</f>
        <v>3979.1243131199999</v>
      </c>
      <c r="Q107" s="36">
        <f>SUMIFS(СВЦЭМ!$D$39:$D$782,СВЦЭМ!$A$39:$A$782,$A107,СВЦЭМ!$B$39:$B$782,Q$83)+'СЕТ СН'!$H$14+СВЦЭМ!$D$10+'СЕТ СН'!$H$5-'СЕТ СН'!$H$24</f>
        <v>3993.0047024099999</v>
      </c>
      <c r="R107" s="36">
        <f>SUMIFS(СВЦЭМ!$D$39:$D$782,СВЦЭМ!$A$39:$A$782,$A107,СВЦЭМ!$B$39:$B$782,R$83)+'СЕТ СН'!$H$14+СВЦЭМ!$D$10+'СЕТ СН'!$H$5-'СЕТ СН'!$H$24</f>
        <v>3995.0943145699998</v>
      </c>
      <c r="S107" s="36">
        <f>SUMIFS(СВЦЭМ!$D$39:$D$782,СВЦЭМ!$A$39:$A$782,$A107,СВЦЭМ!$B$39:$B$782,S$83)+'СЕТ СН'!$H$14+СВЦЭМ!$D$10+'СЕТ СН'!$H$5-'СЕТ СН'!$H$24</f>
        <v>4008.1053299499999</v>
      </c>
      <c r="T107" s="36">
        <f>SUMIFS(СВЦЭМ!$D$39:$D$782,СВЦЭМ!$A$39:$A$782,$A107,СВЦЭМ!$B$39:$B$782,T$83)+'СЕТ СН'!$H$14+СВЦЭМ!$D$10+'СЕТ СН'!$H$5-'СЕТ СН'!$H$24</f>
        <v>3992.7856173199998</v>
      </c>
      <c r="U107" s="36">
        <f>SUMIFS(СВЦЭМ!$D$39:$D$782,СВЦЭМ!$A$39:$A$782,$A107,СВЦЭМ!$B$39:$B$782,U$83)+'СЕТ СН'!$H$14+СВЦЭМ!$D$10+'СЕТ СН'!$H$5-'СЕТ СН'!$H$24</f>
        <v>4008.7598742499999</v>
      </c>
      <c r="V107" s="36">
        <f>SUMIFS(СВЦЭМ!$D$39:$D$782,СВЦЭМ!$A$39:$A$782,$A107,СВЦЭМ!$B$39:$B$782,V$83)+'СЕТ СН'!$H$14+СВЦЭМ!$D$10+'СЕТ СН'!$H$5-'СЕТ СН'!$H$24</f>
        <v>4012.9336242999998</v>
      </c>
      <c r="W107" s="36">
        <f>SUMIFS(СВЦЭМ!$D$39:$D$782,СВЦЭМ!$A$39:$A$782,$A107,СВЦЭМ!$B$39:$B$782,W$83)+'СЕТ СН'!$H$14+СВЦЭМ!$D$10+'СЕТ СН'!$H$5-'СЕТ СН'!$H$24</f>
        <v>4000.63749491</v>
      </c>
      <c r="X107" s="36">
        <f>SUMIFS(СВЦЭМ!$D$39:$D$782,СВЦЭМ!$A$39:$A$782,$A107,СВЦЭМ!$B$39:$B$782,X$83)+'СЕТ СН'!$H$14+СВЦЭМ!$D$10+'СЕТ СН'!$H$5-'СЕТ СН'!$H$24</f>
        <v>4045.8987445499997</v>
      </c>
      <c r="Y107" s="36">
        <f>SUMIFS(СВЦЭМ!$D$39:$D$782,СВЦЭМ!$A$39:$A$782,$A107,СВЦЭМ!$B$39:$B$782,Y$83)+'СЕТ СН'!$H$14+СВЦЭМ!$D$10+'СЕТ СН'!$H$5-'СЕТ СН'!$H$24</f>
        <v>4128.3791327999998</v>
      </c>
    </row>
    <row r="108" spans="1:25" ht="15.75" x14ac:dyDescent="0.2">
      <c r="A108" s="35">
        <f t="shared" si="2"/>
        <v>45529</v>
      </c>
      <c r="B108" s="36">
        <f>SUMIFS(СВЦЭМ!$D$39:$D$782,СВЦЭМ!$A$39:$A$782,$A108,СВЦЭМ!$B$39:$B$782,B$83)+'СЕТ СН'!$H$14+СВЦЭМ!$D$10+'СЕТ СН'!$H$5-'СЕТ СН'!$H$24</f>
        <v>4107.7849652099994</v>
      </c>
      <c r="C108" s="36">
        <f>SUMIFS(СВЦЭМ!$D$39:$D$782,СВЦЭМ!$A$39:$A$782,$A108,СВЦЭМ!$B$39:$B$782,C$83)+'СЕТ СН'!$H$14+СВЦЭМ!$D$10+'СЕТ СН'!$H$5-'СЕТ СН'!$H$24</f>
        <v>4163.917117</v>
      </c>
      <c r="D108" s="36">
        <f>SUMIFS(СВЦЭМ!$D$39:$D$782,СВЦЭМ!$A$39:$A$782,$A108,СВЦЭМ!$B$39:$B$782,D$83)+'СЕТ СН'!$H$14+СВЦЭМ!$D$10+'СЕТ СН'!$H$5-'СЕТ СН'!$H$24</f>
        <v>4187.66230455</v>
      </c>
      <c r="E108" s="36">
        <f>SUMIFS(СВЦЭМ!$D$39:$D$782,СВЦЭМ!$A$39:$A$782,$A108,СВЦЭМ!$B$39:$B$782,E$83)+'СЕТ СН'!$H$14+СВЦЭМ!$D$10+'СЕТ СН'!$H$5-'СЕТ СН'!$H$24</f>
        <v>4196.0616570700004</v>
      </c>
      <c r="F108" s="36">
        <f>SUMIFS(СВЦЭМ!$D$39:$D$782,СВЦЭМ!$A$39:$A$782,$A108,СВЦЭМ!$B$39:$B$782,F$83)+'СЕТ СН'!$H$14+СВЦЭМ!$D$10+'СЕТ СН'!$H$5-'СЕТ СН'!$H$24</f>
        <v>4245.34719391</v>
      </c>
      <c r="G108" s="36">
        <f>SUMIFS(СВЦЭМ!$D$39:$D$782,СВЦЭМ!$A$39:$A$782,$A108,СВЦЭМ!$B$39:$B$782,G$83)+'СЕТ СН'!$H$14+СВЦЭМ!$D$10+'СЕТ СН'!$H$5-'СЕТ СН'!$H$24</f>
        <v>4234.7105381499996</v>
      </c>
      <c r="H108" s="36">
        <f>SUMIFS(СВЦЭМ!$D$39:$D$782,СВЦЭМ!$A$39:$A$782,$A108,СВЦЭМ!$B$39:$B$782,H$83)+'СЕТ СН'!$H$14+СВЦЭМ!$D$10+'СЕТ СН'!$H$5-'СЕТ СН'!$H$24</f>
        <v>4208.9613183499996</v>
      </c>
      <c r="I108" s="36">
        <f>SUMIFS(СВЦЭМ!$D$39:$D$782,СВЦЭМ!$A$39:$A$782,$A108,СВЦЭМ!$B$39:$B$782,I$83)+'СЕТ СН'!$H$14+СВЦЭМ!$D$10+'СЕТ СН'!$H$5-'СЕТ СН'!$H$24</f>
        <v>4156.3453911199995</v>
      </c>
      <c r="J108" s="36">
        <f>SUMIFS(СВЦЭМ!$D$39:$D$782,СВЦЭМ!$A$39:$A$782,$A108,СВЦЭМ!$B$39:$B$782,J$83)+'СЕТ СН'!$H$14+СВЦЭМ!$D$10+'СЕТ СН'!$H$5-'СЕТ СН'!$H$24</f>
        <v>4078.2904434000002</v>
      </c>
      <c r="K108" s="36">
        <f>SUMIFS(СВЦЭМ!$D$39:$D$782,СВЦЭМ!$A$39:$A$782,$A108,СВЦЭМ!$B$39:$B$782,K$83)+'СЕТ СН'!$H$14+СВЦЭМ!$D$10+'СЕТ СН'!$H$5-'СЕТ СН'!$H$24</f>
        <v>3992.3883391099998</v>
      </c>
      <c r="L108" s="36">
        <f>SUMIFS(СВЦЭМ!$D$39:$D$782,СВЦЭМ!$A$39:$A$782,$A108,СВЦЭМ!$B$39:$B$782,L$83)+'СЕТ СН'!$H$14+СВЦЭМ!$D$10+'СЕТ СН'!$H$5-'СЕТ СН'!$H$24</f>
        <v>3927.6551559099998</v>
      </c>
      <c r="M108" s="36">
        <f>SUMIFS(СВЦЭМ!$D$39:$D$782,СВЦЭМ!$A$39:$A$782,$A108,СВЦЭМ!$B$39:$B$782,M$83)+'СЕТ СН'!$H$14+СВЦЭМ!$D$10+'СЕТ СН'!$H$5-'СЕТ СН'!$H$24</f>
        <v>3898.52912664</v>
      </c>
      <c r="N108" s="36">
        <f>SUMIFS(СВЦЭМ!$D$39:$D$782,СВЦЭМ!$A$39:$A$782,$A108,СВЦЭМ!$B$39:$B$782,N$83)+'СЕТ СН'!$H$14+СВЦЭМ!$D$10+'СЕТ СН'!$H$5-'СЕТ СН'!$H$24</f>
        <v>3886.35588422</v>
      </c>
      <c r="O108" s="36">
        <f>SUMIFS(СВЦЭМ!$D$39:$D$782,СВЦЭМ!$A$39:$A$782,$A108,СВЦЭМ!$B$39:$B$782,O$83)+'СЕТ СН'!$H$14+СВЦЭМ!$D$10+'СЕТ СН'!$H$5-'СЕТ СН'!$H$24</f>
        <v>3888.4611369499999</v>
      </c>
      <c r="P108" s="36">
        <f>SUMIFS(СВЦЭМ!$D$39:$D$782,СВЦЭМ!$A$39:$A$782,$A108,СВЦЭМ!$B$39:$B$782,P$83)+'СЕТ СН'!$H$14+СВЦЭМ!$D$10+'СЕТ СН'!$H$5-'СЕТ СН'!$H$24</f>
        <v>3889.5588732400001</v>
      </c>
      <c r="Q108" s="36">
        <f>SUMIFS(СВЦЭМ!$D$39:$D$782,СВЦЭМ!$A$39:$A$782,$A108,СВЦЭМ!$B$39:$B$782,Q$83)+'СЕТ СН'!$H$14+СВЦЭМ!$D$10+'СЕТ СН'!$H$5-'СЕТ СН'!$H$24</f>
        <v>3892.3244917000002</v>
      </c>
      <c r="R108" s="36">
        <f>SUMIFS(СВЦЭМ!$D$39:$D$782,СВЦЭМ!$A$39:$A$782,$A108,СВЦЭМ!$B$39:$B$782,R$83)+'СЕТ СН'!$H$14+СВЦЭМ!$D$10+'СЕТ СН'!$H$5-'СЕТ СН'!$H$24</f>
        <v>3916.91816019</v>
      </c>
      <c r="S108" s="36">
        <f>SUMIFS(СВЦЭМ!$D$39:$D$782,СВЦЭМ!$A$39:$A$782,$A108,СВЦЭМ!$B$39:$B$782,S$83)+'СЕТ СН'!$H$14+СВЦЭМ!$D$10+'СЕТ СН'!$H$5-'СЕТ СН'!$H$24</f>
        <v>3898.7163559800001</v>
      </c>
      <c r="T108" s="36">
        <f>SUMIFS(СВЦЭМ!$D$39:$D$782,СВЦЭМ!$A$39:$A$782,$A108,СВЦЭМ!$B$39:$B$782,T$83)+'СЕТ СН'!$H$14+СВЦЭМ!$D$10+'СЕТ СН'!$H$5-'СЕТ СН'!$H$24</f>
        <v>3882.3290120699999</v>
      </c>
      <c r="U108" s="36">
        <f>SUMIFS(СВЦЭМ!$D$39:$D$782,СВЦЭМ!$A$39:$A$782,$A108,СВЦЭМ!$B$39:$B$782,U$83)+'СЕТ СН'!$H$14+СВЦЭМ!$D$10+'СЕТ СН'!$H$5-'СЕТ СН'!$H$24</f>
        <v>3882.0561281999999</v>
      </c>
      <c r="V108" s="36">
        <f>SUMIFS(СВЦЭМ!$D$39:$D$782,СВЦЭМ!$A$39:$A$782,$A108,СВЦЭМ!$B$39:$B$782,V$83)+'СЕТ СН'!$H$14+СВЦЭМ!$D$10+'СЕТ СН'!$H$5-'СЕТ СН'!$H$24</f>
        <v>3875.0633384900002</v>
      </c>
      <c r="W108" s="36">
        <f>SUMIFS(СВЦЭМ!$D$39:$D$782,СВЦЭМ!$A$39:$A$782,$A108,СВЦЭМ!$B$39:$B$782,W$83)+'СЕТ СН'!$H$14+СВЦЭМ!$D$10+'СЕТ СН'!$H$5-'СЕТ СН'!$H$24</f>
        <v>3859.1140503899996</v>
      </c>
      <c r="X108" s="36">
        <f>SUMIFS(СВЦЭМ!$D$39:$D$782,СВЦЭМ!$A$39:$A$782,$A108,СВЦЭМ!$B$39:$B$782,X$83)+'СЕТ СН'!$H$14+СВЦЭМ!$D$10+'СЕТ СН'!$H$5-'СЕТ СН'!$H$24</f>
        <v>3935.93014451</v>
      </c>
      <c r="Y108" s="36">
        <f>SUMIFS(СВЦЭМ!$D$39:$D$782,СВЦЭМ!$A$39:$A$782,$A108,СВЦЭМ!$B$39:$B$782,Y$83)+'СЕТ СН'!$H$14+СВЦЭМ!$D$10+'СЕТ СН'!$H$5-'СЕТ СН'!$H$24</f>
        <v>4024.2464781899998</v>
      </c>
    </row>
    <row r="109" spans="1:25" ht="15.75" x14ac:dyDescent="0.2">
      <c r="A109" s="35">
        <f t="shared" si="2"/>
        <v>45530</v>
      </c>
      <c r="B109" s="36">
        <f>SUMIFS(СВЦЭМ!$D$39:$D$782,СВЦЭМ!$A$39:$A$782,$A109,СВЦЭМ!$B$39:$B$782,B$83)+'СЕТ СН'!$H$14+СВЦЭМ!$D$10+'СЕТ СН'!$H$5-'СЕТ СН'!$H$24</f>
        <v>4110.2990233199998</v>
      </c>
      <c r="C109" s="36">
        <f>SUMIFS(СВЦЭМ!$D$39:$D$782,СВЦЭМ!$A$39:$A$782,$A109,СВЦЭМ!$B$39:$B$782,C$83)+'СЕТ СН'!$H$14+СВЦЭМ!$D$10+'СЕТ СН'!$H$5-'СЕТ СН'!$H$24</f>
        <v>4201.3294563299996</v>
      </c>
      <c r="D109" s="36">
        <f>SUMIFS(СВЦЭМ!$D$39:$D$782,СВЦЭМ!$A$39:$A$782,$A109,СВЦЭМ!$B$39:$B$782,D$83)+'СЕТ СН'!$H$14+СВЦЭМ!$D$10+'СЕТ СН'!$H$5-'СЕТ СН'!$H$24</f>
        <v>4240.7654106800001</v>
      </c>
      <c r="E109" s="36">
        <f>SUMIFS(СВЦЭМ!$D$39:$D$782,СВЦЭМ!$A$39:$A$782,$A109,СВЦЭМ!$B$39:$B$782,E$83)+'СЕТ СН'!$H$14+СВЦЭМ!$D$10+'СЕТ СН'!$H$5-'СЕТ СН'!$H$24</f>
        <v>4253.5133620699999</v>
      </c>
      <c r="F109" s="36">
        <f>SUMIFS(СВЦЭМ!$D$39:$D$782,СВЦЭМ!$A$39:$A$782,$A109,СВЦЭМ!$B$39:$B$782,F$83)+'СЕТ СН'!$H$14+СВЦЭМ!$D$10+'СЕТ СН'!$H$5-'СЕТ СН'!$H$24</f>
        <v>4268.3727400899998</v>
      </c>
      <c r="G109" s="36">
        <f>SUMIFS(СВЦЭМ!$D$39:$D$782,СВЦЭМ!$A$39:$A$782,$A109,СВЦЭМ!$B$39:$B$782,G$83)+'СЕТ СН'!$H$14+СВЦЭМ!$D$10+'СЕТ СН'!$H$5-'СЕТ СН'!$H$24</f>
        <v>4232.90039798</v>
      </c>
      <c r="H109" s="36">
        <f>SUMIFS(СВЦЭМ!$D$39:$D$782,СВЦЭМ!$A$39:$A$782,$A109,СВЦЭМ!$B$39:$B$782,H$83)+'СЕТ СН'!$H$14+СВЦЭМ!$D$10+'СЕТ СН'!$H$5-'СЕТ СН'!$H$24</f>
        <v>4197.1264198600002</v>
      </c>
      <c r="I109" s="36">
        <f>SUMIFS(СВЦЭМ!$D$39:$D$782,СВЦЭМ!$A$39:$A$782,$A109,СВЦЭМ!$B$39:$B$782,I$83)+'СЕТ СН'!$H$14+СВЦЭМ!$D$10+'СЕТ СН'!$H$5-'СЕТ СН'!$H$24</f>
        <v>4103.7922556399999</v>
      </c>
      <c r="J109" s="36">
        <f>SUMIFS(СВЦЭМ!$D$39:$D$782,СВЦЭМ!$A$39:$A$782,$A109,СВЦЭМ!$B$39:$B$782,J$83)+'СЕТ СН'!$H$14+СВЦЭМ!$D$10+'СЕТ СН'!$H$5-'СЕТ СН'!$H$24</f>
        <v>3993.93251186</v>
      </c>
      <c r="K109" s="36">
        <f>SUMIFS(СВЦЭМ!$D$39:$D$782,СВЦЭМ!$A$39:$A$782,$A109,СВЦЭМ!$B$39:$B$782,K$83)+'СЕТ СН'!$H$14+СВЦЭМ!$D$10+'СЕТ СН'!$H$5-'СЕТ СН'!$H$24</f>
        <v>3912.5228490700001</v>
      </c>
      <c r="L109" s="36">
        <f>SUMIFS(СВЦЭМ!$D$39:$D$782,СВЦЭМ!$A$39:$A$782,$A109,СВЦЭМ!$B$39:$B$782,L$83)+'СЕТ СН'!$H$14+СВЦЭМ!$D$10+'СЕТ СН'!$H$5-'СЕТ СН'!$H$24</f>
        <v>3900.2584266899999</v>
      </c>
      <c r="M109" s="36">
        <f>SUMIFS(СВЦЭМ!$D$39:$D$782,СВЦЭМ!$A$39:$A$782,$A109,СВЦЭМ!$B$39:$B$782,M$83)+'СЕТ СН'!$H$14+СВЦЭМ!$D$10+'СЕТ СН'!$H$5-'СЕТ СН'!$H$24</f>
        <v>3883.88143304</v>
      </c>
      <c r="N109" s="36">
        <f>SUMIFS(СВЦЭМ!$D$39:$D$782,СВЦЭМ!$A$39:$A$782,$A109,СВЦЭМ!$B$39:$B$782,N$83)+'СЕТ СН'!$H$14+СВЦЭМ!$D$10+'СЕТ СН'!$H$5-'СЕТ СН'!$H$24</f>
        <v>3885.9606283100002</v>
      </c>
      <c r="O109" s="36">
        <f>SUMIFS(СВЦЭМ!$D$39:$D$782,СВЦЭМ!$A$39:$A$782,$A109,СВЦЭМ!$B$39:$B$782,O$83)+'СЕТ СН'!$H$14+СВЦЭМ!$D$10+'СЕТ СН'!$H$5-'СЕТ СН'!$H$24</f>
        <v>3883.11208468</v>
      </c>
      <c r="P109" s="36">
        <f>SUMIFS(СВЦЭМ!$D$39:$D$782,СВЦЭМ!$A$39:$A$782,$A109,СВЦЭМ!$B$39:$B$782,P$83)+'СЕТ СН'!$H$14+СВЦЭМ!$D$10+'СЕТ СН'!$H$5-'СЕТ СН'!$H$24</f>
        <v>3889.1640411399999</v>
      </c>
      <c r="Q109" s="36">
        <f>SUMIFS(СВЦЭМ!$D$39:$D$782,СВЦЭМ!$A$39:$A$782,$A109,СВЦЭМ!$B$39:$B$782,Q$83)+'СЕТ СН'!$H$14+СВЦЭМ!$D$10+'СЕТ СН'!$H$5-'СЕТ СН'!$H$24</f>
        <v>3885.8321634099998</v>
      </c>
      <c r="R109" s="36">
        <f>SUMIFS(СВЦЭМ!$D$39:$D$782,СВЦЭМ!$A$39:$A$782,$A109,СВЦЭМ!$B$39:$B$782,R$83)+'СЕТ СН'!$H$14+СВЦЭМ!$D$10+'СЕТ СН'!$H$5-'СЕТ СН'!$H$24</f>
        <v>3888.1942596099998</v>
      </c>
      <c r="S109" s="36">
        <f>SUMIFS(СВЦЭМ!$D$39:$D$782,СВЦЭМ!$A$39:$A$782,$A109,СВЦЭМ!$B$39:$B$782,S$83)+'СЕТ СН'!$H$14+СВЦЭМ!$D$10+'СЕТ СН'!$H$5-'СЕТ СН'!$H$24</f>
        <v>3903.4050090699998</v>
      </c>
      <c r="T109" s="36">
        <f>SUMIFS(СВЦЭМ!$D$39:$D$782,СВЦЭМ!$A$39:$A$782,$A109,СВЦЭМ!$B$39:$B$782,T$83)+'СЕТ СН'!$H$14+СВЦЭМ!$D$10+'СЕТ СН'!$H$5-'СЕТ СН'!$H$24</f>
        <v>3889.0334591499995</v>
      </c>
      <c r="U109" s="36">
        <f>SUMIFS(СВЦЭМ!$D$39:$D$782,СВЦЭМ!$A$39:$A$782,$A109,СВЦЭМ!$B$39:$B$782,U$83)+'СЕТ СН'!$H$14+СВЦЭМ!$D$10+'СЕТ СН'!$H$5-'СЕТ СН'!$H$24</f>
        <v>3890.8832340399999</v>
      </c>
      <c r="V109" s="36">
        <f>SUMIFS(СВЦЭМ!$D$39:$D$782,СВЦЭМ!$A$39:$A$782,$A109,СВЦЭМ!$B$39:$B$782,V$83)+'СЕТ СН'!$H$14+СВЦЭМ!$D$10+'СЕТ СН'!$H$5-'СЕТ СН'!$H$24</f>
        <v>3879.5202342100001</v>
      </c>
      <c r="W109" s="36">
        <f>SUMIFS(СВЦЭМ!$D$39:$D$782,СВЦЭМ!$A$39:$A$782,$A109,СВЦЭМ!$B$39:$B$782,W$83)+'СЕТ СН'!$H$14+СВЦЭМ!$D$10+'СЕТ СН'!$H$5-'СЕТ СН'!$H$24</f>
        <v>3881.4975893299998</v>
      </c>
      <c r="X109" s="36">
        <f>SUMIFS(СВЦЭМ!$D$39:$D$782,СВЦЭМ!$A$39:$A$782,$A109,СВЦЭМ!$B$39:$B$782,X$83)+'СЕТ СН'!$H$14+СВЦЭМ!$D$10+'СЕТ СН'!$H$5-'СЕТ СН'!$H$24</f>
        <v>3950.5631243600001</v>
      </c>
      <c r="Y109" s="36">
        <f>SUMIFS(СВЦЭМ!$D$39:$D$782,СВЦЭМ!$A$39:$A$782,$A109,СВЦЭМ!$B$39:$B$782,Y$83)+'СЕТ СН'!$H$14+СВЦЭМ!$D$10+'СЕТ СН'!$H$5-'СЕТ СН'!$H$24</f>
        <v>4001.48227718</v>
      </c>
    </row>
    <row r="110" spans="1:25" ht="15.75" x14ac:dyDescent="0.2">
      <c r="A110" s="35">
        <f t="shared" si="2"/>
        <v>45531</v>
      </c>
      <c r="B110" s="36">
        <f>SUMIFS(СВЦЭМ!$D$39:$D$782,СВЦЭМ!$A$39:$A$782,$A110,СВЦЭМ!$B$39:$B$782,B$83)+'СЕТ СН'!$H$14+СВЦЭМ!$D$10+'СЕТ СН'!$H$5-'СЕТ СН'!$H$24</f>
        <v>3929.6449554599999</v>
      </c>
      <c r="C110" s="36">
        <f>SUMIFS(СВЦЭМ!$D$39:$D$782,СВЦЭМ!$A$39:$A$782,$A110,СВЦЭМ!$B$39:$B$782,C$83)+'СЕТ СН'!$H$14+СВЦЭМ!$D$10+'СЕТ СН'!$H$5-'СЕТ СН'!$H$24</f>
        <v>3962.86424554</v>
      </c>
      <c r="D110" s="36">
        <f>SUMIFS(СВЦЭМ!$D$39:$D$782,СВЦЭМ!$A$39:$A$782,$A110,СВЦЭМ!$B$39:$B$782,D$83)+'СЕТ СН'!$H$14+СВЦЭМ!$D$10+'СЕТ СН'!$H$5-'СЕТ СН'!$H$24</f>
        <v>4021.0475293099998</v>
      </c>
      <c r="E110" s="36">
        <f>SUMIFS(СВЦЭМ!$D$39:$D$782,СВЦЭМ!$A$39:$A$782,$A110,СВЦЭМ!$B$39:$B$782,E$83)+'СЕТ СН'!$H$14+СВЦЭМ!$D$10+'СЕТ СН'!$H$5-'СЕТ СН'!$H$24</f>
        <v>4043.7702498999997</v>
      </c>
      <c r="F110" s="36">
        <f>SUMIFS(СВЦЭМ!$D$39:$D$782,СВЦЭМ!$A$39:$A$782,$A110,СВЦЭМ!$B$39:$B$782,F$83)+'СЕТ СН'!$H$14+СВЦЭМ!$D$10+'СЕТ СН'!$H$5-'СЕТ СН'!$H$24</f>
        <v>4046.64656982</v>
      </c>
      <c r="G110" s="36">
        <f>SUMIFS(СВЦЭМ!$D$39:$D$782,СВЦЭМ!$A$39:$A$782,$A110,СВЦЭМ!$B$39:$B$782,G$83)+'СЕТ СН'!$H$14+СВЦЭМ!$D$10+'СЕТ СН'!$H$5-'СЕТ СН'!$H$24</f>
        <v>4022.3787516499997</v>
      </c>
      <c r="H110" s="36">
        <f>SUMIFS(СВЦЭМ!$D$39:$D$782,СВЦЭМ!$A$39:$A$782,$A110,СВЦЭМ!$B$39:$B$782,H$83)+'СЕТ СН'!$H$14+СВЦЭМ!$D$10+'СЕТ СН'!$H$5-'СЕТ СН'!$H$24</f>
        <v>4029.8868682000002</v>
      </c>
      <c r="I110" s="36">
        <f>SUMIFS(СВЦЭМ!$D$39:$D$782,СВЦЭМ!$A$39:$A$782,$A110,СВЦЭМ!$B$39:$B$782,I$83)+'СЕТ СН'!$H$14+СВЦЭМ!$D$10+'СЕТ СН'!$H$5-'СЕТ СН'!$H$24</f>
        <v>3931.0330743799996</v>
      </c>
      <c r="J110" s="36">
        <f>SUMIFS(СВЦЭМ!$D$39:$D$782,СВЦЭМ!$A$39:$A$782,$A110,СВЦЭМ!$B$39:$B$782,J$83)+'СЕТ СН'!$H$14+СВЦЭМ!$D$10+'СЕТ СН'!$H$5-'СЕТ СН'!$H$24</f>
        <v>3841.2960101199997</v>
      </c>
      <c r="K110" s="36">
        <f>SUMIFS(СВЦЭМ!$D$39:$D$782,СВЦЭМ!$A$39:$A$782,$A110,СВЦЭМ!$B$39:$B$782,K$83)+'СЕТ СН'!$H$14+СВЦЭМ!$D$10+'СЕТ СН'!$H$5-'СЕТ СН'!$H$24</f>
        <v>3752.2811467800002</v>
      </c>
      <c r="L110" s="36">
        <f>SUMIFS(СВЦЭМ!$D$39:$D$782,СВЦЭМ!$A$39:$A$782,$A110,СВЦЭМ!$B$39:$B$782,L$83)+'СЕТ СН'!$H$14+СВЦЭМ!$D$10+'СЕТ СН'!$H$5-'СЕТ СН'!$H$24</f>
        <v>3693.50333004</v>
      </c>
      <c r="M110" s="36">
        <f>SUMIFS(СВЦЭМ!$D$39:$D$782,СВЦЭМ!$A$39:$A$782,$A110,СВЦЭМ!$B$39:$B$782,M$83)+'СЕТ СН'!$H$14+СВЦЭМ!$D$10+'СЕТ СН'!$H$5-'СЕТ СН'!$H$24</f>
        <v>3684.3681196500002</v>
      </c>
      <c r="N110" s="36">
        <f>SUMIFS(СВЦЭМ!$D$39:$D$782,СВЦЭМ!$A$39:$A$782,$A110,СВЦЭМ!$B$39:$B$782,N$83)+'СЕТ СН'!$H$14+СВЦЭМ!$D$10+'СЕТ СН'!$H$5-'СЕТ СН'!$H$24</f>
        <v>3688.0712998199997</v>
      </c>
      <c r="O110" s="36">
        <f>SUMIFS(СВЦЭМ!$D$39:$D$782,СВЦЭМ!$A$39:$A$782,$A110,СВЦЭМ!$B$39:$B$782,O$83)+'СЕТ СН'!$H$14+СВЦЭМ!$D$10+'СЕТ СН'!$H$5-'СЕТ СН'!$H$24</f>
        <v>3682.4098874900001</v>
      </c>
      <c r="P110" s="36">
        <f>SUMIFS(СВЦЭМ!$D$39:$D$782,СВЦЭМ!$A$39:$A$782,$A110,СВЦЭМ!$B$39:$B$782,P$83)+'СЕТ СН'!$H$14+СВЦЭМ!$D$10+'СЕТ СН'!$H$5-'СЕТ СН'!$H$24</f>
        <v>3681.62476449</v>
      </c>
      <c r="Q110" s="36">
        <f>SUMIFS(СВЦЭМ!$D$39:$D$782,СВЦЭМ!$A$39:$A$782,$A110,СВЦЭМ!$B$39:$B$782,Q$83)+'СЕТ СН'!$H$14+СВЦЭМ!$D$10+'СЕТ СН'!$H$5-'СЕТ СН'!$H$24</f>
        <v>3684.1711625399998</v>
      </c>
      <c r="R110" s="36">
        <f>SUMIFS(СВЦЭМ!$D$39:$D$782,СВЦЭМ!$A$39:$A$782,$A110,СВЦЭМ!$B$39:$B$782,R$83)+'СЕТ СН'!$H$14+СВЦЭМ!$D$10+'СЕТ СН'!$H$5-'СЕТ СН'!$H$24</f>
        <v>3693.8431848299997</v>
      </c>
      <c r="S110" s="36">
        <f>SUMIFS(СВЦЭМ!$D$39:$D$782,СВЦЭМ!$A$39:$A$782,$A110,СВЦЭМ!$B$39:$B$782,S$83)+'СЕТ СН'!$H$14+СВЦЭМ!$D$10+'СЕТ СН'!$H$5-'СЕТ СН'!$H$24</f>
        <v>3683.2765924099999</v>
      </c>
      <c r="T110" s="36">
        <f>SUMIFS(СВЦЭМ!$D$39:$D$782,СВЦЭМ!$A$39:$A$782,$A110,СВЦЭМ!$B$39:$B$782,T$83)+'СЕТ СН'!$H$14+СВЦЭМ!$D$10+'СЕТ СН'!$H$5-'СЕТ СН'!$H$24</f>
        <v>3673.6928648100002</v>
      </c>
      <c r="U110" s="36">
        <f>SUMIFS(СВЦЭМ!$D$39:$D$782,СВЦЭМ!$A$39:$A$782,$A110,СВЦЭМ!$B$39:$B$782,U$83)+'СЕТ СН'!$H$14+СВЦЭМ!$D$10+'СЕТ СН'!$H$5-'СЕТ СН'!$H$24</f>
        <v>3715.8917939799999</v>
      </c>
      <c r="V110" s="36">
        <f>SUMIFS(СВЦЭМ!$D$39:$D$782,СВЦЭМ!$A$39:$A$782,$A110,СВЦЭМ!$B$39:$B$782,V$83)+'СЕТ СН'!$H$14+СВЦЭМ!$D$10+'СЕТ СН'!$H$5-'СЕТ СН'!$H$24</f>
        <v>3702.0256324299999</v>
      </c>
      <c r="W110" s="36">
        <f>SUMIFS(СВЦЭМ!$D$39:$D$782,СВЦЭМ!$A$39:$A$782,$A110,СВЦЭМ!$B$39:$B$782,W$83)+'СЕТ СН'!$H$14+СВЦЭМ!$D$10+'СЕТ СН'!$H$5-'СЕТ СН'!$H$24</f>
        <v>3708.91336439</v>
      </c>
      <c r="X110" s="36">
        <f>SUMIFS(СВЦЭМ!$D$39:$D$782,СВЦЭМ!$A$39:$A$782,$A110,СВЦЭМ!$B$39:$B$782,X$83)+'СЕТ СН'!$H$14+СВЦЭМ!$D$10+'СЕТ СН'!$H$5-'СЕТ СН'!$H$24</f>
        <v>3774.7662307000001</v>
      </c>
      <c r="Y110" s="36">
        <f>SUMIFS(СВЦЭМ!$D$39:$D$782,СВЦЭМ!$A$39:$A$782,$A110,СВЦЭМ!$B$39:$B$782,Y$83)+'СЕТ СН'!$H$14+СВЦЭМ!$D$10+'СЕТ СН'!$H$5-'СЕТ СН'!$H$24</f>
        <v>3840.5985173499998</v>
      </c>
    </row>
    <row r="111" spans="1:25" ht="15.75" x14ac:dyDescent="0.2">
      <c r="A111" s="35">
        <f t="shared" si="2"/>
        <v>45532</v>
      </c>
      <c r="B111" s="36">
        <f>SUMIFS(СВЦЭМ!$D$39:$D$782,СВЦЭМ!$A$39:$A$782,$A111,СВЦЭМ!$B$39:$B$782,B$83)+'СЕТ СН'!$H$14+СВЦЭМ!$D$10+'СЕТ СН'!$H$5-'СЕТ СН'!$H$24</f>
        <v>3970.4498009899999</v>
      </c>
      <c r="C111" s="36">
        <f>SUMIFS(СВЦЭМ!$D$39:$D$782,СВЦЭМ!$A$39:$A$782,$A111,СВЦЭМ!$B$39:$B$782,C$83)+'СЕТ СН'!$H$14+СВЦЭМ!$D$10+'СЕТ СН'!$H$5-'СЕТ СН'!$H$24</f>
        <v>4015.72570662</v>
      </c>
      <c r="D111" s="36">
        <f>SUMIFS(СВЦЭМ!$D$39:$D$782,СВЦЭМ!$A$39:$A$782,$A111,СВЦЭМ!$B$39:$B$782,D$83)+'СЕТ СН'!$H$14+СВЦЭМ!$D$10+'СЕТ СН'!$H$5-'СЕТ СН'!$H$24</f>
        <v>4042.1950158</v>
      </c>
      <c r="E111" s="36">
        <f>SUMIFS(СВЦЭМ!$D$39:$D$782,СВЦЭМ!$A$39:$A$782,$A111,СВЦЭМ!$B$39:$B$782,E$83)+'СЕТ СН'!$H$14+СВЦЭМ!$D$10+'СЕТ СН'!$H$5-'СЕТ СН'!$H$24</f>
        <v>4068.4265655999998</v>
      </c>
      <c r="F111" s="36">
        <f>SUMIFS(СВЦЭМ!$D$39:$D$782,СВЦЭМ!$A$39:$A$782,$A111,СВЦЭМ!$B$39:$B$782,F$83)+'СЕТ СН'!$H$14+СВЦЭМ!$D$10+'СЕТ СН'!$H$5-'СЕТ СН'!$H$24</f>
        <v>4091.72381692</v>
      </c>
      <c r="G111" s="36">
        <f>SUMIFS(СВЦЭМ!$D$39:$D$782,СВЦЭМ!$A$39:$A$782,$A111,СВЦЭМ!$B$39:$B$782,G$83)+'СЕТ СН'!$H$14+СВЦЭМ!$D$10+'СЕТ СН'!$H$5-'СЕТ СН'!$H$24</f>
        <v>4065.8314450999997</v>
      </c>
      <c r="H111" s="36">
        <f>SUMIFS(СВЦЭМ!$D$39:$D$782,СВЦЭМ!$A$39:$A$782,$A111,СВЦЭМ!$B$39:$B$782,H$83)+'СЕТ СН'!$H$14+СВЦЭМ!$D$10+'СЕТ СН'!$H$5-'СЕТ СН'!$H$24</f>
        <v>4035.9578604199996</v>
      </c>
      <c r="I111" s="36">
        <f>SUMIFS(СВЦЭМ!$D$39:$D$782,СВЦЭМ!$A$39:$A$782,$A111,СВЦЭМ!$B$39:$B$782,I$83)+'СЕТ СН'!$H$14+СВЦЭМ!$D$10+'СЕТ СН'!$H$5-'СЕТ СН'!$H$24</f>
        <v>3951.9354944699999</v>
      </c>
      <c r="J111" s="36">
        <f>SUMIFS(СВЦЭМ!$D$39:$D$782,СВЦЭМ!$A$39:$A$782,$A111,СВЦЭМ!$B$39:$B$782,J$83)+'СЕТ СН'!$H$14+СВЦЭМ!$D$10+'СЕТ СН'!$H$5-'СЕТ СН'!$H$24</f>
        <v>3895.3461721099998</v>
      </c>
      <c r="K111" s="36">
        <f>SUMIFS(СВЦЭМ!$D$39:$D$782,СВЦЭМ!$A$39:$A$782,$A111,СВЦЭМ!$B$39:$B$782,K$83)+'СЕТ СН'!$H$14+СВЦЭМ!$D$10+'СЕТ СН'!$H$5-'СЕТ СН'!$H$24</f>
        <v>3811.89742931</v>
      </c>
      <c r="L111" s="36">
        <f>SUMIFS(СВЦЭМ!$D$39:$D$782,СВЦЭМ!$A$39:$A$782,$A111,СВЦЭМ!$B$39:$B$782,L$83)+'СЕТ СН'!$H$14+СВЦЭМ!$D$10+'СЕТ СН'!$H$5-'СЕТ СН'!$H$24</f>
        <v>3798.1825597899997</v>
      </c>
      <c r="M111" s="36">
        <f>SUMIFS(СВЦЭМ!$D$39:$D$782,СВЦЭМ!$A$39:$A$782,$A111,СВЦЭМ!$B$39:$B$782,M$83)+'СЕТ СН'!$H$14+СВЦЭМ!$D$10+'СЕТ СН'!$H$5-'СЕТ СН'!$H$24</f>
        <v>3787.7962664699999</v>
      </c>
      <c r="N111" s="36">
        <f>SUMIFS(СВЦЭМ!$D$39:$D$782,СВЦЭМ!$A$39:$A$782,$A111,СВЦЭМ!$B$39:$B$782,N$83)+'СЕТ СН'!$H$14+СВЦЭМ!$D$10+'СЕТ СН'!$H$5-'СЕТ СН'!$H$24</f>
        <v>3782.2840731199999</v>
      </c>
      <c r="O111" s="36">
        <f>SUMIFS(СВЦЭМ!$D$39:$D$782,СВЦЭМ!$A$39:$A$782,$A111,СВЦЭМ!$B$39:$B$782,O$83)+'СЕТ СН'!$H$14+СВЦЭМ!$D$10+'СЕТ СН'!$H$5-'СЕТ СН'!$H$24</f>
        <v>3776.5731763599997</v>
      </c>
      <c r="P111" s="36">
        <f>SUMIFS(СВЦЭМ!$D$39:$D$782,СВЦЭМ!$A$39:$A$782,$A111,СВЦЭМ!$B$39:$B$782,P$83)+'СЕТ СН'!$H$14+СВЦЭМ!$D$10+'СЕТ СН'!$H$5-'СЕТ СН'!$H$24</f>
        <v>3777.7757975</v>
      </c>
      <c r="Q111" s="36">
        <f>SUMIFS(СВЦЭМ!$D$39:$D$782,СВЦЭМ!$A$39:$A$782,$A111,СВЦЭМ!$B$39:$B$782,Q$83)+'СЕТ СН'!$H$14+СВЦЭМ!$D$10+'СЕТ СН'!$H$5-'СЕТ СН'!$H$24</f>
        <v>3783.9989106100002</v>
      </c>
      <c r="R111" s="36">
        <f>SUMIFS(СВЦЭМ!$D$39:$D$782,СВЦЭМ!$A$39:$A$782,$A111,СВЦЭМ!$B$39:$B$782,R$83)+'СЕТ СН'!$H$14+СВЦЭМ!$D$10+'СЕТ СН'!$H$5-'СЕТ СН'!$H$24</f>
        <v>3792.8502658299999</v>
      </c>
      <c r="S111" s="36">
        <f>SUMIFS(СВЦЭМ!$D$39:$D$782,СВЦЭМ!$A$39:$A$782,$A111,СВЦЭМ!$B$39:$B$782,S$83)+'СЕТ СН'!$H$14+СВЦЭМ!$D$10+'СЕТ СН'!$H$5-'СЕТ СН'!$H$24</f>
        <v>3770.9990414399999</v>
      </c>
      <c r="T111" s="36">
        <f>SUMIFS(СВЦЭМ!$D$39:$D$782,СВЦЭМ!$A$39:$A$782,$A111,СВЦЭМ!$B$39:$B$782,T$83)+'СЕТ СН'!$H$14+СВЦЭМ!$D$10+'СЕТ СН'!$H$5-'СЕТ СН'!$H$24</f>
        <v>3762.6981429399998</v>
      </c>
      <c r="U111" s="36">
        <f>SUMIFS(СВЦЭМ!$D$39:$D$782,СВЦЭМ!$A$39:$A$782,$A111,СВЦЭМ!$B$39:$B$782,U$83)+'СЕТ СН'!$H$14+СВЦЭМ!$D$10+'СЕТ СН'!$H$5-'СЕТ СН'!$H$24</f>
        <v>3772.1104580599999</v>
      </c>
      <c r="V111" s="36">
        <f>SUMIFS(СВЦЭМ!$D$39:$D$782,СВЦЭМ!$A$39:$A$782,$A111,СВЦЭМ!$B$39:$B$782,V$83)+'СЕТ СН'!$H$14+СВЦЭМ!$D$10+'СЕТ СН'!$H$5-'СЕТ СН'!$H$24</f>
        <v>3748.99177934</v>
      </c>
      <c r="W111" s="36">
        <f>SUMIFS(СВЦЭМ!$D$39:$D$782,СВЦЭМ!$A$39:$A$782,$A111,СВЦЭМ!$B$39:$B$782,W$83)+'СЕТ СН'!$H$14+СВЦЭМ!$D$10+'СЕТ СН'!$H$5-'СЕТ СН'!$H$24</f>
        <v>3758.4046406299999</v>
      </c>
      <c r="X111" s="36">
        <f>SUMIFS(СВЦЭМ!$D$39:$D$782,СВЦЭМ!$A$39:$A$782,$A111,СВЦЭМ!$B$39:$B$782,X$83)+'СЕТ СН'!$H$14+СВЦЭМ!$D$10+'СЕТ СН'!$H$5-'СЕТ СН'!$H$24</f>
        <v>3827.0379864199999</v>
      </c>
      <c r="Y111" s="36">
        <f>SUMIFS(СВЦЭМ!$D$39:$D$782,СВЦЭМ!$A$39:$A$782,$A111,СВЦЭМ!$B$39:$B$782,Y$83)+'СЕТ СН'!$H$14+СВЦЭМ!$D$10+'СЕТ СН'!$H$5-'СЕТ СН'!$H$24</f>
        <v>3846.0599647700001</v>
      </c>
    </row>
    <row r="112" spans="1:25" ht="15.75" x14ac:dyDescent="0.2">
      <c r="A112" s="35">
        <f t="shared" si="2"/>
        <v>45533</v>
      </c>
      <c r="B112" s="36">
        <f>SUMIFS(СВЦЭМ!$D$39:$D$782,СВЦЭМ!$A$39:$A$782,$A112,СВЦЭМ!$B$39:$B$782,B$83)+'СЕТ СН'!$H$14+СВЦЭМ!$D$10+'СЕТ СН'!$H$5-'СЕТ СН'!$H$24</f>
        <v>3887.5852150599999</v>
      </c>
      <c r="C112" s="36">
        <f>SUMIFS(СВЦЭМ!$D$39:$D$782,СВЦЭМ!$A$39:$A$782,$A112,СВЦЭМ!$B$39:$B$782,C$83)+'СЕТ СН'!$H$14+СВЦЭМ!$D$10+'СЕТ СН'!$H$5-'СЕТ СН'!$H$24</f>
        <v>4001.30855802</v>
      </c>
      <c r="D112" s="36">
        <f>SUMIFS(СВЦЭМ!$D$39:$D$782,СВЦЭМ!$A$39:$A$782,$A112,СВЦЭМ!$B$39:$B$782,D$83)+'СЕТ СН'!$H$14+СВЦЭМ!$D$10+'СЕТ СН'!$H$5-'СЕТ СН'!$H$24</f>
        <v>4128.3714830499994</v>
      </c>
      <c r="E112" s="36">
        <f>SUMIFS(СВЦЭМ!$D$39:$D$782,СВЦЭМ!$A$39:$A$782,$A112,СВЦЭМ!$B$39:$B$782,E$83)+'СЕТ СН'!$H$14+СВЦЭМ!$D$10+'СЕТ СН'!$H$5-'СЕТ СН'!$H$24</f>
        <v>4169.6012288799993</v>
      </c>
      <c r="F112" s="36">
        <f>SUMIFS(СВЦЭМ!$D$39:$D$782,СВЦЭМ!$A$39:$A$782,$A112,СВЦЭМ!$B$39:$B$782,F$83)+'СЕТ СН'!$H$14+СВЦЭМ!$D$10+'СЕТ СН'!$H$5-'СЕТ СН'!$H$24</f>
        <v>4184.3072375699994</v>
      </c>
      <c r="G112" s="36">
        <f>SUMIFS(СВЦЭМ!$D$39:$D$782,СВЦЭМ!$A$39:$A$782,$A112,СВЦЭМ!$B$39:$B$782,G$83)+'СЕТ СН'!$H$14+СВЦЭМ!$D$10+'СЕТ СН'!$H$5-'СЕТ СН'!$H$24</f>
        <v>4156.8169137599998</v>
      </c>
      <c r="H112" s="36">
        <f>SUMIFS(СВЦЭМ!$D$39:$D$782,СВЦЭМ!$A$39:$A$782,$A112,СВЦЭМ!$B$39:$B$782,H$83)+'СЕТ СН'!$H$14+СВЦЭМ!$D$10+'СЕТ СН'!$H$5-'СЕТ СН'!$H$24</f>
        <v>4107.2113927700002</v>
      </c>
      <c r="I112" s="36">
        <f>SUMIFS(СВЦЭМ!$D$39:$D$782,СВЦЭМ!$A$39:$A$782,$A112,СВЦЭМ!$B$39:$B$782,I$83)+'СЕТ СН'!$H$14+СВЦЭМ!$D$10+'СЕТ СН'!$H$5-'СЕТ СН'!$H$24</f>
        <v>4048.3480773499996</v>
      </c>
      <c r="J112" s="36">
        <f>SUMIFS(СВЦЭМ!$D$39:$D$782,СВЦЭМ!$A$39:$A$782,$A112,СВЦЭМ!$B$39:$B$782,J$83)+'СЕТ СН'!$H$14+СВЦЭМ!$D$10+'СЕТ СН'!$H$5-'СЕТ СН'!$H$24</f>
        <v>3948.7228869</v>
      </c>
      <c r="K112" s="36">
        <f>SUMIFS(СВЦЭМ!$D$39:$D$782,СВЦЭМ!$A$39:$A$782,$A112,СВЦЭМ!$B$39:$B$782,K$83)+'СЕТ СН'!$H$14+СВЦЭМ!$D$10+'СЕТ СН'!$H$5-'СЕТ СН'!$H$24</f>
        <v>3857.8938824899997</v>
      </c>
      <c r="L112" s="36">
        <f>SUMIFS(СВЦЭМ!$D$39:$D$782,СВЦЭМ!$A$39:$A$782,$A112,СВЦЭМ!$B$39:$B$782,L$83)+'СЕТ СН'!$H$14+СВЦЭМ!$D$10+'СЕТ СН'!$H$5-'СЕТ СН'!$H$24</f>
        <v>3788.1362556899999</v>
      </c>
      <c r="M112" s="36">
        <f>SUMIFS(СВЦЭМ!$D$39:$D$782,СВЦЭМ!$A$39:$A$782,$A112,СВЦЭМ!$B$39:$B$782,M$83)+'СЕТ СН'!$H$14+СВЦЭМ!$D$10+'СЕТ СН'!$H$5-'СЕТ СН'!$H$24</f>
        <v>3774.0212257599997</v>
      </c>
      <c r="N112" s="36">
        <f>SUMIFS(СВЦЭМ!$D$39:$D$782,СВЦЭМ!$A$39:$A$782,$A112,СВЦЭМ!$B$39:$B$782,N$83)+'СЕТ СН'!$H$14+СВЦЭМ!$D$10+'СЕТ СН'!$H$5-'СЕТ СН'!$H$24</f>
        <v>3787.3551001899996</v>
      </c>
      <c r="O112" s="36">
        <f>SUMIFS(СВЦЭМ!$D$39:$D$782,СВЦЭМ!$A$39:$A$782,$A112,СВЦЭМ!$B$39:$B$782,O$83)+'СЕТ СН'!$H$14+СВЦЭМ!$D$10+'СЕТ СН'!$H$5-'СЕТ СН'!$H$24</f>
        <v>3802.2997527899997</v>
      </c>
      <c r="P112" s="36">
        <f>SUMIFS(СВЦЭМ!$D$39:$D$782,СВЦЭМ!$A$39:$A$782,$A112,СВЦЭМ!$B$39:$B$782,P$83)+'СЕТ СН'!$H$14+СВЦЭМ!$D$10+'СЕТ СН'!$H$5-'СЕТ СН'!$H$24</f>
        <v>3808.2937806999998</v>
      </c>
      <c r="Q112" s="36">
        <f>SUMIFS(СВЦЭМ!$D$39:$D$782,СВЦЭМ!$A$39:$A$782,$A112,СВЦЭМ!$B$39:$B$782,Q$83)+'СЕТ СН'!$H$14+СВЦЭМ!$D$10+'СЕТ СН'!$H$5-'СЕТ СН'!$H$24</f>
        <v>3806.7155142000001</v>
      </c>
      <c r="R112" s="36">
        <f>SUMIFS(СВЦЭМ!$D$39:$D$782,СВЦЭМ!$A$39:$A$782,$A112,СВЦЭМ!$B$39:$B$782,R$83)+'СЕТ СН'!$H$14+СВЦЭМ!$D$10+'СЕТ СН'!$H$5-'СЕТ СН'!$H$24</f>
        <v>3818.3657776299997</v>
      </c>
      <c r="S112" s="36">
        <f>SUMIFS(СВЦЭМ!$D$39:$D$782,СВЦЭМ!$A$39:$A$782,$A112,СВЦЭМ!$B$39:$B$782,S$83)+'СЕТ СН'!$H$14+СВЦЭМ!$D$10+'СЕТ СН'!$H$5-'СЕТ СН'!$H$24</f>
        <v>3796.0011299600001</v>
      </c>
      <c r="T112" s="36">
        <f>SUMIFS(СВЦЭМ!$D$39:$D$782,СВЦЭМ!$A$39:$A$782,$A112,СВЦЭМ!$B$39:$B$782,T$83)+'СЕТ СН'!$H$14+СВЦЭМ!$D$10+'СЕТ СН'!$H$5-'СЕТ СН'!$H$24</f>
        <v>3793.0594846099998</v>
      </c>
      <c r="U112" s="36">
        <f>SUMIFS(СВЦЭМ!$D$39:$D$782,СВЦЭМ!$A$39:$A$782,$A112,СВЦЭМ!$B$39:$B$782,U$83)+'СЕТ СН'!$H$14+СВЦЭМ!$D$10+'СЕТ СН'!$H$5-'СЕТ СН'!$H$24</f>
        <v>3804.9754634299998</v>
      </c>
      <c r="V112" s="36">
        <f>SUMIFS(СВЦЭМ!$D$39:$D$782,СВЦЭМ!$A$39:$A$782,$A112,СВЦЭМ!$B$39:$B$782,V$83)+'СЕТ СН'!$H$14+СВЦЭМ!$D$10+'СЕТ СН'!$H$5-'СЕТ СН'!$H$24</f>
        <v>3787.7946684199997</v>
      </c>
      <c r="W112" s="36">
        <f>SUMIFS(СВЦЭМ!$D$39:$D$782,СВЦЭМ!$A$39:$A$782,$A112,СВЦЭМ!$B$39:$B$782,W$83)+'СЕТ СН'!$H$14+СВЦЭМ!$D$10+'СЕТ СН'!$H$5-'СЕТ СН'!$H$24</f>
        <v>3792.2324112400001</v>
      </c>
      <c r="X112" s="36">
        <f>SUMIFS(СВЦЭМ!$D$39:$D$782,СВЦЭМ!$A$39:$A$782,$A112,СВЦЭМ!$B$39:$B$782,X$83)+'СЕТ СН'!$H$14+СВЦЭМ!$D$10+'СЕТ СН'!$H$5-'СЕТ СН'!$H$24</f>
        <v>3866.3671178999998</v>
      </c>
      <c r="Y112" s="36">
        <f>SUMIFS(СВЦЭМ!$D$39:$D$782,СВЦЭМ!$A$39:$A$782,$A112,СВЦЭМ!$B$39:$B$782,Y$83)+'СЕТ СН'!$H$14+СВЦЭМ!$D$10+'СЕТ СН'!$H$5-'СЕТ СН'!$H$24</f>
        <v>3933.3742217099998</v>
      </c>
    </row>
    <row r="113" spans="1:27" ht="15.75" x14ac:dyDescent="0.2">
      <c r="A113" s="35">
        <f t="shared" si="2"/>
        <v>45534</v>
      </c>
      <c r="B113" s="36">
        <f>SUMIFS(СВЦЭМ!$D$39:$D$782,СВЦЭМ!$A$39:$A$782,$A113,СВЦЭМ!$B$39:$B$782,B$83)+'СЕТ СН'!$H$14+СВЦЭМ!$D$10+'СЕТ СН'!$H$5-'СЕТ СН'!$H$24</f>
        <v>4004.9023345099999</v>
      </c>
      <c r="C113" s="36">
        <f>SUMIFS(СВЦЭМ!$D$39:$D$782,СВЦЭМ!$A$39:$A$782,$A113,СВЦЭМ!$B$39:$B$782,C$83)+'СЕТ СН'!$H$14+СВЦЭМ!$D$10+'СЕТ СН'!$H$5-'СЕТ СН'!$H$24</f>
        <v>4078.2736469800002</v>
      </c>
      <c r="D113" s="36">
        <f>SUMIFS(СВЦЭМ!$D$39:$D$782,СВЦЭМ!$A$39:$A$782,$A113,СВЦЭМ!$B$39:$B$782,D$83)+'СЕТ СН'!$H$14+СВЦЭМ!$D$10+'СЕТ СН'!$H$5-'СЕТ СН'!$H$24</f>
        <v>4094.9614127799996</v>
      </c>
      <c r="E113" s="36">
        <f>SUMIFS(СВЦЭМ!$D$39:$D$782,СВЦЭМ!$A$39:$A$782,$A113,СВЦЭМ!$B$39:$B$782,E$83)+'СЕТ СН'!$H$14+СВЦЭМ!$D$10+'СЕТ СН'!$H$5-'СЕТ СН'!$H$24</f>
        <v>4115.91495175</v>
      </c>
      <c r="F113" s="36">
        <f>SUMIFS(СВЦЭМ!$D$39:$D$782,СВЦЭМ!$A$39:$A$782,$A113,СВЦЭМ!$B$39:$B$782,F$83)+'СЕТ СН'!$H$14+СВЦЭМ!$D$10+'СЕТ СН'!$H$5-'СЕТ СН'!$H$24</f>
        <v>4110.40015993</v>
      </c>
      <c r="G113" s="36">
        <f>SUMIFS(СВЦЭМ!$D$39:$D$782,СВЦЭМ!$A$39:$A$782,$A113,СВЦЭМ!$B$39:$B$782,G$83)+'СЕТ СН'!$H$14+СВЦЭМ!$D$10+'СЕТ СН'!$H$5-'СЕТ СН'!$H$24</f>
        <v>4105.6169821599997</v>
      </c>
      <c r="H113" s="36">
        <f>SUMIFS(СВЦЭМ!$D$39:$D$782,СВЦЭМ!$A$39:$A$782,$A113,СВЦЭМ!$B$39:$B$782,H$83)+'СЕТ СН'!$H$14+СВЦЭМ!$D$10+'СЕТ СН'!$H$5-'СЕТ СН'!$H$24</f>
        <v>4073.0782969100001</v>
      </c>
      <c r="I113" s="36">
        <f>SUMIFS(СВЦЭМ!$D$39:$D$782,СВЦЭМ!$A$39:$A$782,$A113,СВЦЭМ!$B$39:$B$782,I$83)+'СЕТ СН'!$H$14+СВЦЭМ!$D$10+'СЕТ СН'!$H$5-'СЕТ СН'!$H$24</f>
        <v>3978.2721272399999</v>
      </c>
      <c r="J113" s="36">
        <f>SUMIFS(СВЦЭМ!$D$39:$D$782,СВЦЭМ!$A$39:$A$782,$A113,СВЦЭМ!$B$39:$B$782,J$83)+'СЕТ СН'!$H$14+СВЦЭМ!$D$10+'СЕТ СН'!$H$5-'СЕТ СН'!$H$24</f>
        <v>3881.1858207099999</v>
      </c>
      <c r="K113" s="36">
        <f>SUMIFS(СВЦЭМ!$D$39:$D$782,СВЦЭМ!$A$39:$A$782,$A113,СВЦЭМ!$B$39:$B$782,K$83)+'СЕТ СН'!$H$14+СВЦЭМ!$D$10+'СЕТ СН'!$H$5-'СЕТ СН'!$H$24</f>
        <v>3806.1001814599999</v>
      </c>
      <c r="L113" s="36">
        <f>SUMIFS(СВЦЭМ!$D$39:$D$782,СВЦЭМ!$A$39:$A$782,$A113,СВЦЭМ!$B$39:$B$782,L$83)+'СЕТ СН'!$H$14+СВЦЭМ!$D$10+'СЕТ СН'!$H$5-'СЕТ СН'!$H$24</f>
        <v>3776.7950790899999</v>
      </c>
      <c r="M113" s="36">
        <f>SUMIFS(СВЦЭМ!$D$39:$D$782,СВЦЭМ!$A$39:$A$782,$A113,СВЦЭМ!$B$39:$B$782,M$83)+'СЕТ СН'!$H$14+СВЦЭМ!$D$10+'СЕТ СН'!$H$5-'СЕТ СН'!$H$24</f>
        <v>3787.2527986099999</v>
      </c>
      <c r="N113" s="36">
        <f>SUMIFS(СВЦЭМ!$D$39:$D$782,СВЦЭМ!$A$39:$A$782,$A113,СВЦЭМ!$B$39:$B$782,N$83)+'СЕТ СН'!$H$14+СВЦЭМ!$D$10+'СЕТ СН'!$H$5-'СЕТ СН'!$H$24</f>
        <v>3784.5619120299998</v>
      </c>
      <c r="O113" s="36">
        <f>SUMIFS(СВЦЭМ!$D$39:$D$782,СВЦЭМ!$A$39:$A$782,$A113,СВЦЭМ!$B$39:$B$782,O$83)+'СЕТ СН'!$H$14+СВЦЭМ!$D$10+'СЕТ СН'!$H$5-'СЕТ СН'!$H$24</f>
        <v>3792.1658793899996</v>
      </c>
      <c r="P113" s="36">
        <f>SUMIFS(СВЦЭМ!$D$39:$D$782,СВЦЭМ!$A$39:$A$782,$A113,СВЦЭМ!$B$39:$B$782,P$83)+'СЕТ СН'!$H$14+СВЦЭМ!$D$10+'СЕТ СН'!$H$5-'СЕТ СН'!$H$24</f>
        <v>3793.6146388399998</v>
      </c>
      <c r="Q113" s="36">
        <f>SUMIFS(СВЦЭМ!$D$39:$D$782,СВЦЭМ!$A$39:$A$782,$A113,СВЦЭМ!$B$39:$B$782,Q$83)+'СЕТ СН'!$H$14+СВЦЭМ!$D$10+'СЕТ СН'!$H$5-'СЕТ СН'!$H$24</f>
        <v>3798.96856609</v>
      </c>
      <c r="R113" s="36">
        <f>SUMIFS(СВЦЭМ!$D$39:$D$782,СВЦЭМ!$A$39:$A$782,$A113,СВЦЭМ!$B$39:$B$782,R$83)+'СЕТ СН'!$H$14+СВЦЭМ!$D$10+'СЕТ СН'!$H$5-'СЕТ СН'!$H$24</f>
        <v>3793.0513383099997</v>
      </c>
      <c r="S113" s="36">
        <f>SUMIFS(СВЦЭМ!$D$39:$D$782,СВЦЭМ!$A$39:$A$782,$A113,СВЦЭМ!$B$39:$B$782,S$83)+'СЕТ СН'!$H$14+СВЦЭМ!$D$10+'СЕТ СН'!$H$5-'СЕТ СН'!$H$24</f>
        <v>3802.2383441399998</v>
      </c>
      <c r="T113" s="36">
        <f>SUMIFS(СВЦЭМ!$D$39:$D$782,СВЦЭМ!$A$39:$A$782,$A113,СВЦЭМ!$B$39:$B$782,T$83)+'СЕТ СН'!$H$14+СВЦЭМ!$D$10+'СЕТ СН'!$H$5-'СЕТ СН'!$H$24</f>
        <v>3802.0990207799996</v>
      </c>
      <c r="U113" s="36">
        <f>SUMIFS(СВЦЭМ!$D$39:$D$782,СВЦЭМ!$A$39:$A$782,$A113,СВЦЭМ!$B$39:$B$782,U$83)+'СЕТ СН'!$H$14+СВЦЭМ!$D$10+'СЕТ СН'!$H$5-'СЕТ СН'!$H$24</f>
        <v>3806.8865835799998</v>
      </c>
      <c r="V113" s="36">
        <f>SUMIFS(СВЦЭМ!$D$39:$D$782,СВЦЭМ!$A$39:$A$782,$A113,СВЦЭМ!$B$39:$B$782,V$83)+'СЕТ СН'!$H$14+СВЦЭМ!$D$10+'СЕТ СН'!$H$5-'СЕТ СН'!$H$24</f>
        <v>3786.4855700199996</v>
      </c>
      <c r="W113" s="36">
        <f>SUMIFS(СВЦЭМ!$D$39:$D$782,СВЦЭМ!$A$39:$A$782,$A113,СВЦЭМ!$B$39:$B$782,W$83)+'СЕТ СН'!$H$14+СВЦЭМ!$D$10+'СЕТ СН'!$H$5-'СЕТ СН'!$H$24</f>
        <v>3792.9051697999998</v>
      </c>
      <c r="X113" s="36">
        <f>SUMIFS(СВЦЭМ!$D$39:$D$782,СВЦЭМ!$A$39:$A$782,$A113,СВЦЭМ!$B$39:$B$782,X$83)+'СЕТ СН'!$H$14+СВЦЭМ!$D$10+'СЕТ СН'!$H$5-'СЕТ СН'!$H$24</f>
        <v>3863.2988389799998</v>
      </c>
      <c r="Y113" s="36">
        <f>SUMIFS(СВЦЭМ!$D$39:$D$782,СВЦЭМ!$A$39:$A$782,$A113,СВЦЭМ!$B$39:$B$782,Y$83)+'СЕТ СН'!$H$14+СВЦЭМ!$D$10+'СЕТ СН'!$H$5-'СЕТ СН'!$H$24</f>
        <v>3934.29097469</v>
      </c>
    </row>
    <row r="114" spans="1:27" ht="15.75" x14ac:dyDescent="0.2">
      <c r="A114" s="35">
        <f t="shared" si="2"/>
        <v>45535</v>
      </c>
      <c r="B114" s="36">
        <f>SUMIFS(СВЦЭМ!$D$39:$D$782,СВЦЭМ!$A$39:$A$782,$A114,СВЦЭМ!$B$39:$B$782,B$83)+'СЕТ СН'!$H$14+СВЦЭМ!$D$10+'СЕТ СН'!$H$5-'СЕТ СН'!$H$24</f>
        <v>3970.2850863699996</v>
      </c>
      <c r="C114" s="36">
        <f>SUMIFS(СВЦЭМ!$D$39:$D$782,СВЦЭМ!$A$39:$A$782,$A114,СВЦЭМ!$B$39:$B$782,C$83)+'СЕТ СН'!$H$14+СВЦЭМ!$D$10+'СЕТ СН'!$H$5-'СЕТ СН'!$H$24</f>
        <v>4012.6704112899997</v>
      </c>
      <c r="D114" s="36">
        <f>SUMIFS(СВЦЭМ!$D$39:$D$782,СВЦЭМ!$A$39:$A$782,$A114,СВЦЭМ!$B$39:$B$782,D$83)+'СЕТ СН'!$H$14+СВЦЭМ!$D$10+'СЕТ СН'!$H$5-'СЕТ СН'!$H$24</f>
        <v>4021.8025627899997</v>
      </c>
      <c r="E114" s="36">
        <f>SUMIFS(СВЦЭМ!$D$39:$D$782,СВЦЭМ!$A$39:$A$782,$A114,СВЦЭМ!$B$39:$B$782,E$83)+'СЕТ СН'!$H$14+СВЦЭМ!$D$10+'СЕТ СН'!$H$5-'СЕТ СН'!$H$24</f>
        <v>4023.3891403600001</v>
      </c>
      <c r="F114" s="36">
        <f>SUMIFS(СВЦЭМ!$D$39:$D$782,СВЦЭМ!$A$39:$A$782,$A114,СВЦЭМ!$B$39:$B$782,F$83)+'СЕТ СН'!$H$14+СВЦЭМ!$D$10+'СЕТ СН'!$H$5-'СЕТ СН'!$H$24</f>
        <v>4019.4162076499997</v>
      </c>
      <c r="G114" s="36">
        <f>SUMIFS(СВЦЭМ!$D$39:$D$782,СВЦЭМ!$A$39:$A$782,$A114,СВЦЭМ!$B$39:$B$782,G$83)+'СЕТ СН'!$H$14+СВЦЭМ!$D$10+'СЕТ СН'!$H$5-'СЕТ СН'!$H$24</f>
        <v>3997.9134249700001</v>
      </c>
      <c r="H114" s="36">
        <f>SUMIFS(СВЦЭМ!$D$39:$D$782,СВЦЭМ!$A$39:$A$782,$A114,СВЦЭМ!$B$39:$B$782,H$83)+'СЕТ СН'!$H$14+СВЦЭМ!$D$10+'СЕТ СН'!$H$5-'СЕТ СН'!$H$24</f>
        <v>3989.0130717900001</v>
      </c>
      <c r="I114" s="36">
        <f>SUMIFS(СВЦЭМ!$D$39:$D$782,СВЦЭМ!$A$39:$A$782,$A114,СВЦЭМ!$B$39:$B$782,I$83)+'СЕТ СН'!$H$14+СВЦЭМ!$D$10+'СЕТ СН'!$H$5-'СЕТ СН'!$H$24</f>
        <v>3892.6508782699998</v>
      </c>
      <c r="J114" s="36">
        <f>SUMIFS(СВЦЭМ!$D$39:$D$782,СВЦЭМ!$A$39:$A$782,$A114,СВЦЭМ!$B$39:$B$782,J$83)+'СЕТ СН'!$H$14+СВЦЭМ!$D$10+'СЕТ СН'!$H$5-'СЕТ СН'!$H$24</f>
        <v>3887.0130863899999</v>
      </c>
      <c r="K114" s="36">
        <f>SUMIFS(СВЦЭМ!$D$39:$D$782,СВЦЭМ!$A$39:$A$782,$A114,СВЦЭМ!$B$39:$B$782,K$83)+'СЕТ СН'!$H$14+СВЦЭМ!$D$10+'СЕТ СН'!$H$5-'СЕТ СН'!$H$24</f>
        <v>3841.9146923600001</v>
      </c>
      <c r="L114" s="36">
        <f>SUMIFS(СВЦЭМ!$D$39:$D$782,СВЦЭМ!$A$39:$A$782,$A114,СВЦЭМ!$B$39:$B$782,L$83)+'СЕТ СН'!$H$14+СВЦЭМ!$D$10+'СЕТ СН'!$H$5-'СЕТ СН'!$H$24</f>
        <v>3834.1800044299998</v>
      </c>
      <c r="M114" s="36">
        <f>SUMIFS(СВЦЭМ!$D$39:$D$782,СВЦЭМ!$A$39:$A$782,$A114,СВЦЭМ!$B$39:$B$782,M$83)+'СЕТ СН'!$H$14+СВЦЭМ!$D$10+'СЕТ СН'!$H$5-'СЕТ СН'!$H$24</f>
        <v>3810.4991804399997</v>
      </c>
      <c r="N114" s="36">
        <f>SUMIFS(СВЦЭМ!$D$39:$D$782,СВЦЭМ!$A$39:$A$782,$A114,СВЦЭМ!$B$39:$B$782,N$83)+'СЕТ СН'!$H$14+СВЦЭМ!$D$10+'СЕТ СН'!$H$5-'СЕТ СН'!$H$24</f>
        <v>3811.5246330299997</v>
      </c>
      <c r="O114" s="36">
        <f>SUMIFS(СВЦЭМ!$D$39:$D$782,СВЦЭМ!$A$39:$A$782,$A114,СВЦЭМ!$B$39:$B$782,O$83)+'СЕТ СН'!$H$14+СВЦЭМ!$D$10+'СЕТ СН'!$H$5-'СЕТ СН'!$H$24</f>
        <v>3798.4504194800002</v>
      </c>
      <c r="P114" s="36">
        <f>SUMIFS(СВЦЭМ!$D$39:$D$782,СВЦЭМ!$A$39:$A$782,$A114,СВЦЭМ!$B$39:$B$782,P$83)+'СЕТ СН'!$H$14+СВЦЭМ!$D$10+'СЕТ СН'!$H$5-'СЕТ СН'!$H$24</f>
        <v>3811.2956283699996</v>
      </c>
      <c r="Q114" s="36">
        <f>SUMIFS(СВЦЭМ!$D$39:$D$782,СВЦЭМ!$A$39:$A$782,$A114,СВЦЭМ!$B$39:$B$782,Q$83)+'СЕТ СН'!$H$14+СВЦЭМ!$D$10+'СЕТ СН'!$H$5-'СЕТ СН'!$H$24</f>
        <v>3811.0782753699996</v>
      </c>
      <c r="R114" s="36">
        <f>SUMIFS(СВЦЭМ!$D$39:$D$782,СВЦЭМ!$A$39:$A$782,$A114,СВЦЭМ!$B$39:$B$782,R$83)+'СЕТ СН'!$H$14+СВЦЭМ!$D$10+'СЕТ СН'!$H$5-'СЕТ СН'!$H$24</f>
        <v>3817.5621344299998</v>
      </c>
      <c r="S114" s="36">
        <f>SUMIFS(СВЦЭМ!$D$39:$D$782,СВЦЭМ!$A$39:$A$782,$A114,СВЦЭМ!$B$39:$B$782,S$83)+'СЕТ СН'!$H$14+СВЦЭМ!$D$10+'СЕТ СН'!$H$5-'СЕТ СН'!$H$24</f>
        <v>3809.94193017</v>
      </c>
      <c r="T114" s="36">
        <f>SUMIFS(СВЦЭМ!$D$39:$D$782,СВЦЭМ!$A$39:$A$782,$A114,СВЦЭМ!$B$39:$B$782,T$83)+'СЕТ СН'!$H$14+СВЦЭМ!$D$10+'СЕТ СН'!$H$5-'СЕТ СН'!$H$24</f>
        <v>3795.7894671399999</v>
      </c>
      <c r="U114" s="36">
        <f>SUMIFS(СВЦЭМ!$D$39:$D$782,СВЦЭМ!$A$39:$A$782,$A114,СВЦЭМ!$B$39:$B$782,U$83)+'СЕТ СН'!$H$14+СВЦЭМ!$D$10+'СЕТ СН'!$H$5-'СЕТ СН'!$H$24</f>
        <v>3812.1666447099997</v>
      </c>
      <c r="V114" s="36">
        <f>SUMIFS(СВЦЭМ!$D$39:$D$782,СВЦЭМ!$A$39:$A$782,$A114,СВЦЭМ!$B$39:$B$782,V$83)+'СЕТ СН'!$H$14+СВЦЭМ!$D$10+'СЕТ СН'!$H$5-'СЕТ СН'!$H$24</f>
        <v>3789.1128472199998</v>
      </c>
      <c r="W114" s="36">
        <f>SUMIFS(СВЦЭМ!$D$39:$D$782,СВЦЭМ!$A$39:$A$782,$A114,СВЦЭМ!$B$39:$B$782,W$83)+'СЕТ СН'!$H$14+СВЦЭМ!$D$10+'СЕТ СН'!$H$5-'СЕТ СН'!$H$24</f>
        <v>3803.7935653200002</v>
      </c>
      <c r="X114" s="36">
        <f>SUMIFS(СВЦЭМ!$D$39:$D$782,СВЦЭМ!$A$39:$A$782,$A114,СВЦЭМ!$B$39:$B$782,X$83)+'СЕТ СН'!$H$14+СВЦЭМ!$D$10+'СЕТ СН'!$H$5-'СЕТ СН'!$H$24</f>
        <v>3860.4071958099998</v>
      </c>
      <c r="Y114" s="36">
        <f>SUMIFS(СВЦЭМ!$D$39:$D$782,СВЦЭМ!$A$39:$A$782,$A114,СВЦЭМ!$B$39:$B$782,Y$83)+'СЕТ СН'!$H$14+СВЦЭМ!$D$10+'СЕТ СН'!$H$5-'СЕТ СН'!$H$24</f>
        <v>3953.4974961299999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01.08.2024</v>
      </c>
      <c r="B120" s="36">
        <f>SUMIFS(СВЦЭМ!$D$39:$D$782,СВЦЭМ!$A$39:$A$782,$A120,СВЦЭМ!$B$39:$B$782,B$119)+'СЕТ СН'!$I$14+СВЦЭМ!$D$10+'СЕТ СН'!$I$5-'СЕТ СН'!$I$24</f>
        <v>4741.1586355099998</v>
      </c>
      <c r="C120" s="36">
        <f>SUMIFS(СВЦЭМ!$D$39:$D$782,СВЦЭМ!$A$39:$A$782,$A120,СВЦЭМ!$B$39:$B$782,C$119)+'СЕТ СН'!$I$14+СВЦЭМ!$D$10+'СЕТ СН'!$I$5-'СЕТ СН'!$I$24</f>
        <v>4840.2349431100001</v>
      </c>
      <c r="D120" s="36">
        <f>SUMIFS(СВЦЭМ!$D$39:$D$782,СВЦЭМ!$A$39:$A$782,$A120,СВЦЭМ!$B$39:$B$782,D$119)+'СЕТ СН'!$I$14+СВЦЭМ!$D$10+'СЕТ СН'!$I$5-'СЕТ СН'!$I$24</f>
        <v>4897.9876255199997</v>
      </c>
      <c r="E120" s="36">
        <f>SUMIFS(СВЦЭМ!$D$39:$D$782,СВЦЭМ!$A$39:$A$782,$A120,СВЦЭМ!$B$39:$B$782,E$119)+'СЕТ СН'!$I$14+СВЦЭМ!$D$10+'СЕТ СН'!$I$5-'СЕТ СН'!$I$24</f>
        <v>4920.0889757899995</v>
      </c>
      <c r="F120" s="36">
        <f>SUMIFS(СВЦЭМ!$D$39:$D$782,СВЦЭМ!$A$39:$A$782,$A120,СВЦЭМ!$B$39:$B$782,F$119)+'СЕТ СН'!$I$14+СВЦЭМ!$D$10+'СЕТ СН'!$I$5-'СЕТ СН'!$I$24</f>
        <v>4943.12936842</v>
      </c>
      <c r="G120" s="36">
        <f>SUMIFS(СВЦЭМ!$D$39:$D$782,СВЦЭМ!$A$39:$A$782,$A120,СВЦЭМ!$B$39:$B$782,G$119)+'СЕТ СН'!$I$14+СВЦЭМ!$D$10+'СЕТ СН'!$I$5-'СЕТ СН'!$I$24</f>
        <v>4928.8651685200002</v>
      </c>
      <c r="H120" s="36">
        <f>SUMIFS(СВЦЭМ!$D$39:$D$782,СВЦЭМ!$A$39:$A$782,$A120,СВЦЭМ!$B$39:$B$782,H$119)+'СЕТ СН'!$I$14+СВЦЭМ!$D$10+'СЕТ СН'!$I$5-'СЕТ СН'!$I$24</f>
        <v>4890.2396198899996</v>
      </c>
      <c r="I120" s="36">
        <f>SUMIFS(СВЦЭМ!$D$39:$D$782,СВЦЭМ!$A$39:$A$782,$A120,СВЦЭМ!$B$39:$B$782,I$119)+'СЕТ СН'!$I$14+СВЦЭМ!$D$10+'СЕТ СН'!$I$5-'СЕТ СН'!$I$24</f>
        <v>4803.80169742</v>
      </c>
      <c r="J120" s="36">
        <f>SUMIFS(СВЦЭМ!$D$39:$D$782,СВЦЭМ!$A$39:$A$782,$A120,СВЦЭМ!$B$39:$B$782,J$119)+'СЕТ СН'!$I$14+СВЦЭМ!$D$10+'СЕТ СН'!$I$5-'СЕТ СН'!$I$24</f>
        <v>4673.5123236500003</v>
      </c>
      <c r="K120" s="36">
        <f>SUMIFS(СВЦЭМ!$D$39:$D$782,СВЦЭМ!$A$39:$A$782,$A120,СВЦЭМ!$B$39:$B$782,K$119)+'СЕТ СН'!$I$14+СВЦЭМ!$D$10+'СЕТ СН'!$I$5-'СЕТ СН'!$I$24</f>
        <v>4569.3116948299994</v>
      </c>
      <c r="L120" s="36">
        <f>SUMIFS(СВЦЭМ!$D$39:$D$782,СВЦЭМ!$A$39:$A$782,$A120,СВЦЭМ!$B$39:$B$782,L$119)+'СЕТ СН'!$I$14+СВЦЭМ!$D$10+'СЕТ СН'!$I$5-'СЕТ СН'!$I$24</f>
        <v>4507.1881670799994</v>
      </c>
      <c r="M120" s="36">
        <f>SUMIFS(СВЦЭМ!$D$39:$D$782,СВЦЭМ!$A$39:$A$782,$A120,СВЦЭМ!$B$39:$B$782,M$119)+'СЕТ СН'!$I$14+СВЦЭМ!$D$10+'СЕТ СН'!$I$5-'СЕТ СН'!$I$24</f>
        <v>4537.6685523099995</v>
      </c>
      <c r="N120" s="36">
        <f>SUMIFS(СВЦЭМ!$D$39:$D$782,СВЦЭМ!$A$39:$A$782,$A120,СВЦЭМ!$B$39:$B$782,N$119)+'СЕТ СН'!$I$14+СВЦЭМ!$D$10+'СЕТ СН'!$I$5-'СЕТ СН'!$I$24</f>
        <v>4574.7146309599993</v>
      </c>
      <c r="O120" s="36">
        <f>SUMIFS(СВЦЭМ!$D$39:$D$782,СВЦЭМ!$A$39:$A$782,$A120,СВЦЭМ!$B$39:$B$782,O$119)+'СЕТ СН'!$I$14+СВЦЭМ!$D$10+'СЕТ СН'!$I$5-'СЕТ СН'!$I$24</f>
        <v>4575.4010057699998</v>
      </c>
      <c r="P120" s="36">
        <f>SUMIFS(СВЦЭМ!$D$39:$D$782,СВЦЭМ!$A$39:$A$782,$A120,СВЦЭМ!$B$39:$B$782,P$119)+'СЕТ СН'!$I$14+СВЦЭМ!$D$10+'СЕТ СН'!$I$5-'СЕТ СН'!$I$24</f>
        <v>4574.55947775</v>
      </c>
      <c r="Q120" s="36">
        <f>SUMIFS(СВЦЭМ!$D$39:$D$782,СВЦЭМ!$A$39:$A$782,$A120,СВЦЭМ!$B$39:$B$782,Q$119)+'СЕТ СН'!$I$14+СВЦЭМ!$D$10+'СЕТ СН'!$I$5-'СЕТ СН'!$I$24</f>
        <v>4566.0647835099999</v>
      </c>
      <c r="R120" s="36">
        <f>SUMIFS(СВЦЭМ!$D$39:$D$782,СВЦЭМ!$A$39:$A$782,$A120,СВЦЭМ!$B$39:$B$782,R$119)+'СЕТ СН'!$I$14+СВЦЭМ!$D$10+'СЕТ СН'!$I$5-'СЕТ СН'!$I$24</f>
        <v>4583.5033357399998</v>
      </c>
      <c r="S120" s="36">
        <f>SUMIFS(СВЦЭМ!$D$39:$D$782,СВЦЭМ!$A$39:$A$782,$A120,СВЦЭМ!$B$39:$B$782,S$119)+'СЕТ СН'!$I$14+СВЦЭМ!$D$10+'СЕТ СН'!$I$5-'СЕТ СН'!$I$24</f>
        <v>4583.7561317399995</v>
      </c>
      <c r="T120" s="36">
        <f>SUMIFS(СВЦЭМ!$D$39:$D$782,СВЦЭМ!$A$39:$A$782,$A120,СВЦЭМ!$B$39:$B$782,T$119)+'СЕТ СН'!$I$14+СВЦЭМ!$D$10+'СЕТ СН'!$I$5-'СЕТ СН'!$I$24</f>
        <v>4579.5039360999999</v>
      </c>
      <c r="U120" s="36">
        <f>SUMIFS(СВЦЭМ!$D$39:$D$782,СВЦЭМ!$A$39:$A$782,$A120,СВЦЭМ!$B$39:$B$782,U$119)+'СЕТ СН'!$I$14+СВЦЭМ!$D$10+'СЕТ СН'!$I$5-'СЕТ СН'!$I$24</f>
        <v>4582.9556075199998</v>
      </c>
      <c r="V120" s="36">
        <f>SUMIFS(СВЦЭМ!$D$39:$D$782,СВЦЭМ!$A$39:$A$782,$A120,СВЦЭМ!$B$39:$B$782,V$119)+'СЕТ СН'!$I$14+СВЦЭМ!$D$10+'СЕТ СН'!$I$5-'СЕТ СН'!$I$24</f>
        <v>4598.4023161899995</v>
      </c>
      <c r="W120" s="36">
        <f>SUMIFS(СВЦЭМ!$D$39:$D$782,СВЦЭМ!$A$39:$A$782,$A120,СВЦЭМ!$B$39:$B$782,W$119)+'СЕТ СН'!$I$14+СВЦЭМ!$D$10+'СЕТ СН'!$I$5-'СЕТ СН'!$I$24</f>
        <v>4565.1991589700001</v>
      </c>
      <c r="X120" s="36">
        <f>SUMIFS(СВЦЭМ!$D$39:$D$782,СВЦЭМ!$A$39:$A$782,$A120,СВЦЭМ!$B$39:$B$782,X$119)+'СЕТ СН'!$I$14+СВЦЭМ!$D$10+'СЕТ СН'!$I$5-'СЕТ СН'!$I$24</f>
        <v>4652.8985457399995</v>
      </c>
      <c r="Y120" s="36">
        <f>SUMIFS(СВЦЭМ!$D$39:$D$782,СВЦЭМ!$A$39:$A$782,$A120,СВЦЭМ!$B$39:$B$782,Y$119)+'СЕТ СН'!$I$14+СВЦЭМ!$D$10+'СЕТ СН'!$I$5-'СЕТ СН'!$I$24</f>
        <v>4765.7951407199998</v>
      </c>
      <c r="AA120" s="45"/>
    </row>
    <row r="121" spans="1:27" ht="15.75" x14ac:dyDescent="0.2">
      <c r="A121" s="35">
        <f>A120+1</f>
        <v>45506</v>
      </c>
      <c r="B121" s="36">
        <f>SUMIFS(СВЦЭМ!$D$39:$D$782,СВЦЭМ!$A$39:$A$782,$A121,СВЦЭМ!$B$39:$B$782,B$119)+'СЕТ СН'!$I$14+СВЦЭМ!$D$10+'СЕТ СН'!$I$5-'СЕТ СН'!$I$24</f>
        <v>4704.8719943400001</v>
      </c>
      <c r="C121" s="36">
        <f>SUMIFS(СВЦЭМ!$D$39:$D$782,СВЦЭМ!$A$39:$A$782,$A121,СВЦЭМ!$B$39:$B$782,C$119)+'СЕТ СН'!$I$14+СВЦЭМ!$D$10+'СЕТ СН'!$I$5-'СЕТ СН'!$I$24</f>
        <v>4787.8722027000003</v>
      </c>
      <c r="D121" s="36">
        <f>SUMIFS(СВЦЭМ!$D$39:$D$782,СВЦЭМ!$A$39:$A$782,$A121,СВЦЭМ!$B$39:$B$782,D$119)+'СЕТ СН'!$I$14+СВЦЭМ!$D$10+'СЕТ СН'!$I$5-'СЕТ СН'!$I$24</f>
        <v>4836.3606712999999</v>
      </c>
      <c r="E121" s="36">
        <f>SUMIFS(СВЦЭМ!$D$39:$D$782,СВЦЭМ!$A$39:$A$782,$A121,СВЦЭМ!$B$39:$B$782,E$119)+'СЕТ СН'!$I$14+СВЦЭМ!$D$10+'СЕТ СН'!$I$5-'СЕТ СН'!$I$24</f>
        <v>4866.9207978799996</v>
      </c>
      <c r="F121" s="36">
        <f>SUMIFS(СВЦЭМ!$D$39:$D$782,СВЦЭМ!$A$39:$A$782,$A121,СВЦЭМ!$B$39:$B$782,F$119)+'СЕТ СН'!$I$14+СВЦЭМ!$D$10+'СЕТ СН'!$I$5-'СЕТ СН'!$I$24</f>
        <v>4885.6586743799999</v>
      </c>
      <c r="G121" s="36">
        <f>SUMIFS(СВЦЭМ!$D$39:$D$782,СВЦЭМ!$A$39:$A$782,$A121,СВЦЭМ!$B$39:$B$782,G$119)+'СЕТ СН'!$I$14+СВЦЭМ!$D$10+'СЕТ СН'!$I$5-'СЕТ СН'!$I$24</f>
        <v>4868.4081601999997</v>
      </c>
      <c r="H121" s="36">
        <f>SUMIFS(СВЦЭМ!$D$39:$D$782,СВЦЭМ!$A$39:$A$782,$A121,СВЦЭМ!$B$39:$B$782,H$119)+'СЕТ СН'!$I$14+СВЦЭМ!$D$10+'СЕТ СН'!$I$5-'СЕТ СН'!$I$24</f>
        <v>4823.1436662199994</v>
      </c>
      <c r="I121" s="36">
        <f>SUMIFS(СВЦЭМ!$D$39:$D$782,СВЦЭМ!$A$39:$A$782,$A121,СВЦЭМ!$B$39:$B$782,I$119)+'СЕТ СН'!$I$14+СВЦЭМ!$D$10+'СЕТ СН'!$I$5-'СЕТ СН'!$I$24</f>
        <v>4735.3068781599995</v>
      </c>
      <c r="J121" s="36">
        <f>SUMIFS(СВЦЭМ!$D$39:$D$782,СВЦЭМ!$A$39:$A$782,$A121,СВЦЭМ!$B$39:$B$782,J$119)+'СЕТ СН'!$I$14+СВЦЭМ!$D$10+'СЕТ СН'!$I$5-'СЕТ СН'!$I$24</f>
        <v>4643.00951661</v>
      </c>
      <c r="K121" s="36">
        <f>SUMIFS(СВЦЭМ!$D$39:$D$782,СВЦЭМ!$A$39:$A$782,$A121,СВЦЭМ!$B$39:$B$782,K$119)+'СЕТ СН'!$I$14+СВЦЭМ!$D$10+'СЕТ СН'!$I$5-'СЕТ СН'!$I$24</f>
        <v>4573.56648546</v>
      </c>
      <c r="L121" s="36">
        <f>SUMIFS(СВЦЭМ!$D$39:$D$782,СВЦЭМ!$A$39:$A$782,$A121,СВЦЭМ!$B$39:$B$782,L$119)+'СЕТ СН'!$I$14+СВЦЭМ!$D$10+'СЕТ СН'!$I$5-'СЕТ СН'!$I$24</f>
        <v>4528.5817685100001</v>
      </c>
      <c r="M121" s="36">
        <f>SUMIFS(СВЦЭМ!$D$39:$D$782,СВЦЭМ!$A$39:$A$782,$A121,СВЦЭМ!$B$39:$B$782,M$119)+'СЕТ СН'!$I$14+СВЦЭМ!$D$10+'СЕТ СН'!$I$5-'СЕТ СН'!$I$24</f>
        <v>4514.8050009600001</v>
      </c>
      <c r="N121" s="36">
        <f>SUMIFS(СВЦЭМ!$D$39:$D$782,СВЦЭМ!$A$39:$A$782,$A121,СВЦЭМ!$B$39:$B$782,N$119)+'СЕТ СН'!$I$14+СВЦЭМ!$D$10+'СЕТ СН'!$I$5-'СЕТ СН'!$I$24</f>
        <v>4520.8725612399994</v>
      </c>
      <c r="O121" s="36">
        <f>SUMIFS(СВЦЭМ!$D$39:$D$782,СВЦЭМ!$A$39:$A$782,$A121,СВЦЭМ!$B$39:$B$782,O$119)+'СЕТ СН'!$I$14+СВЦЭМ!$D$10+'СЕТ СН'!$I$5-'СЕТ СН'!$I$24</f>
        <v>4524.9935480000004</v>
      </c>
      <c r="P121" s="36">
        <f>SUMIFS(СВЦЭМ!$D$39:$D$782,СВЦЭМ!$A$39:$A$782,$A121,СВЦЭМ!$B$39:$B$782,P$119)+'СЕТ СН'!$I$14+СВЦЭМ!$D$10+'СЕТ СН'!$I$5-'СЕТ СН'!$I$24</f>
        <v>4526.1011697799995</v>
      </c>
      <c r="Q121" s="36">
        <f>SUMIFS(СВЦЭМ!$D$39:$D$782,СВЦЭМ!$A$39:$A$782,$A121,СВЦЭМ!$B$39:$B$782,Q$119)+'СЕТ СН'!$I$14+СВЦЭМ!$D$10+'СЕТ СН'!$I$5-'СЕТ СН'!$I$24</f>
        <v>4523.6348347200001</v>
      </c>
      <c r="R121" s="36">
        <f>SUMIFS(СВЦЭМ!$D$39:$D$782,СВЦЭМ!$A$39:$A$782,$A121,СВЦЭМ!$B$39:$B$782,R$119)+'СЕТ СН'!$I$14+СВЦЭМ!$D$10+'СЕТ СН'!$I$5-'СЕТ СН'!$I$24</f>
        <v>4519.5329413299996</v>
      </c>
      <c r="S121" s="36">
        <f>SUMIFS(СВЦЭМ!$D$39:$D$782,СВЦЭМ!$A$39:$A$782,$A121,СВЦЭМ!$B$39:$B$782,S$119)+'СЕТ СН'!$I$14+СВЦЭМ!$D$10+'СЕТ СН'!$I$5-'СЕТ СН'!$I$24</f>
        <v>4519.8008406700001</v>
      </c>
      <c r="T121" s="36">
        <f>SUMIFS(СВЦЭМ!$D$39:$D$782,СВЦЭМ!$A$39:$A$782,$A121,СВЦЭМ!$B$39:$B$782,T$119)+'СЕТ СН'!$I$14+СВЦЭМ!$D$10+'СЕТ СН'!$I$5-'СЕТ СН'!$I$24</f>
        <v>4512.9082553299995</v>
      </c>
      <c r="U121" s="36">
        <f>SUMIFS(СВЦЭМ!$D$39:$D$782,СВЦЭМ!$A$39:$A$782,$A121,СВЦЭМ!$B$39:$B$782,U$119)+'СЕТ СН'!$I$14+СВЦЭМ!$D$10+'СЕТ СН'!$I$5-'СЕТ СН'!$I$24</f>
        <v>4540.9573290299995</v>
      </c>
      <c r="V121" s="36">
        <f>SUMIFS(СВЦЭМ!$D$39:$D$782,СВЦЭМ!$A$39:$A$782,$A121,СВЦЭМ!$B$39:$B$782,V$119)+'СЕТ СН'!$I$14+СВЦЭМ!$D$10+'СЕТ СН'!$I$5-'СЕТ СН'!$I$24</f>
        <v>4556.9647310999999</v>
      </c>
      <c r="W121" s="36">
        <f>SUMIFS(СВЦЭМ!$D$39:$D$782,СВЦЭМ!$A$39:$A$782,$A121,СВЦЭМ!$B$39:$B$782,W$119)+'СЕТ СН'!$I$14+СВЦЭМ!$D$10+'СЕТ СН'!$I$5-'СЕТ СН'!$I$24</f>
        <v>4533.0617049399998</v>
      </c>
      <c r="X121" s="36">
        <f>SUMIFS(СВЦЭМ!$D$39:$D$782,СВЦЭМ!$A$39:$A$782,$A121,СВЦЭМ!$B$39:$B$782,X$119)+'СЕТ СН'!$I$14+СВЦЭМ!$D$10+'СЕТ СН'!$I$5-'СЕТ СН'!$I$24</f>
        <v>4564.5780122799997</v>
      </c>
      <c r="Y121" s="36">
        <f>SUMIFS(СВЦЭМ!$D$39:$D$782,СВЦЭМ!$A$39:$A$782,$A121,СВЦЭМ!$B$39:$B$782,Y$119)+'СЕТ СН'!$I$14+СВЦЭМ!$D$10+'СЕТ СН'!$I$5-'СЕТ СН'!$I$24</f>
        <v>4626.5918987300001</v>
      </c>
    </row>
    <row r="122" spans="1:27" ht="15.75" x14ac:dyDescent="0.2">
      <c r="A122" s="35">
        <f t="shared" ref="A122:A150" si="3">A121+1</f>
        <v>45507</v>
      </c>
      <c r="B122" s="36">
        <f>SUMIFS(СВЦЭМ!$D$39:$D$782,СВЦЭМ!$A$39:$A$782,$A122,СВЦЭМ!$B$39:$B$782,B$119)+'СЕТ СН'!$I$14+СВЦЭМ!$D$10+'СЕТ СН'!$I$5-'СЕТ СН'!$I$24</f>
        <v>4701.3939653899997</v>
      </c>
      <c r="C122" s="36">
        <f>SUMIFS(СВЦЭМ!$D$39:$D$782,СВЦЭМ!$A$39:$A$782,$A122,СВЦЭМ!$B$39:$B$782,C$119)+'СЕТ СН'!$I$14+СВЦЭМ!$D$10+'СЕТ СН'!$I$5-'СЕТ СН'!$I$24</f>
        <v>4831.8738521199994</v>
      </c>
      <c r="D122" s="36">
        <f>SUMIFS(СВЦЭМ!$D$39:$D$782,СВЦЭМ!$A$39:$A$782,$A122,СВЦЭМ!$B$39:$B$782,D$119)+'СЕТ СН'!$I$14+СВЦЭМ!$D$10+'СЕТ СН'!$I$5-'СЕТ СН'!$I$24</f>
        <v>4940.4949101700004</v>
      </c>
      <c r="E122" s="36">
        <f>SUMIFS(СВЦЭМ!$D$39:$D$782,СВЦЭМ!$A$39:$A$782,$A122,СВЦЭМ!$B$39:$B$782,E$119)+'СЕТ СН'!$I$14+СВЦЭМ!$D$10+'СЕТ СН'!$I$5-'СЕТ СН'!$I$24</f>
        <v>5025.6899667799998</v>
      </c>
      <c r="F122" s="36">
        <f>SUMIFS(СВЦЭМ!$D$39:$D$782,СВЦЭМ!$A$39:$A$782,$A122,СВЦЭМ!$B$39:$B$782,F$119)+'СЕТ СН'!$I$14+СВЦЭМ!$D$10+'СЕТ СН'!$I$5-'СЕТ СН'!$I$24</f>
        <v>5021.2728569600004</v>
      </c>
      <c r="G122" s="36">
        <f>SUMIFS(СВЦЭМ!$D$39:$D$782,СВЦЭМ!$A$39:$A$782,$A122,СВЦЭМ!$B$39:$B$782,G$119)+'СЕТ СН'!$I$14+СВЦЭМ!$D$10+'СЕТ СН'!$I$5-'СЕТ СН'!$I$24</f>
        <v>4977.8539787</v>
      </c>
      <c r="H122" s="36">
        <f>SUMIFS(СВЦЭМ!$D$39:$D$782,СВЦЭМ!$A$39:$A$782,$A122,СВЦЭМ!$B$39:$B$782,H$119)+'СЕТ СН'!$I$14+СВЦЭМ!$D$10+'СЕТ СН'!$I$5-'СЕТ СН'!$I$24</f>
        <v>4952.4228098399999</v>
      </c>
      <c r="I122" s="36">
        <f>SUMIFS(СВЦЭМ!$D$39:$D$782,СВЦЭМ!$A$39:$A$782,$A122,СВЦЭМ!$B$39:$B$782,I$119)+'СЕТ СН'!$I$14+СВЦЭМ!$D$10+'СЕТ СН'!$I$5-'СЕТ СН'!$I$24</f>
        <v>4828.4551704299993</v>
      </c>
      <c r="J122" s="36">
        <f>SUMIFS(СВЦЭМ!$D$39:$D$782,СВЦЭМ!$A$39:$A$782,$A122,СВЦЭМ!$B$39:$B$782,J$119)+'СЕТ СН'!$I$14+СВЦЭМ!$D$10+'СЕТ СН'!$I$5-'СЕТ СН'!$I$24</f>
        <v>4748.2734878199999</v>
      </c>
      <c r="K122" s="36">
        <f>SUMIFS(СВЦЭМ!$D$39:$D$782,СВЦЭМ!$A$39:$A$782,$A122,СВЦЭМ!$B$39:$B$782,K$119)+'СЕТ СН'!$I$14+СВЦЭМ!$D$10+'СЕТ СН'!$I$5-'СЕТ СН'!$I$24</f>
        <v>4642.2011714499995</v>
      </c>
      <c r="L122" s="36">
        <f>SUMIFS(СВЦЭМ!$D$39:$D$782,СВЦЭМ!$A$39:$A$782,$A122,СВЦЭМ!$B$39:$B$782,L$119)+'СЕТ СН'!$I$14+СВЦЭМ!$D$10+'СЕТ СН'!$I$5-'СЕТ СН'!$I$24</f>
        <v>4525.9434216099999</v>
      </c>
      <c r="M122" s="36">
        <f>SUMIFS(СВЦЭМ!$D$39:$D$782,СВЦЭМ!$A$39:$A$782,$A122,СВЦЭМ!$B$39:$B$782,M$119)+'СЕТ СН'!$I$14+СВЦЭМ!$D$10+'СЕТ СН'!$I$5-'СЕТ СН'!$I$24</f>
        <v>4503.4862238599999</v>
      </c>
      <c r="N122" s="36">
        <f>SUMIFS(СВЦЭМ!$D$39:$D$782,СВЦЭМ!$A$39:$A$782,$A122,СВЦЭМ!$B$39:$B$782,N$119)+'СЕТ СН'!$I$14+СВЦЭМ!$D$10+'СЕТ СН'!$I$5-'СЕТ СН'!$I$24</f>
        <v>4508.3638062299997</v>
      </c>
      <c r="O122" s="36">
        <f>SUMIFS(СВЦЭМ!$D$39:$D$782,СВЦЭМ!$A$39:$A$782,$A122,СВЦЭМ!$B$39:$B$782,O$119)+'СЕТ СН'!$I$14+СВЦЭМ!$D$10+'СЕТ СН'!$I$5-'СЕТ СН'!$I$24</f>
        <v>4518.1862867</v>
      </c>
      <c r="P122" s="36">
        <f>SUMIFS(СВЦЭМ!$D$39:$D$782,СВЦЭМ!$A$39:$A$782,$A122,СВЦЭМ!$B$39:$B$782,P$119)+'СЕТ СН'!$I$14+СВЦЭМ!$D$10+'СЕТ СН'!$I$5-'СЕТ СН'!$I$24</f>
        <v>4520.1677282700002</v>
      </c>
      <c r="Q122" s="36">
        <f>SUMIFS(СВЦЭМ!$D$39:$D$782,СВЦЭМ!$A$39:$A$782,$A122,СВЦЭМ!$B$39:$B$782,Q$119)+'СЕТ СН'!$I$14+СВЦЭМ!$D$10+'СЕТ СН'!$I$5-'СЕТ СН'!$I$24</f>
        <v>4525.1765634000003</v>
      </c>
      <c r="R122" s="36">
        <f>SUMIFS(СВЦЭМ!$D$39:$D$782,СВЦЭМ!$A$39:$A$782,$A122,СВЦЭМ!$B$39:$B$782,R$119)+'СЕТ СН'!$I$14+СВЦЭМ!$D$10+'СЕТ СН'!$I$5-'СЕТ СН'!$I$24</f>
        <v>4551.3052984299993</v>
      </c>
      <c r="S122" s="36">
        <f>SUMIFS(СВЦЭМ!$D$39:$D$782,СВЦЭМ!$A$39:$A$782,$A122,СВЦЭМ!$B$39:$B$782,S$119)+'СЕТ СН'!$I$14+СВЦЭМ!$D$10+'СЕТ СН'!$I$5-'СЕТ СН'!$I$24</f>
        <v>4535.6926133799998</v>
      </c>
      <c r="T122" s="36">
        <f>SUMIFS(СВЦЭМ!$D$39:$D$782,СВЦЭМ!$A$39:$A$782,$A122,СВЦЭМ!$B$39:$B$782,T$119)+'СЕТ СН'!$I$14+СВЦЭМ!$D$10+'СЕТ СН'!$I$5-'СЕТ СН'!$I$24</f>
        <v>4524.2787374500003</v>
      </c>
      <c r="U122" s="36">
        <f>SUMIFS(СВЦЭМ!$D$39:$D$782,СВЦЭМ!$A$39:$A$782,$A122,СВЦЭМ!$B$39:$B$782,U$119)+'СЕТ СН'!$I$14+СВЦЭМ!$D$10+'СЕТ СН'!$I$5-'СЕТ СН'!$I$24</f>
        <v>4568.5700834199997</v>
      </c>
      <c r="V122" s="36">
        <f>SUMIFS(СВЦЭМ!$D$39:$D$782,СВЦЭМ!$A$39:$A$782,$A122,СВЦЭМ!$B$39:$B$782,V$119)+'СЕТ СН'!$I$14+СВЦЭМ!$D$10+'СЕТ СН'!$I$5-'СЕТ СН'!$I$24</f>
        <v>4577.5034679800001</v>
      </c>
      <c r="W122" s="36">
        <f>SUMIFS(СВЦЭМ!$D$39:$D$782,СВЦЭМ!$A$39:$A$782,$A122,СВЦЭМ!$B$39:$B$782,W$119)+'СЕТ СН'!$I$14+СВЦЭМ!$D$10+'СЕТ СН'!$I$5-'СЕТ СН'!$I$24</f>
        <v>4545.7273221199994</v>
      </c>
      <c r="X122" s="36">
        <f>SUMIFS(СВЦЭМ!$D$39:$D$782,СВЦЭМ!$A$39:$A$782,$A122,СВЦЭМ!$B$39:$B$782,X$119)+'СЕТ СН'!$I$14+СВЦЭМ!$D$10+'СЕТ СН'!$I$5-'СЕТ СН'!$I$24</f>
        <v>4622.7715086299995</v>
      </c>
      <c r="Y122" s="36">
        <f>SUMIFS(СВЦЭМ!$D$39:$D$782,СВЦЭМ!$A$39:$A$782,$A122,СВЦЭМ!$B$39:$B$782,Y$119)+'СЕТ СН'!$I$14+СВЦЭМ!$D$10+'СЕТ СН'!$I$5-'СЕТ СН'!$I$24</f>
        <v>4719.5557285199993</v>
      </c>
    </row>
    <row r="123" spans="1:27" ht="15.75" x14ac:dyDescent="0.2">
      <c r="A123" s="35">
        <f t="shared" si="3"/>
        <v>45508</v>
      </c>
      <c r="B123" s="36">
        <f>SUMIFS(СВЦЭМ!$D$39:$D$782,СВЦЭМ!$A$39:$A$782,$A123,СВЦЭМ!$B$39:$B$782,B$119)+'СЕТ СН'!$I$14+СВЦЭМ!$D$10+'СЕТ СН'!$I$5-'СЕТ СН'!$I$24</f>
        <v>4802.5067277799999</v>
      </c>
      <c r="C123" s="36">
        <f>SUMIFS(СВЦЭМ!$D$39:$D$782,СВЦЭМ!$A$39:$A$782,$A123,СВЦЭМ!$B$39:$B$782,C$119)+'СЕТ СН'!$I$14+СВЦЭМ!$D$10+'СЕТ СН'!$I$5-'СЕТ СН'!$I$24</f>
        <v>4844.39172882</v>
      </c>
      <c r="D123" s="36">
        <f>SUMIFS(СВЦЭМ!$D$39:$D$782,СВЦЭМ!$A$39:$A$782,$A123,СВЦЭМ!$B$39:$B$782,D$119)+'СЕТ СН'!$I$14+СВЦЭМ!$D$10+'СЕТ СН'!$I$5-'СЕТ СН'!$I$24</f>
        <v>4887.8022515399998</v>
      </c>
      <c r="E123" s="36">
        <f>SUMIFS(СВЦЭМ!$D$39:$D$782,СВЦЭМ!$A$39:$A$782,$A123,СВЦЭМ!$B$39:$B$782,E$119)+'СЕТ СН'!$I$14+СВЦЭМ!$D$10+'СЕТ СН'!$I$5-'СЕТ СН'!$I$24</f>
        <v>4908.8157678299995</v>
      </c>
      <c r="F123" s="36">
        <f>SUMIFS(СВЦЭМ!$D$39:$D$782,СВЦЭМ!$A$39:$A$782,$A123,СВЦЭМ!$B$39:$B$782,F$119)+'СЕТ СН'!$I$14+СВЦЭМ!$D$10+'СЕТ СН'!$I$5-'СЕТ СН'!$I$24</f>
        <v>4927.2644188599998</v>
      </c>
      <c r="G123" s="36">
        <f>SUMIFS(СВЦЭМ!$D$39:$D$782,СВЦЭМ!$A$39:$A$782,$A123,СВЦЭМ!$B$39:$B$782,G$119)+'СЕТ СН'!$I$14+СВЦЭМ!$D$10+'СЕТ СН'!$I$5-'СЕТ СН'!$I$24</f>
        <v>4921.2450094799997</v>
      </c>
      <c r="H123" s="36">
        <f>SUMIFS(СВЦЭМ!$D$39:$D$782,СВЦЭМ!$A$39:$A$782,$A123,СВЦЭМ!$B$39:$B$782,H$119)+'СЕТ СН'!$I$14+СВЦЭМ!$D$10+'СЕТ СН'!$I$5-'СЕТ СН'!$I$24</f>
        <v>4897.6720597999993</v>
      </c>
      <c r="I123" s="36">
        <f>SUMIFS(СВЦЭМ!$D$39:$D$782,СВЦЭМ!$A$39:$A$782,$A123,СВЦЭМ!$B$39:$B$782,I$119)+'СЕТ СН'!$I$14+СВЦЭМ!$D$10+'СЕТ СН'!$I$5-'СЕТ СН'!$I$24</f>
        <v>4849.1484965599993</v>
      </c>
      <c r="J123" s="36">
        <f>SUMIFS(СВЦЭМ!$D$39:$D$782,СВЦЭМ!$A$39:$A$782,$A123,СВЦЭМ!$B$39:$B$782,J$119)+'СЕТ СН'!$I$14+СВЦЭМ!$D$10+'СЕТ СН'!$I$5-'СЕТ СН'!$I$24</f>
        <v>4774.0537568599993</v>
      </c>
      <c r="K123" s="36">
        <f>SUMIFS(СВЦЭМ!$D$39:$D$782,СВЦЭМ!$A$39:$A$782,$A123,СВЦЭМ!$B$39:$B$782,K$119)+'СЕТ СН'!$I$14+СВЦЭМ!$D$10+'СЕТ СН'!$I$5-'СЕТ СН'!$I$24</f>
        <v>4656.7407237099997</v>
      </c>
      <c r="L123" s="36">
        <f>SUMIFS(СВЦЭМ!$D$39:$D$782,СВЦЭМ!$A$39:$A$782,$A123,СВЦЭМ!$B$39:$B$782,L$119)+'СЕТ СН'!$I$14+СВЦЭМ!$D$10+'СЕТ СН'!$I$5-'СЕТ СН'!$I$24</f>
        <v>4570.4045338400001</v>
      </c>
      <c r="M123" s="36">
        <f>SUMIFS(СВЦЭМ!$D$39:$D$782,СВЦЭМ!$A$39:$A$782,$A123,СВЦЭМ!$B$39:$B$782,M$119)+'СЕТ СН'!$I$14+СВЦЭМ!$D$10+'СЕТ СН'!$I$5-'СЕТ СН'!$I$24</f>
        <v>4542.4587659099998</v>
      </c>
      <c r="N123" s="36">
        <f>SUMIFS(СВЦЭМ!$D$39:$D$782,СВЦЭМ!$A$39:$A$782,$A123,СВЦЭМ!$B$39:$B$782,N$119)+'СЕТ СН'!$I$14+СВЦЭМ!$D$10+'СЕТ СН'!$I$5-'СЕТ СН'!$I$24</f>
        <v>4541.8084801799996</v>
      </c>
      <c r="O123" s="36">
        <f>SUMIFS(СВЦЭМ!$D$39:$D$782,СВЦЭМ!$A$39:$A$782,$A123,СВЦЭМ!$B$39:$B$782,O$119)+'СЕТ СН'!$I$14+СВЦЭМ!$D$10+'СЕТ СН'!$I$5-'СЕТ СН'!$I$24</f>
        <v>4557.9258046199993</v>
      </c>
      <c r="P123" s="36">
        <f>SUMIFS(СВЦЭМ!$D$39:$D$782,СВЦЭМ!$A$39:$A$782,$A123,СВЦЭМ!$B$39:$B$782,P$119)+'СЕТ СН'!$I$14+СВЦЭМ!$D$10+'СЕТ СН'!$I$5-'СЕТ СН'!$I$24</f>
        <v>4575.8007168900003</v>
      </c>
      <c r="Q123" s="36">
        <f>SUMIFS(СВЦЭМ!$D$39:$D$782,СВЦЭМ!$A$39:$A$782,$A123,СВЦЭМ!$B$39:$B$782,Q$119)+'СЕТ СН'!$I$14+СВЦЭМ!$D$10+'СЕТ СН'!$I$5-'СЕТ СН'!$I$24</f>
        <v>4578.8408048599995</v>
      </c>
      <c r="R123" s="36">
        <f>SUMIFS(СВЦЭМ!$D$39:$D$782,СВЦЭМ!$A$39:$A$782,$A123,СВЦЭМ!$B$39:$B$782,R$119)+'СЕТ СН'!$I$14+СВЦЭМ!$D$10+'СЕТ СН'!$I$5-'СЕТ СН'!$I$24</f>
        <v>4623.8621708399996</v>
      </c>
      <c r="S123" s="36">
        <f>SUMIFS(СВЦЭМ!$D$39:$D$782,СВЦЭМ!$A$39:$A$782,$A123,СВЦЭМ!$B$39:$B$782,S$119)+'СЕТ СН'!$I$14+СВЦЭМ!$D$10+'СЕТ СН'!$I$5-'СЕТ СН'!$I$24</f>
        <v>4602.3841605199996</v>
      </c>
      <c r="T123" s="36">
        <f>SUMIFS(СВЦЭМ!$D$39:$D$782,СВЦЭМ!$A$39:$A$782,$A123,СВЦЭМ!$B$39:$B$782,T$119)+'СЕТ СН'!$I$14+СВЦЭМ!$D$10+'СЕТ СН'!$I$5-'СЕТ СН'!$I$24</f>
        <v>4588.5979067600001</v>
      </c>
      <c r="U123" s="36">
        <f>SUMIFS(СВЦЭМ!$D$39:$D$782,СВЦЭМ!$A$39:$A$782,$A123,СВЦЭМ!$B$39:$B$782,U$119)+'СЕТ СН'!$I$14+СВЦЭМ!$D$10+'СЕТ СН'!$I$5-'СЕТ СН'!$I$24</f>
        <v>4604.7188771700003</v>
      </c>
      <c r="V123" s="36">
        <f>SUMIFS(СВЦЭМ!$D$39:$D$782,СВЦЭМ!$A$39:$A$782,$A123,СВЦЭМ!$B$39:$B$782,V$119)+'СЕТ СН'!$I$14+СВЦЭМ!$D$10+'СЕТ СН'!$I$5-'СЕТ СН'!$I$24</f>
        <v>4615.5124066799999</v>
      </c>
      <c r="W123" s="36">
        <f>SUMIFS(СВЦЭМ!$D$39:$D$782,СВЦЭМ!$A$39:$A$782,$A123,СВЦЭМ!$B$39:$B$782,W$119)+'СЕТ СН'!$I$14+СВЦЭМ!$D$10+'СЕТ СН'!$I$5-'СЕТ СН'!$I$24</f>
        <v>4570.5015673999997</v>
      </c>
      <c r="X123" s="36">
        <f>SUMIFS(СВЦЭМ!$D$39:$D$782,СВЦЭМ!$A$39:$A$782,$A123,СВЦЭМ!$B$39:$B$782,X$119)+'СЕТ СН'!$I$14+СВЦЭМ!$D$10+'СЕТ СН'!$I$5-'СЕТ СН'!$I$24</f>
        <v>4624.0833284599994</v>
      </c>
      <c r="Y123" s="36">
        <f>SUMIFS(СВЦЭМ!$D$39:$D$782,СВЦЭМ!$A$39:$A$782,$A123,СВЦЭМ!$B$39:$B$782,Y$119)+'СЕТ СН'!$I$14+СВЦЭМ!$D$10+'СЕТ СН'!$I$5-'СЕТ СН'!$I$24</f>
        <v>4742.4680486699999</v>
      </c>
    </row>
    <row r="124" spans="1:27" ht="15.75" x14ac:dyDescent="0.2">
      <c r="A124" s="35">
        <f t="shared" si="3"/>
        <v>45509</v>
      </c>
      <c r="B124" s="36">
        <f>SUMIFS(СВЦЭМ!$D$39:$D$782,СВЦЭМ!$A$39:$A$782,$A124,СВЦЭМ!$B$39:$B$782,B$119)+'СЕТ СН'!$I$14+СВЦЭМ!$D$10+'СЕТ СН'!$I$5-'СЕТ СН'!$I$24</f>
        <v>4804.03947169</v>
      </c>
      <c r="C124" s="36">
        <f>SUMIFS(СВЦЭМ!$D$39:$D$782,СВЦЭМ!$A$39:$A$782,$A124,СВЦЭМ!$B$39:$B$782,C$119)+'СЕТ СН'!$I$14+СВЦЭМ!$D$10+'СЕТ СН'!$I$5-'СЕТ СН'!$I$24</f>
        <v>4911.3607154000001</v>
      </c>
      <c r="D124" s="36">
        <f>SUMIFS(СВЦЭМ!$D$39:$D$782,СВЦЭМ!$A$39:$A$782,$A124,СВЦЭМ!$B$39:$B$782,D$119)+'СЕТ СН'!$I$14+СВЦЭМ!$D$10+'СЕТ СН'!$I$5-'СЕТ СН'!$I$24</f>
        <v>4992.39366608</v>
      </c>
      <c r="E124" s="36">
        <f>SUMIFS(СВЦЭМ!$D$39:$D$782,СВЦЭМ!$A$39:$A$782,$A124,СВЦЭМ!$B$39:$B$782,E$119)+'СЕТ СН'!$I$14+СВЦЭМ!$D$10+'СЕТ СН'!$I$5-'СЕТ СН'!$I$24</f>
        <v>5010.2872652899996</v>
      </c>
      <c r="F124" s="36">
        <f>SUMIFS(СВЦЭМ!$D$39:$D$782,СВЦЭМ!$A$39:$A$782,$A124,СВЦЭМ!$B$39:$B$782,F$119)+'СЕТ СН'!$I$14+СВЦЭМ!$D$10+'СЕТ СН'!$I$5-'СЕТ СН'!$I$24</f>
        <v>5018.4067289799996</v>
      </c>
      <c r="G124" s="36">
        <f>SUMIFS(СВЦЭМ!$D$39:$D$782,СВЦЭМ!$A$39:$A$782,$A124,СВЦЭМ!$B$39:$B$782,G$119)+'СЕТ СН'!$I$14+СВЦЭМ!$D$10+'СЕТ СН'!$I$5-'СЕТ СН'!$I$24</f>
        <v>5009.1317991199994</v>
      </c>
      <c r="H124" s="36">
        <f>SUMIFS(СВЦЭМ!$D$39:$D$782,СВЦЭМ!$A$39:$A$782,$A124,СВЦЭМ!$B$39:$B$782,H$119)+'СЕТ СН'!$I$14+СВЦЭМ!$D$10+'СЕТ СН'!$I$5-'СЕТ СН'!$I$24</f>
        <v>4957.1046168699995</v>
      </c>
      <c r="I124" s="36">
        <f>SUMIFS(СВЦЭМ!$D$39:$D$782,СВЦЭМ!$A$39:$A$782,$A124,СВЦЭМ!$B$39:$B$782,I$119)+'СЕТ СН'!$I$14+СВЦЭМ!$D$10+'СЕТ СН'!$I$5-'СЕТ СН'!$I$24</f>
        <v>4890.0801158199993</v>
      </c>
      <c r="J124" s="36">
        <f>SUMIFS(СВЦЭМ!$D$39:$D$782,СВЦЭМ!$A$39:$A$782,$A124,СВЦЭМ!$B$39:$B$782,J$119)+'СЕТ СН'!$I$14+СВЦЭМ!$D$10+'СЕТ СН'!$I$5-'СЕТ СН'!$I$24</f>
        <v>4762.2435903599999</v>
      </c>
      <c r="K124" s="36">
        <f>SUMIFS(СВЦЭМ!$D$39:$D$782,СВЦЭМ!$A$39:$A$782,$A124,СВЦЭМ!$B$39:$B$782,K$119)+'СЕТ СН'!$I$14+СВЦЭМ!$D$10+'СЕТ СН'!$I$5-'СЕТ СН'!$I$24</f>
        <v>4684.5539472</v>
      </c>
      <c r="L124" s="36">
        <f>SUMIFS(СВЦЭМ!$D$39:$D$782,СВЦЭМ!$A$39:$A$782,$A124,СВЦЭМ!$B$39:$B$782,L$119)+'СЕТ СН'!$I$14+СВЦЭМ!$D$10+'СЕТ СН'!$I$5-'СЕТ СН'!$I$24</f>
        <v>4639.9459900700003</v>
      </c>
      <c r="M124" s="36">
        <f>SUMIFS(СВЦЭМ!$D$39:$D$782,СВЦЭМ!$A$39:$A$782,$A124,СВЦЭМ!$B$39:$B$782,M$119)+'СЕТ СН'!$I$14+СВЦЭМ!$D$10+'СЕТ СН'!$I$5-'СЕТ СН'!$I$24</f>
        <v>4603.31911304</v>
      </c>
      <c r="N124" s="36">
        <f>SUMIFS(СВЦЭМ!$D$39:$D$782,СВЦЭМ!$A$39:$A$782,$A124,СВЦЭМ!$B$39:$B$782,N$119)+'СЕТ СН'!$I$14+СВЦЭМ!$D$10+'СЕТ СН'!$I$5-'СЕТ СН'!$I$24</f>
        <v>4611.4450542100003</v>
      </c>
      <c r="O124" s="36">
        <f>SUMIFS(СВЦЭМ!$D$39:$D$782,СВЦЭМ!$A$39:$A$782,$A124,СВЦЭМ!$B$39:$B$782,O$119)+'СЕТ СН'!$I$14+СВЦЭМ!$D$10+'СЕТ СН'!$I$5-'СЕТ СН'!$I$24</f>
        <v>4611.5717312099996</v>
      </c>
      <c r="P124" s="36">
        <f>SUMIFS(СВЦЭМ!$D$39:$D$782,СВЦЭМ!$A$39:$A$782,$A124,СВЦЭМ!$B$39:$B$782,P$119)+'СЕТ СН'!$I$14+СВЦЭМ!$D$10+'СЕТ СН'!$I$5-'СЕТ СН'!$I$24</f>
        <v>4593.4084720399997</v>
      </c>
      <c r="Q124" s="36">
        <f>SUMIFS(СВЦЭМ!$D$39:$D$782,СВЦЭМ!$A$39:$A$782,$A124,СВЦЭМ!$B$39:$B$782,Q$119)+'СЕТ СН'!$I$14+СВЦЭМ!$D$10+'СЕТ СН'!$I$5-'СЕТ СН'!$I$24</f>
        <v>4619.4630832499997</v>
      </c>
      <c r="R124" s="36">
        <f>SUMIFS(СВЦЭМ!$D$39:$D$782,СВЦЭМ!$A$39:$A$782,$A124,СВЦЭМ!$B$39:$B$782,R$119)+'СЕТ СН'!$I$14+СВЦЭМ!$D$10+'СЕТ СН'!$I$5-'СЕТ СН'!$I$24</f>
        <v>4626.0823167299995</v>
      </c>
      <c r="S124" s="36">
        <f>SUMIFS(СВЦЭМ!$D$39:$D$782,СВЦЭМ!$A$39:$A$782,$A124,СВЦЭМ!$B$39:$B$782,S$119)+'СЕТ СН'!$I$14+СВЦЭМ!$D$10+'СЕТ СН'!$I$5-'СЕТ СН'!$I$24</f>
        <v>4625.0610793300002</v>
      </c>
      <c r="T124" s="36">
        <f>SUMIFS(СВЦЭМ!$D$39:$D$782,СВЦЭМ!$A$39:$A$782,$A124,СВЦЭМ!$B$39:$B$782,T$119)+'СЕТ СН'!$I$14+СВЦЭМ!$D$10+'СЕТ СН'!$I$5-'СЕТ СН'!$I$24</f>
        <v>4615.7720711700003</v>
      </c>
      <c r="U124" s="36">
        <f>SUMIFS(СВЦЭМ!$D$39:$D$782,СВЦЭМ!$A$39:$A$782,$A124,СВЦЭМ!$B$39:$B$782,U$119)+'СЕТ СН'!$I$14+СВЦЭМ!$D$10+'СЕТ СН'!$I$5-'СЕТ СН'!$I$24</f>
        <v>4618.7986385499999</v>
      </c>
      <c r="V124" s="36">
        <f>SUMIFS(СВЦЭМ!$D$39:$D$782,СВЦЭМ!$A$39:$A$782,$A124,СВЦЭМ!$B$39:$B$782,V$119)+'СЕТ СН'!$I$14+СВЦЭМ!$D$10+'СЕТ СН'!$I$5-'СЕТ СН'!$I$24</f>
        <v>4626.8061383900003</v>
      </c>
      <c r="W124" s="36">
        <f>SUMIFS(СВЦЭМ!$D$39:$D$782,СВЦЭМ!$A$39:$A$782,$A124,СВЦЭМ!$B$39:$B$782,W$119)+'СЕТ СН'!$I$14+СВЦЭМ!$D$10+'СЕТ СН'!$I$5-'СЕТ СН'!$I$24</f>
        <v>4594.8309248699998</v>
      </c>
      <c r="X124" s="36">
        <f>SUMIFS(СВЦЭМ!$D$39:$D$782,СВЦЭМ!$A$39:$A$782,$A124,СВЦЭМ!$B$39:$B$782,X$119)+'СЕТ СН'!$I$14+СВЦЭМ!$D$10+'СЕТ СН'!$I$5-'СЕТ СН'!$I$24</f>
        <v>4644.51214179</v>
      </c>
      <c r="Y124" s="36">
        <f>SUMIFS(СВЦЭМ!$D$39:$D$782,СВЦЭМ!$A$39:$A$782,$A124,СВЦЭМ!$B$39:$B$782,Y$119)+'СЕТ СН'!$I$14+СВЦЭМ!$D$10+'СЕТ СН'!$I$5-'СЕТ СН'!$I$24</f>
        <v>4744.6545753199998</v>
      </c>
    </row>
    <row r="125" spans="1:27" ht="15.75" x14ac:dyDescent="0.2">
      <c r="A125" s="35">
        <f t="shared" si="3"/>
        <v>45510</v>
      </c>
      <c r="B125" s="36">
        <f>SUMIFS(СВЦЭМ!$D$39:$D$782,СВЦЭМ!$A$39:$A$782,$A125,СВЦЭМ!$B$39:$B$782,B$119)+'СЕТ СН'!$I$14+СВЦЭМ!$D$10+'СЕТ СН'!$I$5-'СЕТ СН'!$I$24</f>
        <v>4845.4896314699999</v>
      </c>
      <c r="C125" s="36">
        <f>SUMIFS(СВЦЭМ!$D$39:$D$782,СВЦЭМ!$A$39:$A$782,$A125,СВЦЭМ!$B$39:$B$782,C$119)+'СЕТ СН'!$I$14+СВЦЭМ!$D$10+'СЕТ СН'!$I$5-'СЕТ СН'!$I$24</f>
        <v>4922.7462127299996</v>
      </c>
      <c r="D125" s="36">
        <f>SUMIFS(СВЦЭМ!$D$39:$D$782,СВЦЭМ!$A$39:$A$782,$A125,СВЦЭМ!$B$39:$B$782,D$119)+'СЕТ СН'!$I$14+СВЦЭМ!$D$10+'СЕТ СН'!$I$5-'СЕТ СН'!$I$24</f>
        <v>4961.0401897499996</v>
      </c>
      <c r="E125" s="36">
        <f>SUMIFS(СВЦЭМ!$D$39:$D$782,СВЦЭМ!$A$39:$A$782,$A125,СВЦЭМ!$B$39:$B$782,E$119)+'СЕТ СН'!$I$14+СВЦЭМ!$D$10+'СЕТ СН'!$I$5-'СЕТ СН'!$I$24</f>
        <v>4993.46694682</v>
      </c>
      <c r="F125" s="36">
        <f>SUMIFS(СВЦЭМ!$D$39:$D$782,СВЦЭМ!$A$39:$A$782,$A125,СВЦЭМ!$B$39:$B$782,F$119)+'СЕТ СН'!$I$14+СВЦЭМ!$D$10+'СЕТ СН'!$I$5-'СЕТ СН'!$I$24</f>
        <v>4987.6359079699996</v>
      </c>
      <c r="G125" s="36">
        <f>SUMIFS(СВЦЭМ!$D$39:$D$782,СВЦЭМ!$A$39:$A$782,$A125,СВЦЭМ!$B$39:$B$782,G$119)+'СЕТ СН'!$I$14+СВЦЭМ!$D$10+'СЕТ СН'!$I$5-'СЕТ СН'!$I$24</f>
        <v>4956.4763909399999</v>
      </c>
      <c r="H125" s="36">
        <f>SUMIFS(СВЦЭМ!$D$39:$D$782,СВЦЭМ!$A$39:$A$782,$A125,СВЦЭМ!$B$39:$B$782,H$119)+'СЕТ СН'!$I$14+СВЦЭМ!$D$10+'СЕТ СН'!$I$5-'СЕТ СН'!$I$24</f>
        <v>4905.4853038199999</v>
      </c>
      <c r="I125" s="36">
        <f>SUMIFS(СВЦЭМ!$D$39:$D$782,СВЦЭМ!$A$39:$A$782,$A125,СВЦЭМ!$B$39:$B$782,I$119)+'СЕТ СН'!$I$14+СВЦЭМ!$D$10+'СЕТ СН'!$I$5-'СЕТ СН'!$I$24</f>
        <v>4819.9528273699998</v>
      </c>
      <c r="J125" s="36">
        <f>SUMIFS(СВЦЭМ!$D$39:$D$782,СВЦЭМ!$A$39:$A$782,$A125,СВЦЭМ!$B$39:$B$782,J$119)+'СЕТ СН'!$I$14+СВЦЭМ!$D$10+'СЕТ СН'!$I$5-'СЕТ СН'!$I$24</f>
        <v>4715.4306961100001</v>
      </c>
      <c r="K125" s="36">
        <f>SUMIFS(СВЦЭМ!$D$39:$D$782,СВЦЭМ!$A$39:$A$782,$A125,СВЦЭМ!$B$39:$B$782,K$119)+'СЕТ СН'!$I$14+СВЦЭМ!$D$10+'СЕТ СН'!$I$5-'СЕТ СН'!$I$24</f>
        <v>4638.3990027500004</v>
      </c>
      <c r="L125" s="36">
        <f>SUMIFS(СВЦЭМ!$D$39:$D$782,СВЦЭМ!$A$39:$A$782,$A125,СВЦЭМ!$B$39:$B$782,L$119)+'СЕТ СН'!$I$14+СВЦЭМ!$D$10+'СЕТ СН'!$I$5-'СЕТ СН'!$I$24</f>
        <v>4602.70253443</v>
      </c>
      <c r="M125" s="36">
        <f>SUMIFS(СВЦЭМ!$D$39:$D$782,СВЦЭМ!$A$39:$A$782,$A125,СВЦЭМ!$B$39:$B$782,M$119)+'СЕТ СН'!$I$14+СВЦЭМ!$D$10+'СЕТ СН'!$I$5-'СЕТ СН'!$I$24</f>
        <v>4604.7487560399995</v>
      </c>
      <c r="N125" s="36">
        <f>SUMIFS(СВЦЭМ!$D$39:$D$782,СВЦЭМ!$A$39:$A$782,$A125,СВЦЭМ!$B$39:$B$782,N$119)+'СЕТ СН'!$I$14+СВЦЭМ!$D$10+'СЕТ СН'!$I$5-'СЕТ СН'!$I$24</f>
        <v>4589.1263339300003</v>
      </c>
      <c r="O125" s="36">
        <f>SUMIFS(СВЦЭМ!$D$39:$D$782,СВЦЭМ!$A$39:$A$782,$A125,СВЦЭМ!$B$39:$B$782,O$119)+'СЕТ СН'!$I$14+СВЦЭМ!$D$10+'СЕТ СН'!$I$5-'СЕТ СН'!$I$24</f>
        <v>4578.24488767</v>
      </c>
      <c r="P125" s="36">
        <f>SUMIFS(СВЦЭМ!$D$39:$D$782,СВЦЭМ!$A$39:$A$782,$A125,СВЦЭМ!$B$39:$B$782,P$119)+'СЕТ СН'!$I$14+СВЦЭМ!$D$10+'СЕТ СН'!$I$5-'СЕТ СН'!$I$24</f>
        <v>4576.0011548499997</v>
      </c>
      <c r="Q125" s="36">
        <f>SUMIFS(СВЦЭМ!$D$39:$D$782,СВЦЭМ!$A$39:$A$782,$A125,СВЦЭМ!$B$39:$B$782,Q$119)+'СЕТ СН'!$I$14+СВЦЭМ!$D$10+'СЕТ СН'!$I$5-'СЕТ СН'!$I$24</f>
        <v>4550.8486020999999</v>
      </c>
      <c r="R125" s="36">
        <f>SUMIFS(СВЦЭМ!$D$39:$D$782,СВЦЭМ!$A$39:$A$782,$A125,СВЦЭМ!$B$39:$B$782,R$119)+'СЕТ СН'!$I$14+СВЦЭМ!$D$10+'СЕТ СН'!$I$5-'СЕТ СН'!$I$24</f>
        <v>4567.5789010199996</v>
      </c>
      <c r="S125" s="36">
        <f>SUMIFS(СВЦЭМ!$D$39:$D$782,СВЦЭМ!$A$39:$A$782,$A125,СВЦЭМ!$B$39:$B$782,S$119)+'СЕТ СН'!$I$14+СВЦЭМ!$D$10+'СЕТ СН'!$I$5-'СЕТ СН'!$I$24</f>
        <v>4573.9782306099996</v>
      </c>
      <c r="T125" s="36">
        <f>SUMIFS(СВЦЭМ!$D$39:$D$782,СВЦЭМ!$A$39:$A$782,$A125,СВЦЭМ!$B$39:$B$782,T$119)+'СЕТ СН'!$I$14+СВЦЭМ!$D$10+'СЕТ СН'!$I$5-'СЕТ СН'!$I$24</f>
        <v>4560.3591836099995</v>
      </c>
      <c r="U125" s="36">
        <f>SUMIFS(СВЦЭМ!$D$39:$D$782,СВЦЭМ!$A$39:$A$782,$A125,СВЦЭМ!$B$39:$B$782,U$119)+'СЕТ СН'!$I$14+СВЦЭМ!$D$10+'СЕТ СН'!$I$5-'СЕТ СН'!$I$24</f>
        <v>4565.6284134099997</v>
      </c>
      <c r="V125" s="36">
        <f>SUMIFS(СВЦЭМ!$D$39:$D$782,СВЦЭМ!$A$39:$A$782,$A125,СВЦЭМ!$B$39:$B$782,V$119)+'СЕТ СН'!$I$14+СВЦЭМ!$D$10+'СЕТ СН'!$I$5-'СЕТ СН'!$I$24</f>
        <v>4576.1575756799994</v>
      </c>
      <c r="W125" s="36">
        <f>SUMIFS(СВЦЭМ!$D$39:$D$782,СВЦЭМ!$A$39:$A$782,$A125,СВЦЭМ!$B$39:$B$782,W$119)+'СЕТ СН'!$I$14+СВЦЭМ!$D$10+'СЕТ СН'!$I$5-'СЕТ СН'!$I$24</f>
        <v>4572.3493685399999</v>
      </c>
      <c r="X125" s="36">
        <f>SUMIFS(СВЦЭМ!$D$39:$D$782,СВЦЭМ!$A$39:$A$782,$A125,СВЦЭМ!$B$39:$B$782,X$119)+'СЕТ СН'!$I$14+СВЦЭМ!$D$10+'СЕТ СН'!$I$5-'СЕТ СН'!$I$24</f>
        <v>4632.9319746700003</v>
      </c>
      <c r="Y125" s="36">
        <f>SUMIFS(СВЦЭМ!$D$39:$D$782,СВЦЭМ!$A$39:$A$782,$A125,СВЦЭМ!$B$39:$B$782,Y$119)+'СЕТ СН'!$I$14+СВЦЭМ!$D$10+'СЕТ СН'!$I$5-'СЕТ СН'!$I$24</f>
        <v>4707.4395036200003</v>
      </c>
    </row>
    <row r="126" spans="1:27" ht="15.75" x14ac:dyDescent="0.2">
      <c r="A126" s="35">
        <f t="shared" si="3"/>
        <v>45511</v>
      </c>
      <c r="B126" s="36">
        <f>SUMIFS(СВЦЭМ!$D$39:$D$782,СВЦЭМ!$A$39:$A$782,$A126,СВЦЭМ!$B$39:$B$782,B$119)+'СЕТ СН'!$I$14+СВЦЭМ!$D$10+'СЕТ СН'!$I$5-'СЕТ СН'!$I$24</f>
        <v>4778.5287655499997</v>
      </c>
      <c r="C126" s="36">
        <f>SUMIFS(СВЦЭМ!$D$39:$D$782,СВЦЭМ!$A$39:$A$782,$A126,СВЦЭМ!$B$39:$B$782,C$119)+'СЕТ СН'!$I$14+СВЦЭМ!$D$10+'СЕТ СН'!$I$5-'СЕТ СН'!$I$24</f>
        <v>4869.6812840399998</v>
      </c>
      <c r="D126" s="36">
        <f>SUMIFS(СВЦЭМ!$D$39:$D$782,СВЦЭМ!$A$39:$A$782,$A126,СВЦЭМ!$B$39:$B$782,D$119)+'СЕТ СН'!$I$14+СВЦЭМ!$D$10+'СЕТ СН'!$I$5-'СЕТ СН'!$I$24</f>
        <v>4930.33469504</v>
      </c>
      <c r="E126" s="36">
        <f>SUMIFS(СВЦЭМ!$D$39:$D$782,СВЦЭМ!$A$39:$A$782,$A126,СВЦЭМ!$B$39:$B$782,E$119)+'СЕТ СН'!$I$14+СВЦЭМ!$D$10+'СЕТ СН'!$I$5-'СЕТ СН'!$I$24</f>
        <v>4954.6964484999999</v>
      </c>
      <c r="F126" s="36">
        <f>SUMIFS(СВЦЭМ!$D$39:$D$782,СВЦЭМ!$A$39:$A$782,$A126,СВЦЭМ!$B$39:$B$782,F$119)+'СЕТ СН'!$I$14+СВЦЭМ!$D$10+'СЕТ СН'!$I$5-'СЕТ СН'!$I$24</f>
        <v>4984.0946155299998</v>
      </c>
      <c r="G126" s="36">
        <f>SUMIFS(СВЦЭМ!$D$39:$D$782,СВЦЭМ!$A$39:$A$782,$A126,СВЦЭМ!$B$39:$B$782,G$119)+'СЕТ СН'!$I$14+СВЦЭМ!$D$10+'СЕТ СН'!$I$5-'СЕТ СН'!$I$24</f>
        <v>4954.1632810699994</v>
      </c>
      <c r="H126" s="36">
        <f>SUMIFS(СВЦЭМ!$D$39:$D$782,СВЦЭМ!$A$39:$A$782,$A126,СВЦЭМ!$B$39:$B$782,H$119)+'СЕТ СН'!$I$14+СВЦЭМ!$D$10+'СЕТ СН'!$I$5-'СЕТ СН'!$I$24</f>
        <v>4917.2123123599995</v>
      </c>
      <c r="I126" s="36">
        <f>SUMIFS(СВЦЭМ!$D$39:$D$782,СВЦЭМ!$A$39:$A$782,$A126,СВЦЭМ!$B$39:$B$782,I$119)+'СЕТ СН'!$I$14+СВЦЭМ!$D$10+'СЕТ СН'!$I$5-'СЕТ СН'!$I$24</f>
        <v>4827.4739946299997</v>
      </c>
      <c r="J126" s="36">
        <f>SUMIFS(СВЦЭМ!$D$39:$D$782,СВЦЭМ!$A$39:$A$782,$A126,СВЦЭМ!$B$39:$B$782,J$119)+'СЕТ СН'!$I$14+СВЦЭМ!$D$10+'СЕТ СН'!$I$5-'СЕТ СН'!$I$24</f>
        <v>4727.5672095800001</v>
      </c>
      <c r="K126" s="36">
        <f>SUMIFS(СВЦЭМ!$D$39:$D$782,СВЦЭМ!$A$39:$A$782,$A126,СВЦЭМ!$B$39:$B$782,K$119)+'СЕТ СН'!$I$14+СВЦЭМ!$D$10+'СЕТ СН'!$I$5-'СЕТ СН'!$I$24</f>
        <v>4646.64856057</v>
      </c>
      <c r="L126" s="36">
        <f>SUMIFS(СВЦЭМ!$D$39:$D$782,СВЦЭМ!$A$39:$A$782,$A126,СВЦЭМ!$B$39:$B$782,L$119)+'СЕТ СН'!$I$14+СВЦЭМ!$D$10+'СЕТ СН'!$I$5-'СЕТ СН'!$I$24</f>
        <v>4625.8552151000004</v>
      </c>
      <c r="M126" s="36">
        <f>SUMIFS(СВЦЭМ!$D$39:$D$782,СВЦЭМ!$A$39:$A$782,$A126,СВЦЭМ!$B$39:$B$782,M$119)+'СЕТ СН'!$I$14+СВЦЭМ!$D$10+'СЕТ СН'!$I$5-'СЕТ СН'!$I$24</f>
        <v>4607.8032017299993</v>
      </c>
      <c r="N126" s="36">
        <f>SUMIFS(СВЦЭМ!$D$39:$D$782,СВЦЭМ!$A$39:$A$782,$A126,СВЦЭМ!$B$39:$B$782,N$119)+'СЕТ СН'!$I$14+СВЦЭМ!$D$10+'СЕТ СН'!$I$5-'СЕТ СН'!$I$24</f>
        <v>4584.7424759599999</v>
      </c>
      <c r="O126" s="36">
        <f>SUMIFS(СВЦЭМ!$D$39:$D$782,СВЦЭМ!$A$39:$A$782,$A126,СВЦЭМ!$B$39:$B$782,O$119)+'СЕТ СН'!$I$14+СВЦЭМ!$D$10+'СЕТ СН'!$I$5-'СЕТ СН'!$I$24</f>
        <v>4589.1134859399999</v>
      </c>
      <c r="P126" s="36">
        <f>SUMIFS(СВЦЭМ!$D$39:$D$782,СВЦЭМ!$A$39:$A$782,$A126,СВЦЭМ!$B$39:$B$782,P$119)+'СЕТ СН'!$I$14+СВЦЭМ!$D$10+'СЕТ СН'!$I$5-'СЕТ СН'!$I$24</f>
        <v>4598.9740321600002</v>
      </c>
      <c r="Q126" s="36">
        <f>SUMIFS(СВЦЭМ!$D$39:$D$782,СВЦЭМ!$A$39:$A$782,$A126,СВЦЭМ!$B$39:$B$782,Q$119)+'СЕТ СН'!$I$14+СВЦЭМ!$D$10+'СЕТ СН'!$I$5-'СЕТ СН'!$I$24</f>
        <v>4606.2375367799996</v>
      </c>
      <c r="R126" s="36">
        <f>SUMIFS(СВЦЭМ!$D$39:$D$782,СВЦЭМ!$A$39:$A$782,$A126,СВЦЭМ!$B$39:$B$782,R$119)+'СЕТ СН'!$I$14+СВЦЭМ!$D$10+'СЕТ СН'!$I$5-'СЕТ СН'!$I$24</f>
        <v>4615.2988289999994</v>
      </c>
      <c r="S126" s="36">
        <f>SUMIFS(СВЦЭМ!$D$39:$D$782,СВЦЭМ!$A$39:$A$782,$A126,СВЦЭМ!$B$39:$B$782,S$119)+'СЕТ СН'!$I$14+СВЦЭМ!$D$10+'СЕТ СН'!$I$5-'СЕТ СН'!$I$24</f>
        <v>4611.0977771899998</v>
      </c>
      <c r="T126" s="36">
        <f>SUMIFS(СВЦЭМ!$D$39:$D$782,СВЦЭМ!$A$39:$A$782,$A126,СВЦЭМ!$B$39:$B$782,T$119)+'СЕТ СН'!$I$14+СВЦЭМ!$D$10+'СЕТ СН'!$I$5-'СЕТ СН'!$I$24</f>
        <v>4599.6906839799994</v>
      </c>
      <c r="U126" s="36">
        <f>SUMIFS(СВЦЭМ!$D$39:$D$782,СВЦЭМ!$A$39:$A$782,$A126,СВЦЭМ!$B$39:$B$782,U$119)+'СЕТ СН'!$I$14+СВЦЭМ!$D$10+'СЕТ СН'!$I$5-'СЕТ СН'!$I$24</f>
        <v>4613.3785424799999</v>
      </c>
      <c r="V126" s="36">
        <f>SUMIFS(СВЦЭМ!$D$39:$D$782,СВЦЭМ!$A$39:$A$782,$A126,СВЦЭМ!$B$39:$B$782,V$119)+'СЕТ СН'!$I$14+СВЦЭМ!$D$10+'СЕТ СН'!$I$5-'СЕТ СН'!$I$24</f>
        <v>4626.5114080200001</v>
      </c>
      <c r="W126" s="36">
        <f>SUMIFS(СВЦЭМ!$D$39:$D$782,СВЦЭМ!$A$39:$A$782,$A126,СВЦЭМ!$B$39:$B$782,W$119)+'СЕТ СН'!$I$14+СВЦЭМ!$D$10+'СЕТ СН'!$I$5-'СЕТ СН'!$I$24</f>
        <v>4610.4107415299995</v>
      </c>
      <c r="X126" s="36">
        <f>SUMIFS(СВЦЭМ!$D$39:$D$782,СВЦЭМ!$A$39:$A$782,$A126,СВЦЭМ!$B$39:$B$782,X$119)+'СЕТ СН'!$I$14+СВЦЭМ!$D$10+'СЕТ СН'!$I$5-'СЕТ СН'!$I$24</f>
        <v>4660.1930198199998</v>
      </c>
      <c r="Y126" s="36">
        <f>SUMIFS(СВЦЭМ!$D$39:$D$782,СВЦЭМ!$A$39:$A$782,$A126,СВЦЭМ!$B$39:$B$782,Y$119)+'СЕТ СН'!$I$14+СВЦЭМ!$D$10+'СЕТ СН'!$I$5-'СЕТ СН'!$I$24</f>
        <v>4700.2792886799998</v>
      </c>
    </row>
    <row r="127" spans="1:27" ht="15.75" x14ac:dyDescent="0.2">
      <c r="A127" s="35">
        <f t="shared" si="3"/>
        <v>45512</v>
      </c>
      <c r="B127" s="36">
        <f>SUMIFS(СВЦЭМ!$D$39:$D$782,СВЦЭМ!$A$39:$A$782,$A127,СВЦЭМ!$B$39:$B$782,B$119)+'СЕТ СН'!$I$14+СВЦЭМ!$D$10+'СЕТ СН'!$I$5-'СЕТ СН'!$I$24</f>
        <v>4844.37878267</v>
      </c>
      <c r="C127" s="36">
        <f>SUMIFS(СВЦЭМ!$D$39:$D$782,СВЦЭМ!$A$39:$A$782,$A127,СВЦЭМ!$B$39:$B$782,C$119)+'СЕТ СН'!$I$14+СВЦЭМ!$D$10+'СЕТ СН'!$I$5-'СЕТ СН'!$I$24</f>
        <v>4933.48011959</v>
      </c>
      <c r="D127" s="36">
        <f>SUMIFS(СВЦЭМ!$D$39:$D$782,СВЦЭМ!$A$39:$A$782,$A127,СВЦЭМ!$B$39:$B$782,D$119)+'СЕТ СН'!$I$14+СВЦЭМ!$D$10+'СЕТ СН'!$I$5-'СЕТ СН'!$I$24</f>
        <v>4998.0032085799994</v>
      </c>
      <c r="E127" s="36">
        <f>SUMIFS(СВЦЭМ!$D$39:$D$782,СВЦЭМ!$A$39:$A$782,$A127,СВЦЭМ!$B$39:$B$782,E$119)+'СЕТ СН'!$I$14+СВЦЭМ!$D$10+'СЕТ СН'!$I$5-'СЕТ СН'!$I$24</f>
        <v>5000.8335951700001</v>
      </c>
      <c r="F127" s="36">
        <f>SUMIFS(СВЦЭМ!$D$39:$D$782,СВЦЭМ!$A$39:$A$782,$A127,СВЦЭМ!$B$39:$B$782,F$119)+'СЕТ СН'!$I$14+СВЦЭМ!$D$10+'СЕТ СН'!$I$5-'СЕТ СН'!$I$24</f>
        <v>5001.2097307000004</v>
      </c>
      <c r="G127" s="36">
        <f>SUMIFS(СВЦЭМ!$D$39:$D$782,СВЦЭМ!$A$39:$A$782,$A127,СВЦЭМ!$B$39:$B$782,G$119)+'СЕТ СН'!$I$14+СВЦЭМ!$D$10+'СЕТ СН'!$I$5-'СЕТ СН'!$I$24</f>
        <v>5001.1301137</v>
      </c>
      <c r="H127" s="36">
        <f>SUMIFS(СВЦЭМ!$D$39:$D$782,СВЦЭМ!$A$39:$A$782,$A127,СВЦЭМ!$B$39:$B$782,H$119)+'СЕТ СН'!$I$14+СВЦЭМ!$D$10+'СЕТ СН'!$I$5-'СЕТ СН'!$I$24</f>
        <v>4932.1516856299995</v>
      </c>
      <c r="I127" s="36">
        <f>SUMIFS(СВЦЭМ!$D$39:$D$782,СВЦЭМ!$A$39:$A$782,$A127,СВЦЭМ!$B$39:$B$782,I$119)+'СЕТ СН'!$I$14+СВЦЭМ!$D$10+'СЕТ СН'!$I$5-'СЕТ СН'!$I$24</f>
        <v>4851.5166723499997</v>
      </c>
      <c r="J127" s="36">
        <f>SUMIFS(СВЦЭМ!$D$39:$D$782,СВЦЭМ!$A$39:$A$782,$A127,СВЦЭМ!$B$39:$B$782,J$119)+'СЕТ СН'!$I$14+СВЦЭМ!$D$10+'СЕТ СН'!$I$5-'СЕТ СН'!$I$24</f>
        <v>4740.05516455</v>
      </c>
      <c r="K127" s="36">
        <f>SUMIFS(СВЦЭМ!$D$39:$D$782,СВЦЭМ!$A$39:$A$782,$A127,СВЦЭМ!$B$39:$B$782,K$119)+'СЕТ СН'!$I$14+СВЦЭМ!$D$10+'СЕТ СН'!$I$5-'СЕТ СН'!$I$24</f>
        <v>4684.1213410999999</v>
      </c>
      <c r="L127" s="36">
        <f>SUMIFS(СВЦЭМ!$D$39:$D$782,СВЦЭМ!$A$39:$A$782,$A127,СВЦЭМ!$B$39:$B$782,L$119)+'СЕТ СН'!$I$14+СВЦЭМ!$D$10+'СЕТ СН'!$I$5-'СЕТ СН'!$I$24</f>
        <v>4645.7209958000003</v>
      </c>
      <c r="M127" s="36">
        <f>SUMIFS(СВЦЭМ!$D$39:$D$782,СВЦЭМ!$A$39:$A$782,$A127,СВЦЭМ!$B$39:$B$782,M$119)+'СЕТ СН'!$I$14+СВЦЭМ!$D$10+'СЕТ СН'!$I$5-'СЕТ СН'!$I$24</f>
        <v>4647.3687420299993</v>
      </c>
      <c r="N127" s="36">
        <f>SUMIFS(СВЦЭМ!$D$39:$D$782,СВЦЭМ!$A$39:$A$782,$A127,СВЦЭМ!$B$39:$B$782,N$119)+'СЕТ СН'!$I$14+СВЦЭМ!$D$10+'СЕТ СН'!$I$5-'СЕТ СН'!$I$24</f>
        <v>4644.4756016699994</v>
      </c>
      <c r="O127" s="36">
        <f>SUMIFS(СВЦЭМ!$D$39:$D$782,СВЦЭМ!$A$39:$A$782,$A127,СВЦЭМ!$B$39:$B$782,O$119)+'СЕТ СН'!$I$14+СВЦЭМ!$D$10+'СЕТ СН'!$I$5-'СЕТ СН'!$I$24</f>
        <v>4648.2137628599994</v>
      </c>
      <c r="P127" s="36">
        <f>SUMIFS(СВЦЭМ!$D$39:$D$782,СВЦЭМ!$A$39:$A$782,$A127,СВЦЭМ!$B$39:$B$782,P$119)+'СЕТ СН'!$I$14+СВЦЭМ!$D$10+'СЕТ СН'!$I$5-'СЕТ СН'!$I$24</f>
        <v>4657.0902750400001</v>
      </c>
      <c r="Q127" s="36">
        <f>SUMIFS(СВЦЭМ!$D$39:$D$782,СВЦЭМ!$A$39:$A$782,$A127,СВЦЭМ!$B$39:$B$782,Q$119)+'СЕТ СН'!$I$14+СВЦЭМ!$D$10+'СЕТ СН'!$I$5-'СЕТ СН'!$I$24</f>
        <v>4663.1710184999993</v>
      </c>
      <c r="R127" s="36">
        <f>SUMIFS(СВЦЭМ!$D$39:$D$782,СВЦЭМ!$A$39:$A$782,$A127,СВЦЭМ!$B$39:$B$782,R$119)+'СЕТ СН'!$I$14+СВЦЭМ!$D$10+'СЕТ СН'!$I$5-'СЕТ СН'!$I$24</f>
        <v>4676.5286716199998</v>
      </c>
      <c r="S127" s="36">
        <f>SUMIFS(СВЦЭМ!$D$39:$D$782,СВЦЭМ!$A$39:$A$782,$A127,СВЦЭМ!$B$39:$B$782,S$119)+'СЕТ СН'!$I$14+СВЦЭМ!$D$10+'СЕТ СН'!$I$5-'СЕТ СН'!$I$24</f>
        <v>4660.3677923599998</v>
      </c>
      <c r="T127" s="36">
        <f>SUMIFS(СВЦЭМ!$D$39:$D$782,СВЦЭМ!$A$39:$A$782,$A127,СВЦЭМ!$B$39:$B$782,T$119)+'СЕТ СН'!$I$14+СВЦЭМ!$D$10+'СЕТ СН'!$I$5-'СЕТ СН'!$I$24</f>
        <v>4653.9620584699996</v>
      </c>
      <c r="U127" s="36">
        <f>SUMIFS(СВЦЭМ!$D$39:$D$782,СВЦЭМ!$A$39:$A$782,$A127,СВЦЭМ!$B$39:$B$782,U$119)+'СЕТ СН'!$I$14+СВЦЭМ!$D$10+'СЕТ СН'!$I$5-'СЕТ СН'!$I$24</f>
        <v>4665.9061183899994</v>
      </c>
      <c r="V127" s="36">
        <f>SUMIFS(СВЦЭМ!$D$39:$D$782,СВЦЭМ!$A$39:$A$782,$A127,СВЦЭМ!$B$39:$B$782,V$119)+'СЕТ СН'!$I$14+СВЦЭМ!$D$10+'СЕТ СН'!$I$5-'СЕТ СН'!$I$24</f>
        <v>4669.3569636399998</v>
      </c>
      <c r="W127" s="36">
        <f>SUMIFS(СВЦЭМ!$D$39:$D$782,СВЦЭМ!$A$39:$A$782,$A127,СВЦЭМ!$B$39:$B$782,W$119)+'СЕТ СН'!$I$14+СВЦЭМ!$D$10+'СЕТ СН'!$I$5-'СЕТ СН'!$I$24</f>
        <v>4667.8928163700002</v>
      </c>
      <c r="X127" s="36">
        <f>SUMIFS(СВЦЭМ!$D$39:$D$782,СВЦЭМ!$A$39:$A$782,$A127,СВЦЭМ!$B$39:$B$782,X$119)+'СЕТ СН'!$I$14+СВЦЭМ!$D$10+'СЕТ СН'!$I$5-'СЕТ СН'!$I$24</f>
        <v>4716.0263672700003</v>
      </c>
      <c r="Y127" s="36">
        <f>SUMIFS(СВЦЭМ!$D$39:$D$782,СВЦЭМ!$A$39:$A$782,$A127,СВЦЭМ!$B$39:$B$782,Y$119)+'СЕТ СН'!$I$14+СВЦЭМ!$D$10+'СЕТ СН'!$I$5-'СЕТ СН'!$I$24</f>
        <v>4803.6897552</v>
      </c>
    </row>
    <row r="128" spans="1:27" ht="15.75" x14ac:dyDescent="0.2">
      <c r="A128" s="35">
        <f t="shared" si="3"/>
        <v>45513</v>
      </c>
      <c r="B128" s="36">
        <f>SUMIFS(СВЦЭМ!$D$39:$D$782,СВЦЭМ!$A$39:$A$782,$A128,СВЦЭМ!$B$39:$B$782,B$119)+'СЕТ СН'!$I$14+СВЦЭМ!$D$10+'СЕТ СН'!$I$5-'СЕТ СН'!$I$24</f>
        <v>4776.9118081799998</v>
      </c>
      <c r="C128" s="36">
        <f>SUMIFS(СВЦЭМ!$D$39:$D$782,СВЦЭМ!$A$39:$A$782,$A128,СВЦЭМ!$B$39:$B$782,C$119)+'СЕТ СН'!$I$14+СВЦЭМ!$D$10+'СЕТ СН'!$I$5-'СЕТ СН'!$I$24</f>
        <v>4884.8060018599999</v>
      </c>
      <c r="D128" s="36">
        <f>SUMIFS(СВЦЭМ!$D$39:$D$782,СВЦЭМ!$A$39:$A$782,$A128,СВЦЭМ!$B$39:$B$782,D$119)+'СЕТ СН'!$I$14+СВЦЭМ!$D$10+'СЕТ СН'!$I$5-'СЕТ СН'!$I$24</f>
        <v>4994.5758495299997</v>
      </c>
      <c r="E128" s="36">
        <f>SUMIFS(СВЦЭМ!$D$39:$D$782,СВЦЭМ!$A$39:$A$782,$A128,СВЦЭМ!$B$39:$B$782,E$119)+'СЕТ СН'!$I$14+СВЦЭМ!$D$10+'СЕТ СН'!$I$5-'СЕТ СН'!$I$24</f>
        <v>5031.8576677000001</v>
      </c>
      <c r="F128" s="36">
        <f>SUMIFS(СВЦЭМ!$D$39:$D$782,СВЦЭМ!$A$39:$A$782,$A128,СВЦЭМ!$B$39:$B$782,F$119)+'СЕТ СН'!$I$14+СВЦЭМ!$D$10+'СЕТ СН'!$I$5-'СЕТ СН'!$I$24</f>
        <v>5038.0001859099993</v>
      </c>
      <c r="G128" s="36">
        <f>SUMIFS(СВЦЭМ!$D$39:$D$782,СВЦЭМ!$A$39:$A$782,$A128,СВЦЭМ!$B$39:$B$782,G$119)+'СЕТ СН'!$I$14+СВЦЭМ!$D$10+'СЕТ СН'!$I$5-'СЕТ СН'!$I$24</f>
        <v>5029.5701552699993</v>
      </c>
      <c r="H128" s="36">
        <f>SUMIFS(СВЦЭМ!$D$39:$D$782,СВЦЭМ!$A$39:$A$782,$A128,СВЦЭМ!$B$39:$B$782,H$119)+'СЕТ СН'!$I$14+СВЦЭМ!$D$10+'СЕТ СН'!$I$5-'СЕТ СН'!$I$24</f>
        <v>4996.9417787799994</v>
      </c>
      <c r="I128" s="36">
        <f>SUMIFS(СВЦЭМ!$D$39:$D$782,СВЦЭМ!$A$39:$A$782,$A128,СВЦЭМ!$B$39:$B$782,I$119)+'СЕТ СН'!$I$14+СВЦЭМ!$D$10+'СЕТ СН'!$I$5-'СЕТ СН'!$I$24</f>
        <v>4896.0782910899998</v>
      </c>
      <c r="J128" s="36">
        <f>SUMIFS(СВЦЭМ!$D$39:$D$782,СВЦЭМ!$A$39:$A$782,$A128,СВЦЭМ!$B$39:$B$782,J$119)+'СЕТ СН'!$I$14+СВЦЭМ!$D$10+'СЕТ СН'!$I$5-'СЕТ СН'!$I$24</f>
        <v>4817.0295229399999</v>
      </c>
      <c r="K128" s="36">
        <f>SUMIFS(СВЦЭМ!$D$39:$D$782,СВЦЭМ!$A$39:$A$782,$A128,СВЦЭМ!$B$39:$B$782,K$119)+'СЕТ СН'!$I$14+СВЦЭМ!$D$10+'СЕТ СН'!$I$5-'СЕТ СН'!$I$24</f>
        <v>4725.7248026999996</v>
      </c>
      <c r="L128" s="36">
        <f>SUMIFS(СВЦЭМ!$D$39:$D$782,СВЦЭМ!$A$39:$A$782,$A128,СВЦЭМ!$B$39:$B$782,L$119)+'СЕТ СН'!$I$14+СВЦЭМ!$D$10+'СЕТ СН'!$I$5-'СЕТ СН'!$I$24</f>
        <v>4707.3826227899999</v>
      </c>
      <c r="M128" s="36">
        <f>SUMIFS(СВЦЭМ!$D$39:$D$782,СВЦЭМ!$A$39:$A$782,$A128,СВЦЭМ!$B$39:$B$782,M$119)+'СЕТ СН'!$I$14+СВЦЭМ!$D$10+'СЕТ СН'!$I$5-'СЕТ СН'!$I$24</f>
        <v>4702.7056992999997</v>
      </c>
      <c r="N128" s="36">
        <f>SUMIFS(СВЦЭМ!$D$39:$D$782,СВЦЭМ!$A$39:$A$782,$A128,СВЦЭМ!$B$39:$B$782,N$119)+'СЕТ СН'!$I$14+СВЦЭМ!$D$10+'СЕТ СН'!$I$5-'СЕТ СН'!$I$24</f>
        <v>4699.10538782</v>
      </c>
      <c r="O128" s="36">
        <f>SUMIFS(СВЦЭМ!$D$39:$D$782,СВЦЭМ!$A$39:$A$782,$A128,СВЦЭМ!$B$39:$B$782,O$119)+'СЕТ СН'!$I$14+СВЦЭМ!$D$10+'СЕТ СН'!$I$5-'СЕТ СН'!$I$24</f>
        <v>4690.91380768</v>
      </c>
      <c r="P128" s="36">
        <f>SUMIFS(СВЦЭМ!$D$39:$D$782,СВЦЭМ!$A$39:$A$782,$A128,СВЦЭМ!$B$39:$B$782,P$119)+'СЕТ СН'!$I$14+СВЦЭМ!$D$10+'СЕТ СН'!$I$5-'СЕТ СН'!$I$24</f>
        <v>4709.3780482900002</v>
      </c>
      <c r="Q128" s="36">
        <f>SUMIFS(СВЦЭМ!$D$39:$D$782,СВЦЭМ!$A$39:$A$782,$A128,СВЦЭМ!$B$39:$B$782,Q$119)+'СЕТ СН'!$I$14+СВЦЭМ!$D$10+'СЕТ СН'!$I$5-'СЕТ СН'!$I$24</f>
        <v>4719.9120036799995</v>
      </c>
      <c r="R128" s="36">
        <f>SUMIFS(СВЦЭМ!$D$39:$D$782,СВЦЭМ!$A$39:$A$782,$A128,СВЦЭМ!$B$39:$B$782,R$119)+'СЕТ СН'!$I$14+СВЦЭМ!$D$10+'СЕТ СН'!$I$5-'СЕТ СН'!$I$24</f>
        <v>4723.61974775</v>
      </c>
      <c r="S128" s="36">
        <f>SUMIFS(СВЦЭМ!$D$39:$D$782,СВЦЭМ!$A$39:$A$782,$A128,СВЦЭМ!$B$39:$B$782,S$119)+'СЕТ СН'!$I$14+СВЦЭМ!$D$10+'СЕТ СН'!$I$5-'СЕТ СН'!$I$24</f>
        <v>4715.7589587699995</v>
      </c>
      <c r="T128" s="36">
        <f>SUMIFS(СВЦЭМ!$D$39:$D$782,СВЦЭМ!$A$39:$A$782,$A128,СВЦЭМ!$B$39:$B$782,T$119)+'СЕТ СН'!$I$14+СВЦЭМ!$D$10+'СЕТ СН'!$I$5-'СЕТ СН'!$I$24</f>
        <v>4697.4781046299995</v>
      </c>
      <c r="U128" s="36">
        <f>SUMIFS(СВЦЭМ!$D$39:$D$782,СВЦЭМ!$A$39:$A$782,$A128,СВЦЭМ!$B$39:$B$782,U$119)+'СЕТ СН'!$I$14+СВЦЭМ!$D$10+'СЕТ СН'!$I$5-'СЕТ СН'!$I$24</f>
        <v>4700.60115563</v>
      </c>
      <c r="V128" s="36">
        <f>SUMIFS(СВЦЭМ!$D$39:$D$782,СВЦЭМ!$A$39:$A$782,$A128,СВЦЭМ!$B$39:$B$782,V$119)+'СЕТ СН'!$I$14+СВЦЭМ!$D$10+'СЕТ СН'!$I$5-'СЕТ СН'!$I$24</f>
        <v>4751.6600342700003</v>
      </c>
      <c r="W128" s="36">
        <f>SUMIFS(СВЦЭМ!$D$39:$D$782,СВЦЭМ!$A$39:$A$782,$A128,СВЦЭМ!$B$39:$B$782,W$119)+'СЕТ СН'!$I$14+СВЦЭМ!$D$10+'СЕТ СН'!$I$5-'СЕТ СН'!$I$24</f>
        <v>4719.6406712499993</v>
      </c>
      <c r="X128" s="36">
        <f>SUMIFS(СВЦЭМ!$D$39:$D$782,СВЦЭМ!$A$39:$A$782,$A128,СВЦЭМ!$B$39:$B$782,X$119)+'СЕТ СН'!$I$14+СВЦЭМ!$D$10+'СЕТ СН'!$I$5-'СЕТ СН'!$I$24</f>
        <v>4795.3862740200002</v>
      </c>
      <c r="Y128" s="36">
        <f>SUMIFS(СВЦЭМ!$D$39:$D$782,СВЦЭМ!$A$39:$A$782,$A128,СВЦЭМ!$B$39:$B$782,Y$119)+'СЕТ СН'!$I$14+СВЦЭМ!$D$10+'СЕТ СН'!$I$5-'СЕТ СН'!$I$24</f>
        <v>4846.6116971800002</v>
      </c>
    </row>
    <row r="129" spans="1:25" ht="15.75" x14ac:dyDescent="0.2">
      <c r="A129" s="35">
        <f t="shared" si="3"/>
        <v>45514</v>
      </c>
      <c r="B129" s="36">
        <f>SUMIFS(СВЦЭМ!$D$39:$D$782,СВЦЭМ!$A$39:$A$782,$A129,СВЦЭМ!$B$39:$B$782,B$119)+'СЕТ СН'!$I$14+СВЦЭМ!$D$10+'СЕТ СН'!$I$5-'СЕТ СН'!$I$24</f>
        <v>4840.8173513700003</v>
      </c>
      <c r="C129" s="36">
        <f>SUMIFS(СВЦЭМ!$D$39:$D$782,СВЦЭМ!$A$39:$A$782,$A129,СВЦЭМ!$B$39:$B$782,C$119)+'СЕТ СН'!$I$14+СВЦЭМ!$D$10+'СЕТ СН'!$I$5-'СЕТ СН'!$I$24</f>
        <v>4832.7900293399998</v>
      </c>
      <c r="D129" s="36">
        <f>SUMIFS(СВЦЭМ!$D$39:$D$782,СВЦЭМ!$A$39:$A$782,$A129,СВЦЭМ!$B$39:$B$782,D$119)+'СЕТ СН'!$I$14+СВЦЭМ!$D$10+'СЕТ СН'!$I$5-'СЕТ СН'!$I$24</f>
        <v>4890.1105863599996</v>
      </c>
      <c r="E129" s="36">
        <f>SUMIFS(СВЦЭМ!$D$39:$D$782,СВЦЭМ!$A$39:$A$782,$A129,СВЦЭМ!$B$39:$B$782,E$119)+'СЕТ СН'!$I$14+СВЦЭМ!$D$10+'СЕТ СН'!$I$5-'СЕТ СН'!$I$24</f>
        <v>4929.4577163499998</v>
      </c>
      <c r="F129" s="36">
        <f>SUMIFS(СВЦЭМ!$D$39:$D$782,СВЦЭМ!$A$39:$A$782,$A129,СВЦЭМ!$B$39:$B$782,F$119)+'СЕТ СН'!$I$14+СВЦЭМ!$D$10+'СЕТ СН'!$I$5-'СЕТ СН'!$I$24</f>
        <v>4959.1806948499998</v>
      </c>
      <c r="G129" s="36">
        <f>SUMIFS(СВЦЭМ!$D$39:$D$782,СВЦЭМ!$A$39:$A$782,$A129,СВЦЭМ!$B$39:$B$782,G$119)+'СЕТ СН'!$I$14+СВЦЭМ!$D$10+'СЕТ СН'!$I$5-'СЕТ СН'!$I$24</f>
        <v>4940.5123970200002</v>
      </c>
      <c r="H129" s="36">
        <f>SUMIFS(СВЦЭМ!$D$39:$D$782,СВЦЭМ!$A$39:$A$782,$A129,СВЦЭМ!$B$39:$B$782,H$119)+'СЕТ СН'!$I$14+СВЦЭМ!$D$10+'СЕТ СН'!$I$5-'СЕТ СН'!$I$24</f>
        <v>4908.7621758299993</v>
      </c>
      <c r="I129" s="36">
        <f>SUMIFS(СВЦЭМ!$D$39:$D$782,СВЦЭМ!$A$39:$A$782,$A129,СВЦЭМ!$B$39:$B$782,I$119)+'СЕТ СН'!$I$14+СВЦЭМ!$D$10+'СЕТ СН'!$I$5-'СЕТ СН'!$I$24</f>
        <v>4839.5254801399997</v>
      </c>
      <c r="J129" s="36">
        <f>SUMIFS(СВЦЭМ!$D$39:$D$782,СВЦЭМ!$A$39:$A$782,$A129,СВЦЭМ!$B$39:$B$782,J$119)+'СЕТ СН'!$I$14+СВЦЭМ!$D$10+'СЕТ СН'!$I$5-'СЕТ СН'!$I$24</f>
        <v>4743.23893632</v>
      </c>
      <c r="K129" s="36">
        <f>SUMIFS(СВЦЭМ!$D$39:$D$782,СВЦЭМ!$A$39:$A$782,$A129,СВЦЭМ!$B$39:$B$782,K$119)+'СЕТ СН'!$I$14+СВЦЭМ!$D$10+'СЕТ СН'!$I$5-'СЕТ СН'!$I$24</f>
        <v>4665.9396069199993</v>
      </c>
      <c r="L129" s="36">
        <f>SUMIFS(СВЦЭМ!$D$39:$D$782,СВЦЭМ!$A$39:$A$782,$A129,СВЦЭМ!$B$39:$B$782,L$119)+'СЕТ СН'!$I$14+СВЦЭМ!$D$10+'СЕТ СН'!$I$5-'СЕТ СН'!$I$24</f>
        <v>4572.4095662099999</v>
      </c>
      <c r="M129" s="36">
        <f>SUMIFS(СВЦЭМ!$D$39:$D$782,СВЦЭМ!$A$39:$A$782,$A129,СВЦЭМ!$B$39:$B$782,M$119)+'СЕТ СН'!$I$14+СВЦЭМ!$D$10+'СЕТ СН'!$I$5-'СЕТ СН'!$I$24</f>
        <v>4565.5840068099997</v>
      </c>
      <c r="N129" s="36">
        <f>SUMIFS(СВЦЭМ!$D$39:$D$782,СВЦЭМ!$A$39:$A$782,$A129,СВЦЭМ!$B$39:$B$782,N$119)+'СЕТ СН'!$I$14+СВЦЭМ!$D$10+'СЕТ СН'!$I$5-'СЕТ СН'!$I$24</f>
        <v>4561.2704288799996</v>
      </c>
      <c r="O129" s="36">
        <f>SUMIFS(СВЦЭМ!$D$39:$D$782,СВЦЭМ!$A$39:$A$782,$A129,СВЦЭМ!$B$39:$B$782,O$119)+'СЕТ СН'!$I$14+СВЦЭМ!$D$10+'СЕТ СН'!$I$5-'СЕТ СН'!$I$24</f>
        <v>4552.7300078499993</v>
      </c>
      <c r="P129" s="36">
        <f>SUMIFS(СВЦЭМ!$D$39:$D$782,СВЦЭМ!$A$39:$A$782,$A129,СВЦЭМ!$B$39:$B$782,P$119)+'СЕТ СН'!$I$14+СВЦЭМ!$D$10+'СЕТ СН'!$I$5-'СЕТ СН'!$I$24</f>
        <v>4555.2969059500001</v>
      </c>
      <c r="Q129" s="36">
        <f>SUMIFS(СВЦЭМ!$D$39:$D$782,СВЦЭМ!$A$39:$A$782,$A129,СВЦЭМ!$B$39:$B$782,Q$119)+'СЕТ СН'!$I$14+СВЦЭМ!$D$10+'СЕТ СН'!$I$5-'СЕТ СН'!$I$24</f>
        <v>4563.6243605</v>
      </c>
      <c r="R129" s="36">
        <f>SUMIFS(СВЦЭМ!$D$39:$D$782,СВЦЭМ!$A$39:$A$782,$A129,СВЦЭМ!$B$39:$B$782,R$119)+'СЕТ СН'!$I$14+СВЦЭМ!$D$10+'СЕТ СН'!$I$5-'СЕТ СН'!$I$24</f>
        <v>4573.4329819899995</v>
      </c>
      <c r="S129" s="36">
        <f>SUMIFS(СВЦЭМ!$D$39:$D$782,СВЦЭМ!$A$39:$A$782,$A129,СВЦЭМ!$B$39:$B$782,S$119)+'СЕТ СН'!$I$14+СВЦЭМ!$D$10+'СЕТ СН'!$I$5-'СЕТ СН'!$I$24</f>
        <v>4558.6153833999997</v>
      </c>
      <c r="T129" s="36">
        <f>SUMIFS(СВЦЭМ!$D$39:$D$782,СВЦЭМ!$A$39:$A$782,$A129,СВЦЭМ!$B$39:$B$782,T$119)+'СЕТ СН'!$I$14+СВЦЭМ!$D$10+'СЕТ СН'!$I$5-'СЕТ СН'!$I$24</f>
        <v>4546.47705486</v>
      </c>
      <c r="U129" s="36">
        <f>SUMIFS(СВЦЭМ!$D$39:$D$782,СВЦЭМ!$A$39:$A$782,$A129,СВЦЭМ!$B$39:$B$782,U$119)+'СЕТ СН'!$I$14+СВЦЭМ!$D$10+'СЕТ СН'!$I$5-'СЕТ СН'!$I$24</f>
        <v>4575.8959714499997</v>
      </c>
      <c r="V129" s="36">
        <f>SUMIFS(СВЦЭМ!$D$39:$D$782,СВЦЭМ!$A$39:$A$782,$A129,СВЦЭМ!$B$39:$B$782,V$119)+'СЕТ СН'!$I$14+СВЦЭМ!$D$10+'СЕТ СН'!$I$5-'СЕТ СН'!$I$24</f>
        <v>4565.8464649899997</v>
      </c>
      <c r="W129" s="36">
        <f>SUMIFS(СВЦЭМ!$D$39:$D$782,СВЦЭМ!$A$39:$A$782,$A129,СВЦЭМ!$B$39:$B$782,W$119)+'СЕТ СН'!$I$14+СВЦЭМ!$D$10+'СЕТ СН'!$I$5-'СЕТ СН'!$I$24</f>
        <v>4545.6474592499999</v>
      </c>
      <c r="X129" s="36">
        <f>SUMIFS(СВЦЭМ!$D$39:$D$782,СВЦЭМ!$A$39:$A$782,$A129,СВЦЭМ!$B$39:$B$782,X$119)+'СЕТ СН'!$I$14+СВЦЭМ!$D$10+'СЕТ СН'!$I$5-'СЕТ СН'!$I$24</f>
        <v>4582.4150274799995</v>
      </c>
      <c r="Y129" s="36">
        <f>SUMIFS(СВЦЭМ!$D$39:$D$782,СВЦЭМ!$A$39:$A$782,$A129,СВЦЭМ!$B$39:$B$782,Y$119)+'СЕТ СН'!$I$14+СВЦЭМ!$D$10+'СЕТ СН'!$I$5-'СЕТ СН'!$I$24</f>
        <v>4698.5054379699995</v>
      </c>
    </row>
    <row r="130" spans="1:25" ht="15.75" x14ac:dyDescent="0.2">
      <c r="A130" s="35">
        <f t="shared" si="3"/>
        <v>45515</v>
      </c>
      <c r="B130" s="36">
        <f>SUMIFS(СВЦЭМ!$D$39:$D$782,СВЦЭМ!$A$39:$A$782,$A130,СВЦЭМ!$B$39:$B$782,B$119)+'СЕТ СН'!$I$14+СВЦЭМ!$D$10+'СЕТ СН'!$I$5-'СЕТ СН'!$I$24</f>
        <v>4762.5054583499996</v>
      </c>
      <c r="C130" s="36">
        <f>SUMIFS(СВЦЭМ!$D$39:$D$782,СВЦЭМ!$A$39:$A$782,$A130,СВЦЭМ!$B$39:$B$782,C$119)+'СЕТ СН'!$I$14+СВЦЭМ!$D$10+'СЕТ СН'!$I$5-'СЕТ СН'!$I$24</f>
        <v>4820.6908353500003</v>
      </c>
      <c r="D130" s="36">
        <f>SUMIFS(СВЦЭМ!$D$39:$D$782,СВЦЭМ!$A$39:$A$782,$A130,СВЦЭМ!$B$39:$B$782,D$119)+'СЕТ СН'!$I$14+СВЦЭМ!$D$10+'СЕТ СН'!$I$5-'СЕТ СН'!$I$24</f>
        <v>4871.87123978</v>
      </c>
      <c r="E130" s="36">
        <f>SUMIFS(СВЦЭМ!$D$39:$D$782,СВЦЭМ!$A$39:$A$782,$A130,СВЦЭМ!$B$39:$B$782,E$119)+'СЕТ СН'!$I$14+СВЦЭМ!$D$10+'СЕТ СН'!$I$5-'СЕТ СН'!$I$24</f>
        <v>4898.6678967499993</v>
      </c>
      <c r="F130" s="36">
        <f>SUMIFS(СВЦЭМ!$D$39:$D$782,СВЦЭМ!$A$39:$A$782,$A130,СВЦЭМ!$B$39:$B$782,F$119)+'СЕТ СН'!$I$14+СВЦЭМ!$D$10+'СЕТ СН'!$I$5-'СЕТ СН'!$I$24</f>
        <v>4913.7745552300003</v>
      </c>
      <c r="G130" s="36">
        <f>SUMIFS(СВЦЭМ!$D$39:$D$782,СВЦЭМ!$A$39:$A$782,$A130,СВЦЭМ!$B$39:$B$782,G$119)+'СЕТ СН'!$I$14+СВЦЭМ!$D$10+'СЕТ СН'!$I$5-'СЕТ СН'!$I$24</f>
        <v>4901.3794570800001</v>
      </c>
      <c r="H130" s="36">
        <f>SUMIFS(СВЦЭМ!$D$39:$D$782,СВЦЭМ!$A$39:$A$782,$A130,СВЦЭМ!$B$39:$B$782,H$119)+'СЕТ СН'!$I$14+СВЦЭМ!$D$10+'СЕТ СН'!$I$5-'СЕТ СН'!$I$24</f>
        <v>4889.3684267799999</v>
      </c>
      <c r="I130" s="36">
        <f>SUMIFS(СВЦЭМ!$D$39:$D$782,СВЦЭМ!$A$39:$A$782,$A130,СВЦЭМ!$B$39:$B$782,I$119)+'СЕТ СН'!$I$14+СВЦЭМ!$D$10+'СЕТ СН'!$I$5-'СЕТ СН'!$I$24</f>
        <v>4853.1408827199994</v>
      </c>
      <c r="J130" s="36">
        <f>SUMIFS(СВЦЭМ!$D$39:$D$782,СВЦЭМ!$A$39:$A$782,$A130,СВЦЭМ!$B$39:$B$782,J$119)+'СЕТ СН'!$I$14+СВЦЭМ!$D$10+'СЕТ СН'!$I$5-'СЕТ СН'!$I$24</f>
        <v>4782.5479567100001</v>
      </c>
      <c r="K130" s="36">
        <f>SUMIFS(СВЦЭМ!$D$39:$D$782,СВЦЭМ!$A$39:$A$782,$A130,СВЦЭМ!$B$39:$B$782,K$119)+'СЕТ СН'!$I$14+СВЦЭМ!$D$10+'СЕТ СН'!$I$5-'СЕТ СН'!$I$24</f>
        <v>4702.4746479899995</v>
      </c>
      <c r="L130" s="36">
        <f>SUMIFS(СВЦЭМ!$D$39:$D$782,СВЦЭМ!$A$39:$A$782,$A130,СВЦЭМ!$B$39:$B$782,L$119)+'СЕТ СН'!$I$14+СВЦЭМ!$D$10+'СЕТ СН'!$I$5-'СЕТ СН'!$I$24</f>
        <v>4653.9457310399994</v>
      </c>
      <c r="M130" s="36">
        <f>SUMIFS(СВЦЭМ!$D$39:$D$782,СВЦЭМ!$A$39:$A$782,$A130,СВЦЭМ!$B$39:$B$782,M$119)+'СЕТ СН'!$I$14+СВЦЭМ!$D$10+'СЕТ СН'!$I$5-'СЕТ СН'!$I$24</f>
        <v>4634.22752373</v>
      </c>
      <c r="N130" s="36">
        <f>SUMIFS(СВЦЭМ!$D$39:$D$782,СВЦЭМ!$A$39:$A$782,$A130,СВЦЭМ!$B$39:$B$782,N$119)+'СЕТ СН'!$I$14+СВЦЭМ!$D$10+'СЕТ СН'!$I$5-'СЕТ СН'!$I$24</f>
        <v>4605.0360428799995</v>
      </c>
      <c r="O130" s="36">
        <f>SUMIFS(СВЦЭМ!$D$39:$D$782,СВЦЭМ!$A$39:$A$782,$A130,СВЦЭМ!$B$39:$B$782,O$119)+'СЕТ СН'!$I$14+СВЦЭМ!$D$10+'СЕТ СН'!$I$5-'СЕТ СН'!$I$24</f>
        <v>4599.1270323099998</v>
      </c>
      <c r="P130" s="36">
        <f>SUMIFS(СВЦЭМ!$D$39:$D$782,СВЦЭМ!$A$39:$A$782,$A130,СВЦЭМ!$B$39:$B$782,P$119)+'СЕТ СН'!$I$14+СВЦЭМ!$D$10+'СЕТ СН'!$I$5-'СЕТ СН'!$I$24</f>
        <v>4619.1629078699998</v>
      </c>
      <c r="Q130" s="36">
        <f>SUMIFS(СВЦЭМ!$D$39:$D$782,СВЦЭМ!$A$39:$A$782,$A130,СВЦЭМ!$B$39:$B$782,Q$119)+'СЕТ СН'!$I$14+СВЦЭМ!$D$10+'СЕТ СН'!$I$5-'СЕТ СН'!$I$24</f>
        <v>4624.9469754000002</v>
      </c>
      <c r="R130" s="36">
        <f>SUMIFS(СВЦЭМ!$D$39:$D$782,СВЦЭМ!$A$39:$A$782,$A130,СВЦЭМ!$B$39:$B$782,R$119)+'СЕТ СН'!$I$14+СВЦЭМ!$D$10+'СЕТ СН'!$I$5-'СЕТ СН'!$I$24</f>
        <v>4635.1649902299996</v>
      </c>
      <c r="S130" s="36">
        <f>SUMIFS(СВЦЭМ!$D$39:$D$782,СВЦЭМ!$A$39:$A$782,$A130,СВЦЭМ!$B$39:$B$782,S$119)+'СЕТ СН'!$I$14+СВЦЭМ!$D$10+'СЕТ СН'!$I$5-'СЕТ СН'!$I$24</f>
        <v>4599.5779045899999</v>
      </c>
      <c r="T130" s="36">
        <f>SUMIFS(СВЦЭМ!$D$39:$D$782,СВЦЭМ!$A$39:$A$782,$A130,СВЦЭМ!$B$39:$B$782,T$119)+'СЕТ СН'!$I$14+СВЦЭМ!$D$10+'СЕТ СН'!$I$5-'СЕТ СН'!$I$24</f>
        <v>4579.6545350399992</v>
      </c>
      <c r="U130" s="36">
        <f>SUMIFS(СВЦЭМ!$D$39:$D$782,СВЦЭМ!$A$39:$A$782,$A130,СВЦЭМ!$B$39:$B$782,U$119)+'СЕТ СН'!$I$14+СВЦЭМ!$D$10+'СЕТ СН'!$I$5-'СЕТ СН'!$I$24</f>
        <v>4590.3578697499997</v>
      </c>
      <c r="V130" s="36">
        <f>SUMIFS(СВЦЭМ!$D$39:$D$782,СВЦЭМ!$A$39:$A$782,$A130,СВЦЭМ!$B$39:$B$782,V$119)+'СЕТ СН'!$I$14+СВЦЭМ!$D$10+'СЕТ СН'!$I$5-'СЕТ СН'!$I$24</f>
        <v>4588.5634289099999</v>
      </c>
      <c r="W130" s="36">
        <f>SUMIFS(СВЦЭМ!$D$39:$D$782,СВЦЭМ!$A$39:$A$782,$A130,СВЦЭМ!$B$39:$B$782,W$119)+'СЕТ СН'!$I$14+СВЦЭМ!$D$10+'СЕТ СН'!$I$5-'СЕТ СН'!$I$24</f>
        <v>4571.9075179499996</v>
      </c>
      <c r="X130" s="36">
        <f>SUMIFS(СВЦЭМ!$D$39:$D$782,СВЦЭМ!$A$39:$A$782,$A130,СВЦЭМ!$B$39:$B$782,X$119)+'СЕТ СН'!$I$14+СВЦЭМ!$D$10+'СЕТ СН'!$I$5-'СЕТ СН'!$I$24</f>
        <v>4639.7650830100001</v>
      </c>
      <c r="Y130" s="36">
        <f>SUMIFS(СВЦЭМ!$D$39:$D$782,СВЦЭМ!$A$39:$A$782,$A130,СВЦЭМ!$B$39:$B$782,Y$119)+'СЕТ СН'!$I$14+СВЦЭМ!$D$10+'СЕТ СН'!$I$5-'СЕТ СН'!$I$24</f>
        <v>4723.9359675599999</v>
      </c>
    </row>
    <row r="131" spans="1:25" ht="15.75" x14ac:dyDescent="0.2">
      <c r="A131" s="35">
        <f t="shared" si="3"/>
        <v>45516</v>
      </c>
      <c r="B131" s="36">
        <f>SUMIFS(СВЦЭМ!$D$39:$D$782,СВЦЭМ!$A$39:$A$782,$A131,СВЦЭМ!$B$39:$B$782,B$119)+'СЕТ СН'!$I$14+СВЦЭМ!$D$10+'СЕТ СН'!$I$5-'СЕТ СН'!$I$24</f>
        <v>4800.7569493199999</v>
      </c>
      <c r="C131" s="36">
        <f>SUMIFS(СВЦЭМ!$D$39:$D$782,СВЦЭМ!$A$39:$A$782,$A131,СВЦЭМ!$B$39:$B$782,C$119)+'СЕТ СН'!$I$14+СВЦЭМ!$D$10+'СЕТ СН'!$I$5-'СЕТ СН'!$I$24</f>
        <v>4873.6258032599999</v>
      </c>
      <c r="D131" s="36">
        <f>SUMIFS(СВЦЭМ!$D$39:$D$782,СВЦЭМ!$A$39:$A$782,$A131,СВЦЭМ!$B$39:$B$782,D$119)+'СЕТ СН'!$I$14+СВЦЭМ!$D$10+'СЕТ СН'!$I$5-'СЕТ СН'!$I$24</f>
        <v>4919.4373238199996</v>
      </c>
      <c r="E131" s="36">
        <f>SUMIFS(СВЦЭМ!$D$39:$D$782,СВЦЭМ!$A$39:$A$782,$A131,СВЦЭМ!$B$39:$B$782,E$119)+'СЕТ СН'!$I$14+СВЦЭМ!$D$10+'СЕТ СН'!$I$5-'СЕТ СН'!$I$24</f>
        <v>4941.35504614</v>
      </c>
      <c r="F131" s="36">
        <f>SUMIFS(СВЦЭМ!$D$39:$D$782,СВЦЭМ!$A$39:$A$782,$A131,СВЦЭМ!$B$39:$B$782,F$119)+'СЕТ СН'!$I$14+СВЦЭМ!$D$10+'СЕТ СН'!$I$5-'СЕТ СН'!$I$24</f>
        <v>4954.2947696000001</v>
      </c>
      <c r="G131" s="36">
        <f>SUMIFS(СВЦЭМ!$D$39:$D$782,СВЦЭМ!$A$39:$A$782,$A131,СВЦЭМ!$B$39:$B$782,G$119)+'СЕТ СН'!$I$14+СВЦЭМ!$D$10+'СЕТ СН'!$I$5-'СЕТ СН'!$I$24</f>
        <v>4943.8451028099998</v>
      </c>
      <c r="H131" s="36">
        <f>SUMIFS(СВЦЭМ!$D$39:$D$782,СВЦЭМ!$A$39:$A$782,$A131,СВЦЭМ!$B$39:$B$782,H$119)+'СЕТ СН'!$I$14+СВЦЭМ!$D$10+'СЕТ СН'!$I$5-'СЕТ СН'!$I$24</f>
        <v>4891.6116930999997</v>
      </c>
      <c r="I131" s="36">
        <f>SUMIFS(СВЦЭМ!$D$39:$D$782,СВЦЭМ!$A$39:$A$782,$A131,СВЦЭМ!$B$39:$B$782,I$119)+'СЕТ СН'!$I$14+СВЦЭМ!$D$10+'СЕТ СН'!$I$5-'СЕТ СН'!$I$24</f>
        <v>4806.7702774999998</v>
      </c>
      <c r="J131" s="36">
        <f>SUMIFS(СВЦЭМ!$D$39:$D$782,СВЦЭМ!$A$39:$A$782,$A131,СВЦЭМ!$B$39:$B$782,J$119)+'СЕТ СН'!$I$14+СВЦЭМ!$D$10+'СЕТ СН'!$I$5-'СЕТ СН'!$I$24</f>
        <v>4732.1154376499999</v>
      </c>
      <c r="K131" s="36">
        <f>SUMIFS(СВЦЭМ!$D$39:$D$782,СВЦЭМ!$A$39:$A$782,$A131,СВЦЭМ!$B$39:$B$782,K$119)+'СЕТ СН'!$I$14+СВЦЭМ!$D$10+'СЕТ СН'!$I$5-'СЕТ СН'!$I$24</f>
        <v>4638.2464179899998</v>
      </c>
      <c r="L131" s="36">
        <f>SUMIFS(СВЦЭМ!$D$39:$D$782,СВЦЭМ!$A$39:$A$782,$A131,СВЦЭМ!$B$39:$B$782,L$119)+'СЕТ СН'!$I$14+СВЦЭМ!$D$10+'СЕТ СН'!$I$5-'СЕТ СН'!$I$24</f>
        <v>4609.6478857900001</v>
      </c>
      <c r="M131" s="36">
        <f>SUMIFS(СВЦЭМ!$D$39:$D$782,СВЦЭМ!$A$39:$A$782,$A131,СВЦЭМ!$B$39:$B$782,M$119)+'СЕТ СН'!$I$14+СВЦЭМ!$D$10+'СЕТ СН'!$I$5-'СЕТ СН'!$I$24</f>
        <v>4597.3792700200001</v>
      </c>
      <c r="N131" s="36">
        <f>SUMIFS(СВЦЭМ!$D$39:$D$782,СВЦЭМ!$A$39:$A$782,$A131,СВЦЭМ!$B$39:$B$782,N$119)+'СЕТ СН'!$I$14+СВЦЭМ!$D$10+'СЕТ СН'!$I$5-'СЕТ СН'!$I$24</f>
        <v>4583.9873071700003</v>
      </c>
      <c r="O131" s="36">
        <f>SUMIFS(СВЦЭМ!$D$39:$D$782,СВЦЭМ!$A$39:$A$782,$A131,СВЦЭМ!$B$39:$B$782,O$119)+'СЕТ СН'!$I$14+СВЦЭМ!$D$10+'СЕТ СН'!$I$5-'СЕТ СН'!$I$24</f>
        <v>4584.2747824199996</v>
      </c>
      <c r="P131" s="36">
        <f>SUMIFS(СВЦЭМ!$D$39:$D$782,СВЦЭМ!$A$39:$A$782,$A131,СВЦЭМ!$B$39:$B$782,P$119)+'СЕТ СН'!$I$14+СВЦЭМ!$D$10+'СЕТ СН'!$I$5-'СЕТ СН'!$I$24</f>
        <v>4585.2253075600001</v>
      </c>
      <c r="Q131" s="36">
        <f>SUMIFS(СВЦЭМ!$D$39:$D$782,СВЦЭМ!$A$39:$A$782,$A131,СВЦЭМ!$B$39:$B$782,Q$119)+'СЕТ СН'!$I$14+СВЦЭМ!$D$10+'СЕТ СН'!$I$5-'СЕТ СН'!$I$24</f>
        <v>4576.7251718999996</v>
      </c>
      <c r="R131" s="36">
        <f>SUMIFS(СВЦЭМ!$D$39:$D$782,СВЦЭМ!$A$39:$A$782,$A131,СВЦЭМ!$B$39:$B$782,R$119)+'СЕТ СН'!$I$14+СВЦЭМ!$D$10+'СЕТ СН'!$I$5-'СЕТ СН'!$I$24</f>
        <v>4583.0832259099998</v>
      </c>
      <c r="S131" s="36">
        <f>SUMIFS(СВЦЭМ!$D$39:$D$782,СВЦЭМ!$A$39:$A$782,$A131,СВЦЭМ!$B$39:$B$782,S$119)+'СЕТ СН'!$I$14+СВЦЭМ!$D$10+'СЕТ СН'!$I$5-'СЕТ СН'!$I$24</f>
        <v>4544.1633483599999</v>
      </c>
      <c r="T131" s="36">
        <f>SUMIFS(СВЦЭМ!$D$39:$D$782,СВЦЭМ!$A$39:$A$782,$A131,СВЦЭМ!$B$39:$B$782,T$119)+'СЕТ СН'!$I$14+СВЦЭМ!$D$10+'СЕТ СН'!$I$5-'СЕТ СН'!$I$24</f>
        <v>4520.7852116399999</v>
      </c>
      <c r="U131" s="36">
        <f>SUMIFS(СВЦЭМ!$D$39:$D$782,СВЦЭМ!$A$39:$A$782,$A131,СВЦЭМ!$B$39:$B$782,U$119)+'СЕТ СН'!$I$14+СВЦЭМ!$D$10+'СЕТ СН'!$I$5-'СЕТ СН'!$I$24</f>
        <v>4532.9074580999995</v>
      </c>
      <c r="V131" s="36">
        <f>SUMIFS(СВЦЭМ!$D$39:$D$782,СВЦЭМ!$A$39:$A$782,$A131,СВЦЭМ!$B$39:$B$782,V$119)+'СЕТ СН'!$I$14+СВЦЭМ!$D$10+'СЕТ СН'!$I$5-'СЕТ СН'!$I$24</f>
        <v>4548.7799650799998</v>
      </c>
      <c r="W131" s="36">
        <f>SUMIFS(СВЦЭМ!$D$39:$D$782,СВЦЭМ!$A$39:$A$782,$A131,СВЦЭМ!$B$39:$B$782,W$119)+'СЕТ СН'!$I$14+СВЦЭМ!$D$10+'СЕТ СН'!$I$5-'СЕТ СН'!$I$24</f>
        <v>4539.2505713800001</v>
      </c>
      <c r="X131" s="36">
        <f>SUMIFS(СВЦЭМ!$D$39:$D$782,СВЦЭМ!$A$39:$A$782,$A131,СВЦЭМ!$B$39:$B$782,X$119)+'СЕТ СН'!$I$14+СВЦЭМ!$D$10+'СЕТ СН'!$I$5-'СЕТ СН'!$I$24</f>
        <v>4585.2249976699995</v>
      </c>
      <c r="Y131" s="36">
        <f>SUMIFS(СВЦЭМ!$D$39:$D$782,СВЦЭМ!$A$39:$A$782,$A131,СВЦЭМ!$B$39:$B$782,Y$119)+'СЕТ СН'!$I$14+СВЦЭМ!$D$10+'СЕТ СН'!$I$5-'СЕТ СН'!$I$24</f>
        <v>4661.86952105</v>
      </c>
    </row>
    <row r="132" spans="1:25" ht="15.75" x14ac:dyDescent="0.2">
      <c r="A132" s="35">
        <f t="shared" si="3"/>
        <v>45517</v>
      </c>
      <c r="B132" s="36">
        <f>SUMIFS(СВЦЭМ!$D$39:$D$782,СВЦЭМ!$A$39:$A$782,$A132,СВЦЭМ!$B$39:$B$782,B$119)+'СЕТ СН'!$I$14+СВЦЭМ!$D$10+'СЕТ СН'!$I$5-'СЕТ СН'!$I$24</f>
        <v>4761.0532078699998</v>
      </c>
      <c r="C132" s="36">
        <f>SUMIFS(СВЦЭМ!$D$39:$D$782,СВЦЭМ!$A$39:$A$782,$A132,СВЦЭМ!$B$39:$B$782,C$119)+'СЕТ СН'!$I$14+СВЦЭМ!$D$10+'СЕТ СН'!$I$5-'СЕТ СН'!$I$24</f>
        <v>4899.7698568199994</v>
      </c>
      <c r="D132" s="36">
        <f>SUMIFS(СВЦЭМ!$D$39:$D$782,СВЦЭМ!$A$39:$A$782,$A132,СВЦЭМ!$B$39:$B$782,D$119)+'СЕТ СН'!$I$14+СВЦЭМ!$D$10+'СЕТ СН'!$I$5-'СЕТ СН'!$I$24</f>
        <v>4976.4751365800003</v>
      </c>
      <c r="E132" s="36">
        <f>SUMIFS(СВЦЭМ!$D$39:$D$782,СВЦЭМ!$A$39:$A$782,$A132,СВЦЭМ!$B$39:$B$782,E$119)+'СЕТ СН'!$I$14+СВЦЭМ!$D$10+'СЕТ СН'!$I$5-'СЕТ СН'!$I$24</f>
        <v>5016.4324926499994</v>
      </c>
      <c r="F132" s="36">
        <f>SUMIFS(СВЦЭМ!$D$39:$D$782,СВЦЭМ!$A$39:$A$782,$A132,СВЦЭМ!$B$39:$B$782,F$119)+'СЕТ СН'!$I$14+СВЦЭМ!$D$10+'СЕТ СН'!$I$5-'СЕТ СН'!$I$24</f>
        <v>5021.3609403800001</v>
      </c>
      <c r="G132" s="36">
        <f>SUMIFS(СВЦЭМ!$D$39:$D$782,СВЦЭМ!$A$39:$A$782,$A132,СВЦЭМ!$B$39:$B$782,G$119)+'СЕТ СН'!$I$14+СВЦЭМ!$D$10+'СЕТ СН'!$I$5-'СЕТ СН'!$I$24</f>
        <v>5017.416655</v>
      </c>
      <c r="H132" s="36">
        <f>SUMIFS(СВЦЭМ!$D$39:$D$782,СВЦЭМ!$A$39:$A$782,$A132,СВЦЭМ!$B$39:$B$782,H$119)+'СЕТ СН'!$I$14+СВЦЭМ!$D$10+'СЕТ СН'!$I$5-'СЕТ СН'!$I$24</f>
        <v>5012.4735023599997</v>
      </c>
      <c r="I132" s="36">
        <f>SUMIFS(СВЦЭМ!$D$39:$D$782,СВЦЭМ!$A$39:$A$782,$A132,СВЦЭМ!$B$39:$B$782,I$119)+'СЕТ СН'!$I$14+СВЦЭМ!$D$10+'СЕТ СН'!$I$5-'СЕТ СН'!$I$24</f>
        <v>4885.0028044399996</v>
      </c>
      <c r="J132" s="36">
        <f>SUMIFS(СВЦЭМ!$D$39:$D$782,СВЦЭМ!$A$39:$A$782,$A132,СВЦЭМ!$B$39:$B$782,J$119)+'СЕТ СН'!$I$14+СВЦЭМ!$D$10+'СЕТ СН'!$I$5-'СЕТ СН'!$I$24</f>
        <v>4759.9439310799999</v>
      </c>
      <c r="K132" s="36">
        <f>SUMIFS(СВЦЭМ!$D$39:$D$782,СВЦЭМ!$A$39:$A$782,$A132,СВЦЭМ!$B$39:$B$782,K$119)+'СЕТ СН'!$I$14+СВЦЭМ!$D$10+'СЕТ СН'!$I$5-'СЕТ СН'!$I$24</f>
        <v>4667.3164951399995</v>
      </c>
      <c r="L132" s="36">
        <f>SUMIFS(СВЦЭМ!$D$39:$D$782,СВЦЭМ!$A$39:$A$782,$A132,СВЦЭМ!$B$39:$B$782,L$119)+'СЕТ СН'!$I$14+СВЦЭМ!$D$10+'СЕТ СН'!$I$5-'СЕТ СН'!$I$24</f>
        <v>4612.7522737999998</v>
      </c>
      <c r="M132" s="36">
        <f>SUMIFS(СВЦЭМ!$D$39:$D$782,СВЦЭМ!$A$39:$A$782,$A132,СВЦЭМ!$B$39:$B$782,M$119)+'СЕТ СН'!$I$14+СВЦЭМ!$D$10+'СЕТ СН'!$I$5-'СЕТ СН'!$I$24</f>
        <v>4612.7238226600002</v>
      </c>
      <c r="N132" s="36">
        <f>SUMIFS(СВЦЭМ!$D$39:$D$782,СВЦЭМ!$A$39:$A$782,$A132,СВЦЭМ!$B$39:$B$782,N$119)+'СЕТ СН'!$I$14+СВЦЭМ!$D$10+'СЕТ СН'!$I$5-'СЕТ СН'!$I$24</f>
        <v>4613.8383587199996</v>
      </c>
      <c r="O132" s="36">
        <f>SUMIFS(СВЦЭМ!$D$39:$D$782,СВЦЭМ!$A$39:$A$782,$A132,СВЦЭМ!$B$39:$B$782,O$119)+'СЕТ СН'!$I$14+СВЦЭМ!$D$10+'СЕТ СН'!$I$5-'СЕТ СН'!$I$24</f>
        <v>4595.2353551699998</v>
      </c>
      <c r="P132" s="36">
        <f>SUMIFS(СВЦЭМ!$D$39:$D$782,СВЦЭМ!$A$39:$A$782,$A132,СВЦЭМ!$B$39:$B$782,P$119)+'СЕТ СН'!$I$14+СВЦЭМ!$D$10+'СЕТ СН'!$I$5-'СЕТ СН'!$I$24</f>
        <v>4598.9569237400001</v>
      </c>
      <c r="Q132" s="36">
        <f>SUMIFS(СВЦЭМ!$D$39:$D$782,СВЦЭМ!$A$39:$A$782,$A132,СВЦЭМ!$B$39:$B$782,Q$119)+'СЕТ СН'!$I$14+СВЦЭМ!$D$10+'СЕТ СН'!$I$5-'СЕТ СН'!$I$24</f>
        <v>4605.85836483</v>
      </c>
      <c r="R132" s="36">
        <f>SUMIFS(СВЦЭМ!$D$39:$D$782,СВЦЭМ!$A$39:$A$782,$A132,СВЦЭМ!$B$39:$B$782,R$119)+'СЕТ СН'!$I$14+СВЦЭМ!$D$10+'СЕТ СН'!$I$5-'СЕТ СН'!$I$24</f>
        <v>4625.6454310199997</v>
      </c>
      <c r="S132" s="36">
        <f>SUMIFS(СВЦЭМ!$D$39:$D$782,СВЦЭМ!$A$39:$A$782,$A132,СВЦЭМ!$B$39:$B$782,S$119)+'СЕТ СН'!$I$14+СВЦЭМ!$D$10+'СЕТ СН'!$I$5-'СЕТ СН'!$I$24</f>
        <v>4586.2001219599997</v>
      </c>
      <c r="T132" s="36">
        <f>SUMIFS(СВЦЭМ!$D$39:$D$782,СВЦЭМ!$A$39:$A$782,$A132,СВЦЭМ!$B$39:$B$782,T$119)+'СЕТ СН'!$I$14+СВЦЭМ!$D$10+'СЕТ СН'!$I$5-'СЕТ СН'!$I$24</f>
        <v>4572.4515803599998</v>
      </c>
      <c r="U132" s="36">
        <f>SUMIFS(СВЦЭМ!$D$39:$D$782,СВЦЭМ!$A$39:$A$782,$A132,СВЦЭМ!$B$39:$B$782,U$119)+'СЕТ СН'!$I$14+СВЦЭМ!$D$10+'СЕТ СН'!$I$5-'СЕТ СН'!$I$24</f>
        <v>4613.6503511000001</v>
      </c>
      <c r="V132" s="36">
        <f>SUMIFS(СВЦЭМ!$D$39:$D$782,СВЦЭМ!$A$39:$A$782,$A132,СВЦЭМ!$B$39:$B$782,V$119)+'СЕТ СН'!$I$14+СВЦЭМ!$D$10+'СЕТ СН'!$I$5-'СЕТ СН'!$I$24</f>
        <v>4614.2538289599997</v>
      </c>
      <c r="W132" s="36">
        <f>SUMIFS(СВЦЭМ!$D$39:$D$782,СВЦЭМ!$A$39:$A$782,$A132,СВЦЭМ!$B$39:$B$782,W$119)+'СЕТ СН'!$I$14+СВЦЭМ!$D$10+'СЕТ СН'!$I$5-'СЕТ СН'!$I$24</f>
        <v>4606.0934872500002</v>
      </c>
      <c r="X132" s="36">
        <f>SUMIFS(СВЦЭМ!$D$39:$D$782,СВЦЭМ!$A$39:$A$782,$A132,СВЦЭМ!$B$39:$B$782,X$119)+'СЕТ СН'!$I$14+СВЦЭМ!$D$10+'СЕТ СН'!$I$5-'СЕТ СН'!$I$24</f>
        <v>4682.0175698799994</v>
      </c>
      <c r="Y132" s="36">
        <f>SUMIFS(СВЦЭМ!$D$39:$D$782,СВЦЭМ!$A$39:$A$782,$A132,СВЦЭМ!$B$39:$B$782,Y$119)+'СЕТ СН'!$I$14+СВЦЭМ!$D$10+'СЕТ СН'!$I$5-'СЕТ СН'!$I$24</f>
        <v>4738.8369643699998</v>
      </c>
    </row>
    <row r="133" spans="1:25" ht="15.75" x14ac:dyDescent="0.2">
      <c r="A133" s="35">
        <f t="shared" si="3"/>
        <v>45518</v>
      </c>
      <c r="B133" s="36">
        <f>SUMIFS(СВЦЭМ!$D$39:$D$782,СВЦЭМ!$A$39:$A$782,$A133,СВЦЭМ!$B$39:$B$782,B$119)+'СЕТ СН'!$I$14+СВЦЭМ!$D$10+'СЕТ СН'!$I$5-'СЕТ СН'!$I$24</f>
        <v>4911.5840593399998</v>
      </c>
      <c r="C133" s="36">
        <f>SUMIFS(СВЦЭМ!$D$39:$D$782,СВЦЭМ!$A$39:$A$782,$A133,СВЦЭМ!$B$39:$B$782,C$119)+'СЕТ СН'!$I$14+СВЦЭМ!$D$10+'СЕТ СН'!$I$5-'СЕТ СН'!$I$24</f>
        <v>5015.7852886000001</v>
      </c>
      <c r="D133" s="36">
        <f>SUMIFS(СВЦЭМ!$D$39:$D$782,СВЦЭМ!$A$39:$A$782,$A133,СВЦЭМ!$B$39:$B$782,D$119)+'СЕТ СН'!$I$14+СВЦЭМ!$D$10+'СЕТ СН'!$I$5-'СЕТ СН'!$I$24</f>
        <v>5114.0304416500003</v>
      </c>
      <c r="E133" s="36">
        <f>SUMIFS(СВЦЭМ!$D$39:$D$782,СВЦЭМ!$A$39:$A$782,$A133,СВЦЭМ!$B$39:$B$782,E$119)+'СЕТ СН'!$I$14+СВЦЭМ!$D$10+'СЕТ СН'!$I$5-'СЕТ СН'!$I$24</f>
        <v>5184.6465661100001</v>
      </c>
      <c r="F133" s="36">
        <f>SUMIFS(СВЦЭМ!$D$39:$D$782,СВЦЭМ!$A$39:$A$782,$A133,СВЦЭМ!$B$39:$B$782,F$119)+'СЕТ СН'!$I$14+СВЦЭМ!$D$10+'СЕТ СН'!$I$5-'СЕТ СН'!$I$24</f>
        <v>5193.0563833699998</v>
      </c>
      <c r="G133" s="36">
        <f>SUMIFS(СВЦЭМ!$D$39:$D$782,СВЦЭМ!$A$39:$A$782,$A133,СВЦЭМ!$B$39:$B$782,G$119)+'СЕТ СН'!$I$14+СВЦЭМ!$D$10+'СЕТ СН'!$I$5-'СЕТ СН'!$I$24</f>
        <v>5167.63524263</v>
      </c>
      <c r="H133" s="36">
        <f>SUMIFS(СВЦЭМ!$D$39:$D$782,СВЦЭМ!$A$39:$A$782,$A133,СВЦЭМ!$B$39:$B$782,H$119)+'СЕТ СН'!$I$14+СВЦЭМ!$D$10+'СЕТ СН'!$I$5-'СЕТ СН'!$I$24</f>
        <v>5157.2787719299995</v>
      </c>
      <c r="I133" s="36">
        <f>SUMIFS(СВЦЭМ!$D$39:$D$782,СВЦЭМ!$A$39:$A$782,$A133,СВЦЭМ!$B$39:$B$782,I$119)+'СЕТ СН'!$I$14+СВЦЭМ!$D$10+'СЕТ СН'!$I$5-'СЕТ СН'!$I$24</f>
        <v>5083.9419427399998</v>
      </c>
      <c r="J133" s="36">
        <f>SUMIFS(СВЦЭМ!$D$39:$D$782,СВЦЭМ!$A$39:$A$782,$A133,СВЦЭМ!$B$39:$B$782,J$119)+'СЕТ СН'!$I$14+СВЦЭМ!$D$10+'СЕТ СН'!$I$5-'СЕТ СН'!$I$24</f>
        <v>4962.8291487999995</v>
      </c>
      <c r="K133" s="36">
        <f>SUMIFS(СВЦЭМ!$D$39:$D$782,СВЦЭМ!$A$39:$A$782,$A133,СВЦЭМ!$B$39:$B$782,K$119)+'СЕТ СН'!$I$14+СВЦЭМ!$D$10+'СЕТ СН'!$I$5-'СЕТ СН'!$I$24</f>
        <v>4867.8435529799999</v>
      </c>
      <c r="L133" s="36">
        <f>SUMIFS(СВЦЭМ!$D$39:$D$782,СВЦЭМ!$A$39:$A$782,$A133,СВЦЭМ!$B$39:$B$782,L$119)+'СЕТ СН'!$I$14+СВЦЭМ!$D$10+'СЕТ СН'!$I$5-'СЕТ СН'!$I$24</f>
        <v>4796.0855102899995</v>
      </c>
      <c r="M133" s="36">
        <f>SUMIFS(СВЦЭМ!$D$39:$D$782,СВЦЭМ!$A$39:$A$782,$A133,СВЦЭМ!$B$39:$B$782,M$119)+'СЕТ СН'!$I$14+СВЦЭМ!$D$10+'СЕТ СН'!$I$5-'СЕТ СН'!$I$24</f>
        <v>4774.3995250799999</v>
      </c>
      <c r="N133" s="36">
        <f>SUMIFS(СВЦЭМ!$D$39:$D$782,СВЦЭМ!$A$39:$A$782,$A133,СВЦЭМ!$B$39:$B$782,N$119)+'СЕТ СН'!$I$14+СВЦЭМ!$D$10+'СЕТ СН'!$I$5-'СЕТ СН'!$I$24</f>
        <v>4780.4873579100004</v>
      </c>
      <c r="O133" s="36">
        <f>SUMIFS(СВЦЭМ!$D$39:$D$782,СВЦЭМ!$A$39:$A$782,$A133,СВЦЭМ!$B$39:$B$782,O$119)+'СЕТ СН'!$I$14+СВЦЭМ!$D$10+'СЕТ СН'!$I$5-'СЕТ СН'!$I$24</f>
        <v>4770.7263317300003</v>
      </c>
      <c r="P133" s="36">
        <f>SUMIFS(СВЦЭМ!$D$39:$D$782,СВЦЭМ!$A$39:$A$782,$A133,СВЦЭМ!$B$39:$B$782,P$119)+'СЕТ СН'!$I$14+СВЦЭМ!$D$10+'СЕТ СН'!$I$5-'СЕТ СН'!$I$24</f>
        <v>4763.3142761500003</v>
      </c>
      <c r="Q133" s="36">
        <f>SUMIFS(СВЦЭМ!$D$39:$D$782,СВЦЭМ!$A$39:$A$782,$A133,СВЦЭМ!$B$39:$B$782,Q$119)+'СЕТ СН'!$I$14+СВЦЭМ!$D$10+'СЕТ СН'!$I$5-'СЕТ СН'!$I$24</f>
        <v>4766.9782857399996</v>
      </c>
      <c r="R133" s="36">
        <f>SUMIFS(СВЦЭМ!$D$39:$D$782,СВЦЭМ!$A$39:$A$782,$A133,СВЦЭМ!$B$39:$B$782,R$119)+'СЕТ СН'!$I$14+СВЦЭМ!$D$10+'СЕТ СН'!$I$5-'СЕТ СН'!$I$24</f>
        <v>4774.9077219399996</v>
      </c>
      <c r="S133" s="36">
        <f>SUMIFS(СВЦЭМ!$D$39:$D$782,СВЦЭМ!$A$39:$A$782,$A133,СВЦЭМ!$B$39:$B$782,S$119)+'СЕТ СН'!$I$14+СВЦЭМ!$D$10+'СЕТ СН'!$I$5-'СЕТ СН'!$I$24</f>
        <v>4779.4377860300001</v>
      </c>
      <c r="T133" s="36">
        <f>SUMIFS(СВЦЭМ!$D$39:$D$782,СВЦЭМ!$A$39:$A$782,$A133,СВЦЭМ!$B$39:$B$782,T$119)+'СЕТ СН'!$I$14+СВЦЭМ!$D$10+'СЕТ СН'!$I$5-'СЕТ СН'!$I$24</f>
        <v>4765.20426666</v>
      </c>
      <c r="U133" s="36">
        <f>SUMIFS(СВЦЭМ!$D$39:$D$782,СВЦЭМ!$A$39:$A$782,$A133,СВЦЭМ!$B$39:$B$782,U$119)+'СЕТ СН'!$I$14+СВЦЭМ!$D$10+'СЕТ СН'!$I$5-'СЕТ СН'!$I$24</f>
        <v>4775.9805601799999</v>
      </c>
      <c r="V133" s="36">
        <f>SUMIFS(СВЦЭМ!$D$39:$D$782,СВЦЭМ!$A$39:$A$782,$A133,СВЦЭМ!$B$39:$B$782,V$119)+'СЕТ СН'!$I$14+СВЦЭМ!$D$10+'СЕТ СН'!$I$5-'СЕТ СН'!$I$24</f>
        <v>4786.5218917399998</v>
      </c>
      <c r="W133" s="36">
        <f>SUMIFS(СВЦЭМ!$D$39:$D$782,СВЦЭМ!$A$39:$A$782,$A133,СВЦЭМ!$B$39:$B$782,W$119)+'СЕТ СН'!$I$14+СВЦЭМ!$D$10+'СЕТ СН'!$I$5-'СЕТ СН'!$I$24</f>
        <v>4773.6804878200001</v>
      </c>
      <c r="X133" s="36">
        <f>SUMIFS(СВЦЭМ!$D$39:$D$782,СВЦЭМ!$A$39:$A$782,$A133,СВЦЭМ!$B$39:$B$782,X$119)+'СЕТ СН'!$I$14+СВЦЭМ!$D$10+'СЕТ СН'!$I$5-'СЕТ СН'!$I$24</f>
        <v>4852.9065052699998</v>
      </c>
      <c r="Y133" s="36">
        <f>SUMIFS(СВЦЭМ!$D$39:$D$782,СВЦЭМ!$A$39:$A$782,$A133,СВЦЭМ!$B$39:$B$782,Y$119)+'СЕТ СН'!$I$14+СВЦЭМ!$D$10+'СЕТ СН'!$I$5-'СЕТ СН'!$I$24</f>
        <v>4959.3695273200001</v>
      </c>
    </row>
    <row r="134" spans="1:25" ht="15.75" x14ac:dyDescent="0.2">
      <c r="A134" s="35">
        <f t="shared" si="3"/>
        <v>45519</v>
      </c>
      <c r="B134" s="36">
        <f>SUMIFS(СВЦЭМ!$D$39:$D$782,СВЦЭМ!$A$39:$A$782,$A134,СВЦЭМ!$B$39:$B$782,B$119)+'СЕТ СН'!$I$14+СВЦЭМ!$D$10+'СЕТ СН'!$I$5-'СЕТ СН'!$I$24</f>
        <v>5012.3388062899994</v>
      </c>
      <c r="C134" s="36">
        <f>SUMIFS(СВЦЭМ!$D$39:$D$782,СВЦЭМ!$A$39:$A$782,$A134,СВЦЭМ!$B$39:$B$782,C$119)+'СЕТ СН'!$I$14+СВЦЭМ!$D$10+'СЕТ СН'!$I$5-'СЕТ СН'!$I$24</f>
        <v>5075.5539143799997</v>
      </c>
      <c r="D134" s="36">
        <f>SUMIFS(СВЦЭМ!$D$39:$D$782,СВЦЭМ!$A$39:$A$782,$A134,СВЦЭМ!$B$39:$B$782,D$119)+'СЕТ СН'!$I$14+СВЦЭМ!$D$10+'СЕТ СН'!$I$5-'СЕТ СН'!$I$24</f>
        <v>5118.7760735000002</v>
      </c>
      <c r="E134" s="36">
        <f>SUMIFS(СВЦЭМ!$D$39:$D$782,СВЦЭМ!$A$39:$A$782,$A134,СВЦЭМ!$B$39:$B$782,E$119)+'СЕТ СН'!$I$14+СВЦЭМ!$D$10+'СЕТ СН'!$I$5-'СЕТ СН'!$I$24</f>
        <v>5128.5827024499995</v>
      </c>
      <c r="F134" s="36">
        <f>SUMIFS(СВЦЭМ!$D$39:$D$782,СВЦЭМ!$A$39:$A$782,$A134,СВЦЭМ!$B$39:$B$782,F$119)+'СЕТ СН'!$I$14+СВЦЭМ!$D$10+'СЕТ СН'!$I$5-'СЕТ СН'!$I$24</f>
        <v>5130.9539517800004</v>
      </c>
      <c r="G134" s="36">
        <f>SUMIFS(СВЦЭМ!$D$39:$D$782,СВЦЭМ!$A$39:$A$782,$A134,СВЦЭМ!$B$39:$B$782,G$119)+'СЕТ СН'!$I$14+СВЦЭМ!$D$10+'СЕТ СН'!$I$5-'СЕТ СН'!$I$24</f>
        <v>5110.8096229700004</v>
      </c>
      <c r="H134" s="36">
        <f>SUMIFS(СВЦЭМ!$D$39:$D$782,СВЦЭМ!$A$39:$A$782,$A134,СВЦЭМ!$B$39:$B$782,H$119)+'СЕТ СН'!$I$14+СВЦЭМ!$D$10+'СЕТ СН'!$I$5-'СЕТ СН'!$I$24</f>
        <v>5069.9938982599997</v>
      </c>
      <c r="I134" s="36">
        <f>SUMIFS(СВЦЭМ!$D$39:$D$782,СВЦЭМ!$A$39:$A$782,$A134,СВЦЭМ!$B$39:$B$782,I$119)+'СЕТ СН'!$I$14+СВЦЭМ!$D$10+'СЕТ СН'!$I$5-'СЕТ СН'!$I$24</f>
        <v>4989.7553817600001</v>
      </c>
      <c r="J134" s="36">
        <f>SUMIFS(СВЦЭМ!$D$39:$D$782,СВЦЭМ!$A$39:$A$782,$A134,СВЦЭМ!$B$39:$B$782,J$119)+'СЕТ СН'!$I$14+СВЦЭМ!$D$10+'СЕТ СН'!$I$5-'СЕТ СН'!$I$24</f>
        <v>4922.83687835</v>
      </c>
      <c r="K134" s="36">
        <f>SUMIFS(СВЦЭМ!$D$39:$D$782,СВЦЭМ!$A$39:$A$782,$A134,СВЦЭМ!$B$39:$B$782,K$119)+'СЕТ СН'!$I$14+СВЦЭМ!$D$10+'СЕТ СН'!$I$5-'СЕТ СН'!$I$24</f>
        <v>4835.6073516599999</v>
      </c>
      <c r="L134" s="36">
        <f>SUMIFS(СВЦЭМ!$D$39:$D$782,СВЦЭМ!$A$39:$A$782,$A134,СВЦЭМ!$B$39:$B$782,L$119)+'СЕТ СН'!$I$14+СВЦЭМ!$D$10+'СЕТ СН'!$I$5-'СЕТ СН'!$I$24</f>
        <v>4828.7639894999993</v>
      </c>
      <c r="M134" s="36">
        <f>SUMIFS(СВЦЭМ!$D$39:$D$782,СВЦЭМ!$A$39:$A$782,$A134,СВЦЭМ!$B$39:$B$782,M$119)+'СЕТ СН'!$I$14+СВЦЭМ!$D$10+'СЕТ СН'!$I$5-'СЕТ СН'!$I$24</f>
        <v>4853.3622059399995</v>
      </c>
      <c r="N134" s="36">
        <f>SUMIFS(СВЦЭМ!$D$39:$D$782,СВЦЭМ!$A$39:$A$782,$A134,СВЦЭМ!$B$39:$B$782,N$119)+'СЕТ СН'!$I$14+СВЦЭМ!$D$10+'СЕТ СН'!$I$5-'СЕТ СН'!$I$24</f>
        <v>4843.2695476299996</v>
      </c>
      <c r="O134" s="36">
        <f>SUMIFS(СВЦЭМ!$D$39:$D$782,СВЦЭМ!$A$39:$A$782,$A134,СВЦЭМ!$B$39:$B$782,O$119)+'СЕТ СН'!$I$14+СВЦЭМ!$D$10+'СЕТ СН'!$I$5-'СЕТ СН'!$I$24</f>
        <v>4832.9155338</v>
      </c>
      <c r="P134" s="36">
        <f>SUMIFS(СВЦЭМ!$D$39:$D$782,СВЦЭМ!$A$39:$A$782,$A134,СВЦЭМ!$B$39:$B$782,P$119)+'СЕТ СН'!$I$14+СВЦЭМ!$D$10+'СЕТ СН'!$I$5-'СЕТ СН'!$I$24</f>
        <v>4834.6958709199998</v>
      </c>
      <c r="Q134" s="36">
        <f>SUMIFS(СВЦЭМ!$D$39:$D$782,СВЦЭМ!$A$39:$A$782,$A134,СВЦЭМ!$B$39:$B$782,Q$119)+'СЕТ СН'!$I$14+СВЦЭМ!$D$10+'СЕТ СН'!$I$5-'СЕТ СН'!$I$24</f>
        <v>4822.6804018499997</v>
      </c>
      <c r="R134" s="36">
        <f>SUMIFS(СВЦЭМ!$D$39:$D$782,СВЦЭМ!$A$39:$A$782,$A134,СВЦЭМ!$B$39:$B$782,R$119)+'СЕТ СН'!$I$14+СВЦЭМ!$D$10+'СЕТ СН'!$I$5-'СЕТ СН'!$I$24</f>
        <v>4833.1230465199997</v>
      </c>
      <c r="S134" s="36">
        <f>SUMIFS(СВЦЭМ!$D$39:$D$782,СВЦЭМ!$A$39:$A$782,$A134,СВЦЭМ!$B$39:$B$782,S$119)+'СЕТ СН'!$I$14+СВЦЭМ!$D$10+'СЕТ СН'!$I$5-'СЕТ СН'!$I$24</f>
        <v>4841.3707340700003</v>
      </c>
      <c r="T134" s="36">
        <f>SUMIFS(СВЦЭМ!$D$39:$D$782,СВЦЭМ!$A$39:$A$782,$A134,СВЦЭМ!$B$39:$B$782,T$119)+'СЕТ СН'!$I$14+СВЦЭМ!$D$10+'СЕТ СН'!$I$5-'СЕТ СН'!$I$24</f>
        <v>4814.8344551099999</v>
      </c>
      <c r="U134" s="36">
        <f>SUMIFS(СВЦЭМ!$D$39:$D$782,СВЦЭМ!$A$39:$A$782,$A134,СВЦЭМ!$B$39:$B$782,U$119)+'СЕТ СН'!$I$14+СВЦЭМ!$D$10+'СЕТ СН'!$I$5-'СЕТ СН'!$I$24</f>
        <v>4820.5186961599993</v>
      </c>
      <c r="V134" s="36">
        <f>SUMIFS(СВЦЭМ!$D$39:$D$782,СВЦЭМ!$A$39:$A$782,$A134,СВЦЭМ!$B$39:$B$782,V$119)+'СЕТ СН'!$I$14+СВЦЭМ!$D$10+'СЕТ СН'!$I$5-'СЕТ СН'!$I$24</f>
        <v>4838.0151814999999</v>
      </c>
      <c r="W134" s="36">
        <f>SUMIFS(СВЦЭМ!$D$39:$D$782,СВЦЭМ!$A$39:$A$782,$A134,СВЦЭМ!$B$39:$B$782,W$119)+'СЕТ СН'!$I$14+СВЦЭМ!$D$10+'СЕТ СН'!$I$5-'СЕТ СН'!$I$24</f>
        <v>4831.2356853199999</v>
      </c>
      <c r="X134" s="36">
        <f>SUMIFS(СВЦЭМ!$D$39:$D$782,СВЦЭМ!$A$39:$A$782,$A134,СВЦЭМ!$B$39:$B$782,X$119)+'СЕТ СН'!$I$14+СВЦЭМ!$D$10+'СЕТ СН'!$I$5-'СЕТ СН'!$I$24</f>
        <v>4911.3997412899998</v>
      </c>
      <c r="Y134" s="36">
        <f>SUMIFS(СВЦЭМ!$D$39:$D$782,СВЦЭМ!$A$39:$A$782,$A134,СВЦЭМ!$B$39:$B$782,Y$119)+'СЕТ СН'!$I$14+СВЦЭМ!$D$10+'СЕТ СН'!$I$5-'СЕТ СН'!$I$24</f>
        <v>4988.4118594499996</v>
      </c>
    </row>
    <row r="135" spans="1:25" ht="15.75" x14ac:dyDescent="0.2">
      <c r="A135" s="35">
        <f t="shared" si="3"/>
        <v>45520</v>
      </c>
      <c r="B135" s="36">
        <f>SUMIFS(СВЦЭМ!$D$39:$D$782,СВЦЭМ!$A$39:$A$782,$A135,СВЦЭМ!$B$39:$B$782,B$119)+'СЕТ СН'!$I$14+СВЦЭМ!$D$10+'СЕТ СН'!$I$5-'СЕТ СН'!$I$24</f>
        <v>5150.4105512799997</v>
      </c>
      <c r="C135" s="36">
        <f>SUMIFS(СВЦЭМ!$D$39:$D$782,СВЦЭМ!$A$39:$A$782,$A135,СВЦЭМ!$B$39:$B$782,C$119)+'СЕТ СН'!$I$14+СВЦЭМ!$D$10+'СЕТ СН'!$I$5-'СЕТ СН'!$I$24</f>
        <v>5143.4609889900003</v>
      </c>
      <c r="D135" s="36">
        <f>SUMIFS(СВЦЭМ!$D$39:$D$782,СВЦЭМ!$A$39:$A$782,$A135,СВЦЭМ!$B$39:$B$782,D$119)+'СЕТ СН'!$I$14+СВЦЭМ!$D$10+'СЕТ СН'!$I$5-'СЕТ СН'!$I$24</f>
        <v>5180.9516084400002</v>
      </c>
      <c r="E135" s="36">
        <f>SUMIFS(СВЦЭМ!$D$39:$D$782,СВЦЭМ!$A$39:$A$782,$A135,СВЦЭМ!$B$39:$B$782,E$119)+'СЕТ СН'!$I$14+СВЦЭМ!$D$10+'СЕТ СН'!$I$5-'СЕТ СН'!$I$24</f>
        <v>5112.6217054600002</v>
      </c>
      <c r="F135" s="36">
        <f>SUMIFS(СВЦЭМ!$D$39:$D$782,СВЦЭМ!$A$39:$A$782,$A135,СВЦЭМ!$B$39:$B$782,F$119)+'СЕТ СН'!$I$14+СВЦЭМ!$D$10+'СЕТ СН'!$I$5-'СЕТ СН'!$I$24</f>
        <v>5083.6627304399999</v>
      </c>
      <c r="G135" s="36">
        <f>SUMIFS(СВЦЭМ!$D$39:$D$782,СВЦЭМ!$A$39:$A$782,$A135,СВЦЭМ!$B$39:$B$782,G$119)+'СЕТ СН'!$I$14+СВЦЭМ!$D$10+'СЕТ СН'!$I$5-'СЕТ СН'!$I$24</f>
        <v>5029.0673162599996</v>
      </c>
      <c r="H135" s="36">
        <f>SUMIFS(СВЦЭМ!$D$39:$D$782,СВЦЭМ!$A$39:$A$782,$A135,СВЦЭМ!$B$39:$B$782,H$119)+'СЕТ СН'!$I$14+СВЦЭМ!$D$10+'СЕТ СН'!$I$5-'СЕТ СН'!$I$24</f>
        <v>4986.3284312799997</v>
      </c>
      <c r="I135" s="36">
        <f>SUMIFS(СВЦЭМ!$D$39:$D$782,СВЦЭМ!$A$39:$A$782,$A135,СВЦЭМ!$B$39:$B$782,I$119)+'СЕТ СН'!$I$14+СВЦЭМ!$D$10+'СЕТ СН'!$I$5-'СЕТ СН'!$I$24</f>
        <v>4891.1229064700001</v>
      </c>
      <c r="J135" s="36">
        <f>SUMIFS(СВЦЭМ!$D$39:$D$782,СВЦЭМ!$A$39:$A$782,$A135,СВЦЭМ!$B$39:$B$782,J$119)+'СЕТ СН'!$I$14+СВЦЭМ!$D$10+'СЕТ СН'!$I$5-'СЕТ СН'!$I$24</f>
        <v>4805.1140925700001</v>
      </c>
      <c r="K135" s="36">
        <f>SUMIFS(СВЦЭМ!$D$39:$D$782,СВЦЭМ!$A$39:$A$782,$A135,СВЦЭМ!$B$39:$B$782,K$119)+'СЕТ СН'!$I$14+СВЦЭМ!$D$10+'СЕТ СН'!$I$5-'СЕТ СН'!$I$24</f>
        <v>4690.9150898999997</v>
      </c>
      <c r="L135" s="36">
        <f>SUMIFS(СВЦЭМ!$D$39:$D$782,СВЦЭМ!$A$39:$A$782,$A135,СВЦЭМ!$B$39:$B$782,L$119)+'СЕТ СН'!$I$14+СВЦЭМ!$D$10+'СЕТ СН'!$I$5-'СЕТ СН'!$I$24</f>
        <v>4657.0645594099997</v>
      </c>
      <c r="M135" s="36">
        <f>SUMIFS(СВЦЭМ!$D$39:$D$782,СВЦЭМ!$A$39:$A$782,$A135,СВЦЭМ!$B$39:$B$782,M$119)+'СЕТ СН'!$I$14+СВЦЭМ!$D$10+'СЕТ СН'!$I$5-'СЕТ СН'!$I$24</f>
        <v>4653.0359665699998</v>
      </c>
      <c r="N135" s="36">
        <f>SUMIFS(СВЦЭМ!$D$39:$D$782,СВЦЭМ!$A$39:$A$782,$A135,СВЦЭМ!$B$39:$B$782,N$119)+'СЕТ СН'!$I$14+СВЦЭМ!$D$10+'СЕТ СН'!$I$5-'СЕТ СН'!$I$24</f>
        <v>4650.0304155699996</v>
      </c>
      <c r="O135" s="36">
        <f>SUMIFS(СВЦЭМ!$D$39:$D$782,СВЦЭМ!$A$39:$A$782,$A135,СВЦЭМ!$B$39:$B$782,O$119)+'СЕТ СН'!$I$14+СВЦЭМ!$D$10+'СЕТ СН'!$I$5-'СЕТ СН'!$I$24</f>
        <v>4668.9023345599999</v>
      </c>
      <c r="P135" s="36">
        <f>SUMIFS(СВЦЭМ!$D$39:$D$782,СВЦЭМ!$A$39:$A$782,$A135,СВЦЭМ!$B$39:$B$782,P$119)+'СЕТ СН'!$I$14+СВЦЭМ!$D$10+'СЕТ СН'!$I$5-'СЕТ СН'!$I$24</f>
        <v>4706.6884643899994</v>
      </c>
      <c r="Q135" s="36">
        <f>SUMIFS(СВЦЭМ!$D$39:$D$782,СВЦЭМ!$A$39:$A$782,$A135,СВЦЭМ!$B$39:$B$782,Q$119)+'СЕТ СН'!$I$14+СВЦЭМ!$D$10+'СЕТ СН'!$I$5-'СЕТ СН'!$I$24</f>
        <v>4725.2087160600004</v>
      </c>
      <c r="R135" s="36">
        <f>SUMIFS(СВЦЭМ!$D$39:$D$782,СВЦЭМ!$A$39:$A$782,$A135,СВЦЭМ!$B$39:$B$782,R$119)+'СЕТ СН'!$I$14+СВЦЭМ!$D$10+'СЕТ СН'!$I$5-'СЕТ СН'!$I$24</f>
        <v>4728.2066260299998</v>
      </c>
      <c r="S135" s="36">
        <f>SUMIFS(СВЦЭМ!$D$39:$D$782,СВЦЭМ!$A$39:$A$782,$A135,СВЦЭМ!$B$39:$B$782,S$119)+'СЕТ СН'!$I$14+СВЦЭМ!$D$10+'СЕТ СН'!$I$5-'СЕТ СН'!$I$24</f>
        <v>4647.3464250300003</v>
      </c>
      <c r="T135" s="36">
        <f>SUMIFS(СВЦЭМ!$D$39:$D$782,СВЦЭМ!$A$39:$A$782,$A135,СВЦЭМ!$B$39:$B$782,T$119)+'СЕТ СН'!$I$14+СВЦЭМ!$D$10+'СЕТ СН'!$I$5-'СЕТ СН'!$I$24</f>
        <v>4624.59941291</v>
      </c>
      <c r="U135" s="36">
        <f>SUMIFS(СВЦЭМ!$D$39:$D$782,СВЦЭМ!$A$39:$A$782,$A135,СВЦЭМ!$B$39:$B$782,U$119)+'СЕТ СН'!$I$14+СВЦЭМ!$D$10+'СЕТ СН'!$I$5-'СЕТ СН'!$I$24</f>
        <v>4643.6982259399992</v>
      </c>
      <c r="V135" s="36">
        <f>SUMIFS(СВЦЭМ!$D$39:$D$782,СВЦЭМ!$A$39:$A$782,$A135,СВЦЭМ!$B$39:$B$782,V$119)+'СЕТ СН'!$I$14+СВЦЭМ!$D$10+'СЕТ СН'!$I$5-'СЕТ СН'!$I$24</f>
        <v>4686.6723468299997</v>
      </c>
      <c r="W135" s="36">
        <f>SUMIFS(СВЦЭМ!$D$39:$D$782,СВЦЭМ!$A$39:$A$782,$A135,СВЦЭМ!$B$39:$B$782,W$119)+'СЕТ СН'!$I$14+СВЦЭМ!$D$10+'СЕТ СН'!$I$5-'СЕТ СН'!$I$24</f>
        <v>4695.11938259</v>
      </c>
      <c r="X135" s="36">
        <f>SUMIFS(СВЦЭМ!$D$39:$D$782,СВЦЭМ!$A$39:$A$782,$A135,СВЦЭМ!$B$39:$B$782,X$119)+'СЕТ СН'!$I$14+СВЦЭМ!$D$10+'СЕТ СН'!$I$5-'СЕТ СН'!$I$24</f>
        <v>4744.1528187999993</v>
      </c>
      <c r="Y135" s="36">
        <f>SUMIFS(СВЦЭМ!$D$39:$D$782,СВЦЭМ!$A$39:$A$782,$A135,СВЦЭМ!$B$39:$B$782,Y$119)+'СЕТ СН'!$I$14+СВЦЭМ!$D$10+'СЕТ СН'!$I$5-'СЕТ СН'!$I$24</f>
        <v>4809.0031084900002</v>
      </c>
    </row>
    <row r="136" spans="1:25" ht="15.75" x14ac:dyDescent="0.2">
      <c r="A136" s="35">
        <f t="shared" si="3"/>
        <v>45521</v>
      </c>
      <c r="B136" s="36">
        <f>SUMIFS(СВЦЭМ!$D$39:$D$782,СВЦЭМ!$A$39:$A$782,$A136,СВЦЭМ!$B$39:$B$782,B$119)+'СЕТ СН'!$I$14+СВЦЭМ!$D$10+'СЕТ СН'!$I$5-'СЕТ СН'!$I$24</f>
        <v>4865.3993867899999</v>
      </c>
      <c r="C136" s="36">
        <f>SUMIFS(СВЦЭМ!$D$39:$D$782,СВЦЭМ!$A$39:$A$782,$A136,СВЦЭМ!$B$39:$B$782,C$119)+'СЕТ СН'!$I$14+СВЦЭМ!$D$10+'СЕТ СН'!$I$5-'СЕТ СН'!$I$24</f>
        <v>4968.7679290400001</v>
      </c>
      <c r="D136" s="36">
        <f>SUMIFS(СВЦЭМ!$D$39:$D$782,СВЦЭМ!$A$39:$A$782,$A136,СВЦЭМ!$B$39:$B$782,D$119)+'СЕТ СН'!$I$14+СВЦЭМ!$D$10+'СЕТ СН'!$I$5-'СЕТ СН'!$I$24</f>
        <v>5010.4507587499993</v>
      </c>
      <c r="E136" s="36">
        <f>SUMIFS(СВЦЭМ!$D$39:$D$782,СВЦЭМ!$A$39:$A$782,$A136,СВЦЭМ!$B$39:$B$782,E$119)+'СЕТ СН'!$I$14+СВЦЭМ!$D$10+'СЕТ СН'!$I$5-'СЕТ СН'!$I$24</f>
        <v>5020.0241360499995</v>
      </c>
      <c r="F136" s="36">
        <f>SUMIFS(СВЦЭМ!$D$39:$D$782,СВЦЭМ!$A$39:$A$782,$A136,СВЦЭМ!$B$39:$B$782,F$119)+'СЕТ СН'!$I$14+СВЦЭМ!$D$10+'СЕТ СН'!$I$5-'СЕТ СН'!$I$24</f>
        <v>5034.7178022999997</v>
      </c>
      <c r="G136" s="36">
        <f>SUMIFS(СВЦЭМ!$D$39:$D$782,СВЦЭМ!$A$39:$A$782,$A136,СВЦЭМ!$B$39:$B$782,G$119)+'СЕТ СН'!$I$14+СВЦЭМ!$D$10+'СЕТ СН'!$I$5-'СЕТ СН'!$I$24</f>
        <v>5014.9672807400002</v>
      </c>
      <c r="H136" s="36">
        <f>SUMIFS(СВЦЭМ!$D$39:$D$782,СВЦЭМ!$A$39:$A$782,$A136,СВЦЭМ!$B$39:$B$782,H$119)+'СЕТ СН'!$I$14+СВЦЭМ!$D$10+'СЕТ СН'!$I$5-'СЕТ СН'!$I$24</f>
        <v>5004.577029</v>
      </c>
      <c r="I136" s="36">
        <f>SUMIFS(СВЦЭМ!$D$39:$D$782,СВЦЭМ!$A$39:$A$782,$A136,СВЦЭМ!$B$39:$B$782,I$119)+'СЕТ СН'!$I$14+СВЦЭМ!$D$10+'СЕТ СН'!$I$5-'СЕТ СН'!$I$24</f>
        <v>4978.4873931299999</v>
      </c>
      <c r="J136" s="36">
        <f>SUMIFS(СВЦЭМ!$D$39:$D$782,СВЦЭМ!$A$39:$A$782,$A136,СВЦЭМ!$B$39:$B$782,J$119)+'СЕТ СН'!$I$14+СВЦЭМ!$D$10+'СЕТ СН'!$I$5-'СЕТ СН'!$I$24</f>
        <v>4865.1570226999993</v>
      </c>
      <c r="K136" s="36">
        <f>SUMIFS(СВЦЭМ!$D$39:$D$782,СВЦЭМ!$A$39:$A$782,$A136,СВЦЭМ!$B$39:$B$782,K$119)+'СЕТ СН'!$I$14+СВЦЭМ!$D$10+'СЕТ СН'!$I$5-'СЕТ СН'!$I$24</f>
        <v>4785.1124866299997</v>
      </c>
      <c r="L136" s="36">
        <f>SUMIFS(СВЦЭМ!$D$39:$D$782,СВЦЭМ!$A$39:$A$782,$A136,СВЦЭМ!$B$39:$B$782,L$119)+'СЕТ СН'!$I$14+СВЦЭМ!$D$10+'СЕТ СН'!$I$5-'СЕТ СН'!$I$24</f>
        <v>4715.7702632299997</v>
      </c>
      <c r="M136" s="36">
        <f>SUMIFS(СВЦЭМ!$D$39:$D$782,СВЦЭМ!$A$39:$A$782,$A136,СВЦЭМ!$B$39:$B$782,M$119)+'СЕТ СН'!$I$14+СВЦЭМ!$D$10+'СЕТ СН'!$I$5-'СЕТ СН'!$I$24</f>
        <v>4702.3322391199999</v>
      </c>
      <c r="N136" s="36">
        <f>SUMIFS(СВЦЭМ!$D$39:$D$782,СВЦЭМ!$A$39:$A$782,$A136,СВЦЭМ!$B$39:$B$782,N$119)+'СЕТ СН'!$I$14+СВЦЭМ!$D$10+'СЕТ СН'!$I$5-'СЕТ СН'!$I$24</f>
        <v>4696.7934868899993</v>
      </c>
      <c r="O136" s="36">
        <f>SUMIFS(СВЦЭМ!$D$39:$D$782,СВЦЭМ!$A$39:$A$782,$A136,СВЦЭМ!$B$39:$B$782,O$119)+'СЕТ СН'!$I$14+СВЦЭМ!$D$10+'СЕТ СН'!$I$5-'СЕТ СН'!$I$24</f>
        <v>4694.8837897899994</v>
      </c>
      <c r="P136" s="36">
        <f>SUMIFS(СВЦЭМ!$D$39:$D$782,СВЦЭМ!$A$39:$A$782,$A136,СВЦЭМ!$B$39:$B$782,P$119)+'СЕТ СН'!$I$14+СВЦЭМ!$D$10+'СЕТ СН'!$I$5-'СЕТ СН'!$I$24</f>
        <v>4695.1926334</v>
      </c>
      <c r="Q136" s="36">
        <f>SUMIFS(СВЦЭМ!$D$39:$D$782,СВЦЭМ!$A$39:$A$782,$A136,СВЦЭМ!$B$39:$B$782,Q$119)+'СЕТ СН'!$I$14+СВЦЭМ!$D$10+'СЕТ СН'!$I$5-'СЕТ СН'!$I$24</f>
        <v>4705.6647509300001</v>
      </c>
      <c r="R136" s="36">
        <f>SUMIFS(СВЦЭМ!$D$39:$D$782,СВЦЭМ!$A$39:$A$782,$A136,СВЦЭМ!$B$39:$B$782,R$119)+'СЕТ СН'!$I$14+СВЦЭМ!$D$10+'СЕТ СН'!$I$5-'СЕТ СН'!$I$24</f>
        <v>4729.2264418199993</v>
      </c>
      <c r="S136" s="36">
        <f>SUMIFS(СВЦЭМ!$D$39:$D$782,СВЦЭМ!$A$39:$A$782,$A136,СВЦЭМ!$B$39:$B$782,S$119)+'СЕТ СН'!$I$14+СВЦЭМ!$D$10+'СЕТ СН'!$I$5-'СЕТ СН'!$I$24</f>
        <v>4708.5464553399997</v>
      </c>
      <c r="T136" s="36">
        <f>SUMIFS(СВЦЭМ!$D$39:$D$782,СВЦЭМ!$A$39:$A$782,$A136,СВЦЭМ!$B$39:$B$782,T$119)+'СЕТ СН'!$I$14+СВЦЭМ!$D$10+'СЕТ СН'!$I$5-'СЕТ СН'!$I$24</f>
        <v>4694.1876902999993</v>
      </c>
      <c r="U136" s="36">
        <f>SUMIFS(СВЦЭМ!$D$39:$D$782,СВЦЭМ!$A$39:$A$782,$A136,СВЦЭМ!$B$39:$B$782,U$119)+'СЕТ СН'!$I$14+СВЦЭМ!$D$10+'СЕТ СН'!$I$5-'СЕТ СН'!$I$24</f>
        <v>4691.1288705199995</v>
      </c>
      <c r="V136" s="36">
        <f>SUMIFS(СВЦЭМ!$D$39:$D$782,СВЦЭМ!$A$39:$A$782,$A136,СВЦЭМ!$B$39:$B$782,V$119)+'СЕТ СН'!$I$14+СВЦЭМ!$D$10+'СЕТ СН'!$I$5-'СЕТ СН'!$I$24</f>
        <v>4690.2640571399997</v>
      </c>
      <c r="W136" s="36">
        <f>SUMIFS(СВЦЭМ!$D$39:$D$782,СВЦЭМ!$A$39:$A$782,$A136,СВЦЭМ!$B$39:$B$782,W$119)+'СЕТ СН'!$I$14+СВЦЭМ!$D$10+'СЕТ СН'!$I$5-'СЕТ СН'!$I$24</f>
        <v>4679.3412475099994</v>
      </c>
      <c r="X136" s="36">
        <f>SUMIFS(СВЦЭМ!$D$39:$D$782,СВЦЭМ!$A$39:$A$782,$A136,СВЦЭМ!$B$39:$B$782,X$119)+'СЕТ СН'!$I$14+СВЦЭМ!$D$10+'СЕТ СН'!$I$5-'СЕТ СН'!$I$24</f>
        <v>4734.2951443499996</v>
      </c>
      <c r="Y136" s="36">
        <f>SUMIFS(СВЦЭМ!$D$39:$D$782,СВЦЭМ!$A$39:$A$782,$A136,СВЦЭМ!$B$39:$B$782,Y$119)+'СЕТ СН'!$I$14+СВЦЭМ!$D$10+'СЕТ СН'!$I$5-'СЕТ СН'!$I$24</f>
        <v>4816.84398513</v>
      </c>
    </row>
    <row r="137" spans="1:25" ht="15.75" x14ac:dyDescent="0.2">
      <c r="A137" s="35">
        <f t="shared" si="3"/>
        <v>45522</v>
      </c>
      <c r="B137" s="36">
        <f>SUMIFS(СВЦЭМ!$D$39:$D$782,СВЦЭМ!$A$39:$A$782,$A137,СВЦЭМ!$B$39:$B$782,B$119)+'СЕТ СН'!$I$14+СВЦЭМ!$D$10+'СЕТ СН'!$I$5-'СЕТ СН'!$I$24</f>
        <v>4805.80782344</v>
      </c>
      <c r="C137" s="36">
        <f>SUMIFS(СВЦЭМ!$D$39:$D$782,СВЦЭМ!$A$39:$A$782,$A137,СВЦЭМ!$B$39:$B$782,C$119)+'СЕТ СН'!$I$14+СВЦЭМ!$D$10+'СЕТ СН'!$I$5-'СЕТ СН'!$I$24</f>
        <v>4902.5179754199999</v>
      </c>
      <c r="D137" s="36">
        <f>SUMIFS(СВЦЭМ!$D$39:$D$782,СВЦЭМ!$A$39:$A$782,$A137,СВЦЭМ!$B$39:$B$782,D$119)+'СЕТ СН'!$I$14+СВЦЭМ!$D$10+'СЕТ СН'!$I$5-'СЕТ СН'!$I$24</f>
        <v>4964.7152914399994</v>
      </c>
      <c r="E137" s="36">
        <f>SUMIFS(СВЦЭМ!$D$39:$D$782,СВЦЭМ!$A$39:$A$782,$A137,СВЦЭМ!$B$39:$B$782,E$119)+'СЕТ СН'!$I$14+СВЦЭМ!$D$10+'СЕТ СН'!$I$5-'СЕТ СН'!$I$24</f>
        <v>4987.50115456</v>
      </c>
      <c r="F137" s="36">
        <f>SUMIFS(СВЦЭМ!$D$39:$D$782,СВЦЭМ!$A$39:$A$782,$A137,СВЦЭМ!$B$39:$B$782,F$119)+'СЕТ СН'!$I$14+СВЦЭМ!$D$10+'СЕТ СН'!$I$5-'СЕТ СН'!$I$24</f>
        <v>5016.3927978900001</v>
      </c>
      <c r="G137" s="36">
        <f>SUMIFS(СВЦЭМ!$D$39:$D$782,СВЦЭМ!$A$39:$A$782,$A137,СВЦЭМ!$B$39:$B$782,G$119)+'СЕТ СН'!$I$14+СВЦЭМ!$D$10+'СЕТ СН'!$I$5-'СЕТ СН'!$I$24</f>
        <v>4999.4770807699997</v>
      </c>
      <c r="H137" s="36">
        <f>SUMIFS(СВЦЭМ!$D$39:$D$782,СВЦЭМ!$A$39:$A$782,$A137,СВЦЭМ!$B$39:$B$782,H$119)+'СЕТ СН'!$I$14+СВЦЭМ!$D$10+'СЕТ СН'!$I$5-'СЕТ СН'!$I$24</f>
        <v>4981.1388271300002</v>
      </c>
      <c r="I137" s="36">
        <f>SUMIFS(СВЦЭМ!$D$39:$D$782,СВЦЭМ!$A$39:$A$782,$A137,СВЦЭМ!$B$39:$B$782,I$119)+'СЕТ СН'!$I$14+СВЦЭМ!$D$10+'СЕТ СН'!$I$5-'СЕТ СН'!$I$24</f>
        <v>4924.74276689</v>
      </c>
      <c r="J137" s="36">
        <f>SUMIFS(СВЦЭМ!$D$39:$D$782,СВЦЭМ!$A$39:$A$782,$A137,СВЦЭМ!$B$39:$B$782,J$119)+'СЕТ СН'!$I$14+СВЦЭМ!$D$10+'СЕТ СН'!$I$5-'СЕТ СН'!$I$24</f>
        <v>4824.1203941499998</v>
      </c>
      <c r="K137" s="36">
        <f>SUMIFS(СВЦЭМ!$D$39:$D$782,СВЦЭМ!$A$39:$A$782,$A137,СВЦЭМ!$B$39:$B$782,K$119)+'СЕТ СН'!$I$14+СВЦЭМ!$D$10+'СЕТ СН'!$I$5-'СЕТ СН'!$I$24</f>
        <v>4743.5621086199999</v>
      </c>
      <c r="L137" s="36">
        <f>SUMIFS(СВЦЭМ!$D$39:$D$782,СВЦЭМ!$A$39:$A$782,$A137,СВЦЭМ!$B$39:$B$782,L$119)+'СЕТ СН'!$I$14+СВЦЭМ!$D$10+'СЕТ СН'!$I$5-'СЕТ СН'!$I$24</f>
        <v>4699.7826569099998</v>
      </c>
      <c r="M137" s="36">
        <f>SUMIFS(СВЦЭМ!$D$39:$D$782,СВЦЭМ!$A$39:$A$782,$A137,СВЦЭМ!$B$39:$B$782,M$119)+'СЕТ СН'!$I$14+СВЦЭМ!$D$10+'СЕТ СН'!$I$5-'СЕТ СН'!$I$24</f>
        <v>4681.3188529599993</v>
      </c>
      <c r="N137" s="36">
        <f>SUMIFS(СВЦЭМ!$D$39:$D$782,СВЦЭМ!$A$39:$A$782,$A137,СВЦЭМ!$B$39:$B$782,N$119)+'СЕТ СН'!$I$14+СВЦЭМ!$D$10+'СЕТ СН'!$I$5-'СЕТ СН'!$I$24</f>
        <v>4659.4073959899997</v>
      </c>
      <c r="O137" s="36">
        <f>SUMIFS(СВЦЭМ!$D$39:$D$782,СВЦЭМ!$A$39:$A$782,$A137,СВЦЭМ!$B$39:$B$782,O$119)+'СЕТ СН'!$I$14+СВЦЭМ!$D$10+'СЕТ СН'!$I$5-'СЕТ СН'!$I$24</f>
        <v>4676.3001886299999</v>
      </c>
      <c r="P137" s="36">
        <f>SUMIFS(СВЦЭМ!$D$39:$D$782,СВЦЭМ!$A$39:$A$782,$A137,СВЦЭМ!$B$39:$B$782,P$119)+'СЕТ СН'!$I$14+СВЦЭМ!$D$10+'СЕТ СН'!$I$5-'СЕТ СН'!$I$24</f>
        <v>4726.4757235799998</v>
      </c>
      <c r="Q137" s="36">
        <f>SUMIFS(СВЦЭМ!$D$39:$D$782,СВЦЭМ!$A$39:$A$782,$A137,СВЦЭМ!$B$39:$B$782,Q$119)+'СЕТ СН'!$I$14+СВЦЭМ!$D$10+'СЕТ СН'!$I$5-'СЕТ СН'!$I$24</f>
        <v>4759.6034244499997</v>
      </c>
      <c r="R137" s="36">
        <f>SUMIFS(СВЦЭМ!$D$39:$D$782,СВЦЭМ!$A$39:$A$782,$A137,СВЦЭМ!$B$39:$B$782,R$119)+'СЕТ СН'!$I$14+СВЦЭМ!$D$10+'СЕТ СН'!$I$5-'СЕТ СН'!$I$24</f>
        <v>4758.8238849499994</v>
      </c>
      <c r="S137" s="36">
        <f>SUMIFS(СВЦЭМ!$D$39:$D$782,СВЦЭМ!$A$39:$A$782,$A137,СВЦЭМ!$B$39:$B$782,S$119)+'СЕТ СН'!$I$14+СВЦЭМ!$D$10+'СЕТ СН'!$I$5-'СЕТ СН'!$I$24</f>
        <v>4760.87659343</v>
      </c>
      <c r="T137" s="36">
        <f>SUMIFS(СВЦЭМ!$D$39:$D$782,СВЦЭМ!$A$39:$A$782,$A137,СВЦЭМ!$B$39:$B$782,T$119)+'СЕТ СН'!$I$14+СВЦЭМ!$D$10+'СЕТ СН'!$I$5-'СЕТ СН'!$I$24</f>
        <v>4738.1807101799996</v>
      </c>
      <c r="U137" s="36">
        <f>SUMIFS(СВЦЭМ!$D$39:$D$782,СВЦЭМ!$A$39:$A$782,$A137,СВЦЭМ!$B$39:$B$782,U$119)+'СЕТ СН'!$I$14+СВЦЭМ!$D$10+'СЕТ СН'!$I$5-'СЕТ СН'!$I$24</f>
        <v>4737.2285996199998</v>
      </c>
      <c r="V137" s="36">
        <f>SUMIFS(СВЦЭМ!$D$39:$D$782,СВЦЭМ!$A$39:$A$782,$A137,СВЦЭМ!$B$39:$B$782,V$119)+'СЕТ СН'!$I$14+СВЦЭМ!$D$10+'СЕТ СН'!$I$5-'СЕТ СН'!$I$24</f>
        <v>4745.6165577100001</v>
      </c>
      <c r="W137" s="36">
        <f>SUMIFS(СВЦЭМ!$D$39:$D$782,СВЦЭМ!$A$39:$A$782,$A137,СВЦЭМ!$B$39:$B$782,W$119)+'СЕТ СН'!$I$14+СВЦЭМ!$D$10+'СЕТ СН'!$I$5-'СЕТ СН'!$I$24</f>
        <v>4729.5192434099999</v>
      </c>
      <c r="X137" s="36">
        <f>SUMIFS(СВЦЭМ!$D$39:$D$782,СВЦЭМ!$A$39:$A$782,$A137,СВЦЭМ!$B$39:$B$782,X$119)+'СЕТ СН'!$I$14+СВЦЭМ!$D$10+'СЕТ СН'!$I$5-'СЕТ СН'!$I$24</f>
        <v>4793.7876814000001</v>
      </c>
      <c r="Y137" s="36">
        <f>SUMIFS(СВЦЭМ!$D$39:$D$782,СВЦЭМ!$A$39:$A$782,$A137,СВЦЭМ!$B$39:$B$782,Y$119)+'СЕТ СН'!$I$14+СВЦЭМ!$D$10+'СЕТ СН'!$I$5-'СЕТ СН'!$I$24</f>
        <v>4870.0055613900004</v>
      </c>
    </row>
    <row r="138" spans="1:25" ht="15.75" x14ac:dyDescent="0.2">
      <c r="A138" s="35">
        <f t="shared" si="3"/>
        <v>45523</v>
      </c>
      <c r="B138" s="36">
        <f>SUMIFS(СВЦЭМ!$D$39:$D$782,СВЦЭМ!$A$39:$A$782,$A138,СВЦЭМ!$B$39:$B$782,B$119)+'СЕТ СН'!$I$14+СВЦЭМ!$D$10+'СЕТ СН'!$I$5-'СЕТ СН'!$I$24</f>
        <v>4949.2325541499995</v>
      </c>
      <c r="C138" s="36">
        <f>SUMIFS(СВЦЭМ!$D$39:$D$782,СВЦЭМ!$A$39:$A$782,$A138,СВЦЭМ!$B$39:$B$782,C$119)+'СЕТ СН'!$I$14+СВЦЭМ!$D$10+'СЕТ СН'!$I$5-'СЕТ СН'!$I$24</f>
        <v>5071.0641000800006</v>
      </c>
      <c r="D138" s="36">
        <f>SUMIFS(СВЦЭМ!$D$39:$D$782,СВЦЭМ!$A$39:$A$782,$A138,СВЦЭМ!$B$39:$B$782,D$119)+'СЕТ СН'!$I$14+СВЦЭМ!$D$10+'СЕТ СН'!$I$5-'СЕТ СН'!$I$24</f>
        <v>5106.68766031</v>
      </c>
      <c r="E138" s="36">
        <f>SUMIFS(СВЦЭМ!$D$39:$D$782,СВЦЭМ!$A$39:$A$782,$A138,СВЦЭМ!$B$39:$B$782,E$119)+'СЕТ СН'!$I$14+СВЦЭМ!$D$10+'СЕТ СН'!$I$5-'СЕТ СН'!$I$24</f>
        <v>5066.6806830799997</v>
      </c>
      <c r="F138" s="36">
        <f>SUMIFS(СВЦЭМ!$D$39:$D$782,СВЦЭМ!$A$39:$A$782,$A138,СВЦЭМ!$B$39:$B$782,F$119)+'СЕТ СН'!$I$14+СВЦЭМ!$D$10+'СЕТ СН'!$I$5-'СЕТ СН'!$I$24</f>
        <v>5074.8382106600002</v>
      </c>
      <c r="G138" s="36">
        <f>SUMIFS(СВЦЭМ!$D$39:$D$782,СВЦЭМ!$A$39:$A$782,$A138,СВЦЭМ!$B$39:$B$782,G$119)+'СЕТ СН'!$I$14+СВЦЭМ!$D$10+'СЕТ СН'!$I$5-'СЕТ СН'!$I$24</f>
        <v>5075.3324087500005</v>
      </c>
      <c r="H138" s="36">
        <f>SUMIFS(СВЦЭМ!$D$39:$D$782,СВЦЭМ!$A$39:$A$782,$A138,СВЦЭМ!$B$39:$B$782,H$119)+'СЕТ СН'!$I$14+СВЦЭМ!$D$10+'СЕТ СН'!$I$5-'СЕТ СН'!$I$24</f>
        <v>5086.3269522700002</v>
      </c>
      <c r="I138" s="36">
        <f>SUMIFS(СВЦЭМ!$D$39:$D$782,СВЦЭМ!$A$39:$A$782,$A138,СВЦЭМ!$B$39:$B$782,I$119)+'СЕТ СН'!$I$14+СВЦЭМ!$D$10+'СЕТ СН'!$I$5-'СЕТ СН'!$I$24</f>
        <v>5018.8681278099994</v>
      </c>
      <c r="J138" s="36">
        <f>SUMIFS(СВЦЭМ!$D$39:$D$782,СВЦЭМ!$A$39:$A$782,$A138,СВЦЭМ!$B$39:$B$782,J$119)+'СЕТ СН'!$I$14+СВЦЭМ!$D$10+'СЕТ СН'!$I$5-'СЕТ СН'!$I$24</f>
        <v>4840.7121877299996</v>
      </c>
      <c r="K138" s="36">
        <f>SUMIFS(СВЦЭМ!$D$39:$D$782,СВЦЭМ!$A$39:$A$782,$A138,СВЦЭМ!$B$39:$B$782,K$119)+'СЕТ СН'!$I$14+СВЦЭМ!$D$10+'СЕТ СН'!$I$5-'СЕТ СН'!$I$24</f>
        <v>4800.3899946799993</v>
      </c>
      <c r="L138" s="36">
        <f>SUMIFS(СВЦЭМ!$D$39:$D$782,СВЦЭМ!$A$39:$A$782,$A138,СВЦЭМ!$B$39:$B$782,L$119)+'СЕТ СН'!$I$14+СВЦЭМ!$D$10+'СЕТ СН'!$I$5-'СЕТ СН'!$I$24</f>
        <v>4792.4982642699997</v>
      </c>
      <c r="M138" s="36">
        <f>SUMIFS(СВЦЭМ!$D$39:$D$782,СВЦЭМ!$A$39:$A$782,$A138,СВЦЭМ!$B$39:$B$782,M$119)+'СЕТ СН'!$I$14+СВЦЭМ!$D$10+'СЕТ СН'!$I$5-'СЕТ СН'!$I$24</f>
        <v>4781.5844700500002</v>
      </c>
      <c r="N138" s="36">
        <f>SUMIFS(СВЦЭМ!$D$39:$D$782,СВЦЭМ!$A$39:$A$782,$A138,СВЦЭМ!$B$39:$B$782,N$119)+'СЕТ СН'!$I$14+СВЦЭМ!$D$10+'СЕТ СН'!$I$5-'СЕТ СН'!$I$24</f>
        <v>4770.7187821400003</v>
      </c>
      <c r="O138" s="36">
        <f>SUMIFS(СВЦЭМ!$D$39:$D$782,СВЦЭМ!$A$39:$A$782,$A138,СВЦЭМ!$B$39:$B$782,O$119)+'СЕТ СН'!$I$14+СВЦЭМ!$D$10+'СЕТ СН'!$I$5-'СЕТ СН'!$I$24</f>
        <v>4761.3110983199995</v>
      </c>
      <c r="P138" s="36">
        <f>SUMIFS(СВЦЭМ!$D$39:$D$782,СВЦЭМ!$A$39:$A$782,$A138,СВЦЭМ!$B$39:$B$782,P$119)+'СЕТ СН'!$I$14+СВЦЭМ!$D$10+'СЕТ СН'!$I$5-'СЕТ СН'!$I$24</f>
        <v>4772.0934928699999</v>
      </c>
      <c r="Q138" s="36">
        <f>SUMIFS(СВЦЭМ!$D$39:$D$782,СВЦЭМ!$A$39:$A$782,$A138,СВЦЭМ!$B$39:$B$782,Q$119)+'СЕТ СН'!$I$14+СВЦЭМ!$D$10+'СЕТ СН'!$I$5-'СЕТ СН'!$I$24</f>
        <v>4761.9821557199994</v>
      </c>
      <c r="R138" s="36">
        <f>SUMIFS(СВЦЭМ!$D$39:$D$782,СВЦЭМ!$A$39:$A$782,$A138,СВЦЭМ!$B$39:$B$782,R$119)+'СЕТ СН'!$I$14+СВЦЭМ!$D$10+'СЕТ СН'!$I$5-'СЕТ СН'!$I$24</f>
        <v>4767.5422669899999</v>
      </c>
      <c r="S138" s="36">
        <f>SUMIFS(СВЦЭМ!$D$39:$D$782,СВЦЭМ!$A$39:$A$782,$A138,СВЦЭМ!$B$39:$B$782,S$119)+'СЕТ СН'!$I$14+СВЦЭМ!$D$10+'СЕТ СН'!$I$5-'СЕТ СН'!$I$24</f>
        <v>4755.6282190299999</v>
      </c>
      <c r="T138" s="36">
        <f>SUMIFS(СВЦЭМ!$D$39:$D$782,СВЦЭМ!$A$39:$A$782,$A138,СВЦЭМ!$B$39:$B$782,T$119)+'СЕТ СН'!$I$14+СВЦЭМ!$D$10+'СЕТ СН'!$I$5-'СЕТ СН'!$I$24</f>
        <v>4721.5418980899994</v>
      </c>
      <c r="U138" s="36">
        <f>SUMIFS(СВЦЭМ!$D$39:$D$782,СВЦЭМ!$A$39:$A$782,$A138,СВЦЭМ!$B$39:$B$782,U$119)+'СЕТ СН'!$I$14+СВЦЭМ!$D$10+'СЕТ СН'!$I$5-'СЕТ СН'!$I$24</f>
        <v>4751.3577759099999</v>
      </c>
      <c r="V138" s="36">
        <f>SUMIFS(СВЦЭМ!$D$39:$D$782,СВЦЭМ!$A$39:$A$782,$A138,СВЦЭМ!$B$39:$B$782,V$119)+'СЕТ СН'!$I$14+СВЦЭМ!$D$10+'СЕТ СН'!$I$5-'СЕТ СН'!$I$24</f>
        <v>4759.5168252599997</v>
      </c>
      <c r="W138" s="36">
        <f>SUMIFS(СВЦЭМ!$D$39:$D$782,СВЦЭМ!$A$39:$A$782,$A138,СВЦЭМ!$B$39:$B$782,W$119)+'СЕТ СН'!$I$14+СВЦЭМ!$D$10+'СЕТ СН'!$I$5-'СЕТ СН'!$I$24</f>
        <v>4724.7561112900003</v>
      </c>
      <c r="X138" s="36">
        <f>SUMIFS(СВЦЭМ!$D$39:$D$782,СВЦЭМ!$A$39:$A$782,$A138,СВЦЭМ!$B$39:$B$782,X$119)+'СЕТ СН'!$I$14+СВЦЭМ!$D$10+'СЕТ СН'!$I$5-'СЕТ СН'!$I$24</f>
        <v>4776.2235296199997</v>
      </c>
      <c r="Y138" s="36">
        <f>SUMIFS(СВЦЭМ!$D$39:$D$782,СВЦЭМ!$A$39:$A$782,$A138,СВЦЭМ!$B$39:$B$782,Y$119)+'СЕТ СН'!$I$14+СВЦЭМ!$D$10+'СЕТ СН'!$I$5-'СЕТ СН'!$I$24</f>
        <v>4861.61443693</v>
      </c>
    </row>
    <row r="139" spans="1:25" ht="15.75" x14ac:dyDescent="0.2">
      <c r="A139" s="35">
        <f t="shared" si="3"/>
        <v>45524</v>
      </c>
      <c r="B139" s="36">
        <f>SUMIFS(СВЦЭМ!$D$39:$D$782,СВЦЭМ!$A$39:$A$782,$A139,СВЦЭМ!$B$39:$B$782,B$119)+'СЕТ СН'!$I$14+СВЦЭМ!$D$10+'СЕТ СН'!$I$5-'СЕТ СН'!$I$24</f>
        <v>4848.5555646499997</v>
      </c>
      <c r="C139" s="36">
        <f>SUMIFS(СВЦЭМ!$D$39:$D$782,СВЦЭМ!$A$39:$A$782,$A139,СВЦЭМ!$B$39:$B$782,C$119)+'СЕТ СН'!$I$14+СВЦЭМ!$D$10+'СЕТ СН'!$I$5-'СЕТ СН'!$I$24</f>
        <v>4950.1200095499998</v>
      </c>
      <c r="D139" s="36">
        <f>SUMIFS(СВЦЭМ!$D$39:$D$782,СВЦЭМ!$A$39:$A$782,$A139,СВЦЭМ!$B$39:$B$782,D$119)+'СЕТ СН'!$I$14+СВЦЭМ!$D$10+'СЕТ СН'!$I$5-'СЕТ СН'!$I$24</f>
        <v>5012.0048840099998</v>
      </c>
      <c r="E139" s="36">
        <f>SUMIFS(СВЦЭМ!$D$39:$D$782,СВЦЭМ!$A$39:$A$782,$A139,СВЦЭМ!$B$39:$B$782,E$119)+'СЕТ СН'!$I$14+СВЦЭМ!$D$10+'СЕТ СН'!$I$5-'СЕТ СН'!$I$24</f>
        <v>5044.3368393999999</v>
      </c>
      <c r="F139" s="36">
        <f>SUMIFS(СВЦЭМ!$D$39:$D$782,СВЦЭМ!$A$39:$A$782,$A139,СВЦЭМ!$B$39:$B$782,F$119)+'СЕТ СН'!$I$14+СВЦЭМ!$D$10+'СЕТ СН'!$I$5-'СЕТ СН'!$I$24</f>
        <v>5041.3215114899995</v>
      </c>
      <c r="G139" s="36">
        <f>SUMIFS(СВЦЭМ!$D$39:$D$782,СВЦЭМ!$A$39:$A$782,$A139,СВЦЭМ!$B$39:$B$782,G$119)+'СЕТ СН'!$I$14+СВЦЭМ!$D$10+'СЕТ СН'!$I$5-'СЕТ СН'!$I$24</f>
        <v>5023.1119478199998</v>
      </c>
      <c r="H139" s="36">
        <f>SUMIFS(СВЦЭМ!$D$39:$D$782,СВЦЭМ!$A$39:$A$782,$A139,СВЦЭМ!$B$39:$B$782,H$119)+'СЕТ СН'!$I$14+СВЦЭМ!$D$10+'СЕТ СН'!$I$5-'СЕТ СН'!$I$24</f>
        <v>5010.09492434</v>
      </c>
      <c r="I139" s="36">
        <f>SUMIFS(СВЦЭМ!$D$39:$D$782,СВЦЭМ!$A$39:$A$782,$A139,СВЦЭМ!$B$39:$B$782,I$119)+'СЕТ СН'!$I$14+СВЦЭМ!$D$10+'СЕТ СН'!$I$5-'СЕТ СН'!$I$24</f>
        <v>4894.3322757899996</v>
      </c>
      <c r="J139" s="36">
        <f>SUMIFS(СВЦЭМ!$D$39:$D$782,СВЦЭМ!$A$39:$A$782,$A139,СВЦЭМ!$B$39:$B$782,J$119)+'СЕТ СН'!$I$14+СВЦЭМ!$D$10+'СЕТ СН'!$I$5-'СЕТ СН'!$I$24</f>
        <v>4770.1592441599996</v>
      </c>
      <c r="K139" s="36">
        <f>SUMIFS(СВЦЭМ!$D$39:$D$782,СВЦЭМ!$A$39:$A$782,$A139,СВЦЭМ!$B$39:$B$782,K$119)+'СЕТ СН'!$I$14+СВЦЭМ!$D$10+'СЕТ СН'!$I$5-'СЕТ СН'!$I$24</f>
        <v>4668.9985638199996</v>
      </c>
      <c r="L139" s="36">
        <f>SUMIFS(СВЦЭМ!$D$39:$D$782,СВЦЭМ!$A$39:$A$782,$A139,СВЦЭМ!$B$39:$B$782,L$119)+'СЕТ СН'!$I$14+СВЦЭМ!$D$10+'СЕТ СН'!$I$5-'СЕТ СН'!$I$24</f>
        <v>4645.8755572399996</v>
      </c>
      <c r="M139" s="36">
        <f>SUMIFS(СВЦЭМ!$D$39:$D$782,СВЦЭМ!$A$39:$A$782,$A139,СВЦЭМ!$B$39:$B$782,M$119)+'СЕТ СН'!$I$14+СВЦЭМ!$D$10+'СЕТ СН'!$I$5-'СЕТ СН'!$I$24</f>
        <v>4637.8213261000001</v>
      </c>
      <c r="N139" s="36">
        <f>SUMIFS(СВЦЭМ!$D$39:$D$782,СВЦЭМ!$A$39:$A$782,$A139,СВЦЭМ!$B$39:$B$782,N$119)+'СЕТ СН'!$I$14+СВЦЭМ!$D$10+'СЕТ СН'!$I$5-'СЕТ СН'!$I$24</f>
        <v>4645.5249064500003</v>
      </c>
      <c r="O139" s="36">
        <f>SUMIFS(СВЦЭМ!$D$39:$D$782,СВЦЭМ!$A$39:$A$782,$A139,СВЦЭМ!$B$39:$B$782,O$119)+'СЕТ СН'!$I$14+СВЦЭМ!$D$10+'СЕТ СН'!$I$5-'СЕТ СН'!$I$24</f>
        <v>4622.7108412799998</v>
      </c>
      <c r="P139" s="36">
        <f>SUMIFS(СВЦЭМ!$D$39:$D$782,СВЦЭМ!$A$39:$A$782,$A139,СВЦЭМ!$B$39:$B$782,P$119)+'СЕТ СН'!$I$14+СВЦЭМ!$D$10+'СЕТ СН'!$I$5-'СЕТ СН'!$I$24</f>
        <v>4623.5402473799995</v>
      </c>
      <c r="Q139" s="36">
        <f>SUMIFS(СВЦЭМ!$D$39:$D$782,СВЦЭМ!$A$39:$A$782,$A139,СВЦЭМ!$B$39:$B$782,Q$119)+'СЕТ СН'!$I$14+СВЦЭМ!$D$10+'СЕТ СН'!$I$5-'СЕТ СН'!$I$24</f>
        <v>4619.3455366600001</v>
      </c>
      <c r="R139" s="36">
        <f>SUMIFS(СВЦЭМ!$D$39:$D$782,СВЦЭМ!$A$39:$A$782,$A139,СВЦЭМ!$B$39:$B$782,R$119)+'СЕТ СН'!$I$14+СВЦЭМ!$D$10+'СЕТ СН'!$I$5-'СЕТ СН'!$I$24</f>
        <v>4639.3213620099996</v>
      </c>
      <c r="S139" s="36">
        <f>SUMIFS(СВЦЭМ!$D$39:$D$782,СВЦЭМ!$A$39:$A$782,$A139,СВЦЭМ!$B$39:$B$782,S$119)+'СЕТ СН'!$I$14+СВЦЭМ!$D$10+'СЕТ СН'!$I$5-'СЕТ СН'!$I$24</f>
        <v>4625.8003232299998</v>
      </c>
      <c r="T139" s="36">
        <f>SUMIFS(СВЦЭМ!$D$39:$D$782,СВЦЭМ!$A$39:$A$782,$A139,СВЦЭМ!$B$39:$B$782,T$119)+'СЕТ СН'!$I$14+СВЦЭМ!$D$10+'СЕТ СН'!$I$5-'СЕТ СН'!$I$24</f>
        <v>4605.0920534500001</v>
      </c>
      <c r="U139" s="36">
        <f>SUMIFS(СВЦЭМ!$D$39:$D$782,СВЦЭМ!$A$39:$A$782,$A139,СВЦЭМ!$B$39:$B$782,U$119)+'СЕТ СН'!$I$14+СВЦЭМ!$D$10+'СЕТ СН'!$I$5-'СЕТ СН'!$I$24</f>
        <v>4624.9518979200002</v>
      </c>
      <c r="V139" s="36">
        <f>SUMIFS(СВЦЭМ!$D$39:$D$782,СВЦЭМ!$A$39:$A$782,$A139,СВЦЭМ!$B$39:$B$782,V$119)+'СЕТ СН'!$I$14+СВЦЭМ!$D$10+'СЕТ СН'!$I$5-'СЕТ СН'!$I$24</f>
        <v>4607.1351076399997</v>
      </c>
      <c r="W139" s="36">
        <f>SUMIFS(СВЦЭМ!$D$39:$D$782,СВЦЭМ!$A$39:$A$782,$A139,СВЦЭМ!$B$39:$B$782,W$119)+'СЕТ СН'!$I$14+СВЦЭМ!$D$10+'СЕТ СН'!$I$5-'СЕТ СН'!$I$24</f>
        <v>4605.14105948</v>
      </c>
      <c r="X139" s="36">
        <f>SUMIFS(СВЦЭМ!$D$39:$D$782,СВЦЭМ!$A$39:$A$782,$A139,СВЦЭМ!$B$39:$B$782,X$119)+'СЕТ СН'!$I$14+СВЦЭМ!$D$10+'СЕТ СН'!$I$5-'СЕТ СН'!$I$24</f>
        <v>4698.7961264599999</v>
      </c>
      <c r="Y139" s="36">
        <f>SUMIFS(СВЦЭМ!$D$39:$D$782,СВЦЭМ!$A$39:$A$782,$A139,СВЦЭМ!$B$39:$B$782,Y$119)+'СЕТ СН'!$I$14+СВЦЭМ!$D$10+'СЕТ СН'!$I$5-'СЕТ СН'!$I$24</f>
        <v>4844.2245857600001</v>
      </c>
    </row>
    <row r="140" spans="1:25" ht="15.75" x14ac:dyDescent="0.2">
      <c r="A140" s="35">
        <f t="shared" si="3"/>
        <v>45525</v>
      </c>
      <c r="B140" s="36">
        <f>SUMIFS(СВЦЭМ!$D$39:$D$782,СВЦЭМ!$A$39:$A$782,$A140,СВЦЭМ!$B$39:$B$782,B$119)+'СЕТ СН'!$I$14+СВЦЭМ!$D$10+'СЕТ СН'!$I$5-'СЕТ СН'!$I$24</f>
        <v>5041.1458545000005</v>
      </c>
      <c r="C140" s="36">
        <f>SUMIFS(СВЦЭМ!$D$39:$D$782,СВЦЭМ!$A$39:$A$782,$A140,СВЦЭМ!$B$39:$B$782,C$119)+'СЕТ СН'!$I$14+СВЦЭМ!$D$10+'СЕТ СН'!$I$5-'СЕТ СН'!$I$24</f>
        <v>5082.0499699399998</v>
      </c>
      <c r="D140" s="36">
        <f>SUMIFS(СВЦЭМ!$D$39:$D$782,СВЦЭМ!$A$39:$A$782,$A140,СВЦЭМ!$B$39:$B$782,D$119)+'СЕТ СН'!$I$14+СВЦЭМ!$D$10+'СЕТ СН'!$I$5-'СЕТ СН'!$I$24</f>
        <v>5129.9220897499999</v>
      </c>
      <c r="E140" s="36">
        <f>SUMIFS(СВЦЭМ!$D$39:$D$782,СВЦЭМ!$A$39:$A$782,$A140,СВЦЭМ!$B$39:$B$782,E$119)+'СЕТ СН'!$I$14+СВЦЭМ!$D$10+'СЕТ СН'!$I$5-'СЕТ СН'!$I$24</f>
        <v>5090.9775857499999</v>
      </c>
      <c r="F140" s="36">
        <f>SUMIFS(СВЦЭМ!$D$39:$D$782,СВЦЭМ!$A$39:$A$782,$A140,СВЦЭМ!$B$39:$B$782,F$119)+'СЕТ СН'!$I$14+СВЦЭМ!$D$10+'СЕТ СН'!$I$5-'СЕТ СН'!$I$24</f>
        <v>5074.3321421299997</v>
      </c>
      <c r="G140" s="36">
        <f>SUMIFS(СВЦЭМ!$D$39:$D$782,СВЦЭМ!$A$39:$A$782,$A140,СВЦЭМ!$B$39:$B$782,G$119)+'СЕТ СН'!$I$14+СВЦЭМ!$D$10+'СЕТ СН'!$I$5-'СЕТ СН'!$I$24</f>
        <v>5086.8714827499998</v>
      </c>
      <c r="H140" s="36">
        <f>SUMIFS(СВЦЭМ!$D$39:$D$782,СВЦЭМ!$A$39:$A$782,$A140,СВЦЭМ!$B$39:$B$782,H$119)+'СЕТ СН'!$I$14+СВЦЭМ!$D$10+'СЕТ СН'!$I$5-'СЕТ СН'!$I$24</f>
        <v>5023.1742142000003</v>
      </c>
      <c r="I140" s="36">
        <f>SUMIFS(СВЦЭМ!$D$39:$D$782,СВЦЭМ!$A$39:$A$782,$A140,СВЦЭМ!$B$39:$B$782,I$119)+'СЕТ СН'!$I$14+СВЦЭМ!$D$10+'СЕТ СН'!$I$5-'СЕТ СН'!$I$24</f>
        <v>4898.2427895399996</v>
      </c>
      <c r="J140" s="36">
        <f>SUMIFS(СВЦЭМ!$D$39:$D$782,СВЦЭМ!$A$39:$A$782,$A140,СВЦЭМ!$B$39:$B$782,J$119)+'СЕТ СН'!$I$14+СВЦЭМ!$D$10+'СЕТ СН'!$I$5-'СЕТ СН'!$I$24</f>
        <v>4811.2708056299998</v>
      </c>
      <c r="K140" s="36">
        <f>SUMIFS(СВЦЭМ!$D$39:$D$782,СВЦЭМ!$A$39:$A$782,$A140,СВЦЭМ!$B$39:$B$782,K$119)+'СЕТ СН'!$I$14+СВЦЭМ!$D$10+'СЕТ СН'!$I$5-'СЕТ СН'!$I$24</f>
        <v>4733.5017765599996</v>
      </c>
      <c r="L140" s="36">
        <f>SUMIFS(СВЦЭМ!$D$39:$D$782,СВЦЭМ!$A$39:$A$782,$A140,СВЦЭМ!$B$39:$B$782,L$119)+'СЕТ СН'!$I$14+СВЦЭМ!$D$10+'СЕТ СН'!$I$5-'СЕТ СН'!$I$24</f>
        <v>4718.1316537100001</v>
      </c>
      <c r="M140" s="36">
        <f>SUMIFS(СВЦЭМ!$D$39:$D$782,СВЦЭМ!$A$39:$A$782,$A140,СВЦЭМ!$B$39:$B$782,M$119)+'СЕТ СН'!$I$14+СВЦЭМ!$D$10+'СЕТ СН'!$I$5-'СЕТ СН'!$I$24</f>
        <v>4719.9708891199998</v>
      </c>
      <c r="N140" s="36">
        <f>SUMIFS(СВЦЭМ!$D$39:$D$782,СВЦЭМ!$A$39:$A$782,$A140,СВЦЭМ!$B$39:$B$782,N$119)+'СЕТ СН'!$I$14+СВЦЭМ!$D$10+'СЕТ СН'!$I$5-'СЕТ СН'!$I$24</f>
        <v>4710.4422118900002</v>
      </c>
      <c r="O140" s="36">
        <f>SUMIFS(СВЦЭМ!$D$39:$D$782,СВЦЭМ!$A$39:$A$782,$A140,СВЦЭМ!$B$39:$B$782,O$119)+'СЕТ СН'!$I$14+СВЦЭМ!$D$10+'СЕТ СН'!$I$5-'СЕТ СН'!$I$24</f>
        <v>4696.0335239599999</v>
      </c>
      <c r="P140" s="36">
        <f>SUMIFS(СВЦЭМ!$D$39:$D$782,СВЦЭМ!$A$39:$A$782,$A140,СВЦЭМ!$B$39:$B$782,P$119)+'СЕТ СН'!$I$14+СВЦЭМ!$D$10+'СЕТ СН'!$I$5-'СЕТ СН'!$I$24</f>
        <v>4732.8534502299999</v>
      </c>
      <c r="Q140" s="36">
        <f>SUMIFS(СВЦЭМ!$D$39:$D$782,СВЦЭМ!$A$39:$A$782,$A140,СВЦЭМ!$B$39:$B$782,Q$119)+'СЕТ СН'!$I$14+СВЦЭМ!$D$10+'СЕТ СН'!$I$5-'СЕТ СН'!$I$24</f>
        <v>4757.5248695699993</v>
      </c>
      <c r="R140" s="36">
        <f>SUMIFS(СВЦЭМ!$D$39:$D$782,СВЦЭМ!$A$39:$A$782,$A140,СВЦЭМ!$B$39:$B$782,R$119)+'СЕТ СН'!$I$14+СВЦЭМ!$D$10+'СЕТ СН'!$I$5-'СЕТ СН'!$I$24</f>
        <v>4750.7688463899995</v>
      </c>
      <c r="S140" s="36">
        <f>SUMIFS(СВЦЭМ!$D$39:$D$782,СВЦЭМ!$A$39:$A$782,$A140,СВЦЭМ!$B$39:$B$782,S$119)+'СЕТ СН'!$I$14+СВЦЭМ!$D$10+'СЕТ СН'!$I$5-'СЕТ СН'!$I$24</f>
        <v>4750.0906099499998</v>
      </c>
      <c r="T140" s="36">
        <f>SUMIFS(СВЦЭМ!$D$39:$D$782,СВЦЭМ!$A$39:$A$782,$A140,СВЦЭМ!$B$39:$B$782,T$119)+'СЕТ СН'!$I$14+СВЦЭМ!$D$10+'СЕТ СН'!$I$5-'СЕТ СН'!$I$24</f>
        <v>4744.3547277199996</v>
      </c>
      <c r="U140" s="36">
        <f>SUMIFS(СВЦЭМ!$D$39:$D$782,СВЦЭМ!$A$39:$A$782,$A140,СВЦЭМ!$B$39:$B$782,U$119)+'СЕТ СН'!$I$14+СВЦЭМ!$D$10+'СЕТ СН'!$I$5-'СЕТ СН'!$I$24</f>
        <v>4756.3513263499999</v>
      </c>
      <c r="V140" s="36">
        <f>SUMIFS(СВЦЭМ!$D$39:$D$782,СВЦЭМ!$A$39:$A$782,$A140,СВЦЭМ!$B$39:$B$782,V$119)+'СЕТ СН'!$I$14+СВЦЭМ!$D$10+'СЕТ СН'!$I$5-'СЕТ СН'!$I$24</f>
        <v>4746.6182119200002</v>
      </c>
      <c r="W140" s="36">
        <f>SUMIFS(СВЦЭМ!$D$39:$D$782,СВЦЭМ!$A$39:$A$782,$A140,СВЦЭМ!$B$39:$B$782,W$119)+'СЕТ СН'!$I$14+СВЦЭМ!$D$10+'СЕТ СН'!$I$5-'СЕТ СН'!$I$24</f>
        <v>4742.1431186</v>
      </c>
      <c r="X140" s="36">
        <f>SUMIFS(СВЦЭМ!$D$39:$D$782,СВЦЭМ!$A$39:$A$782,$A140,СВЦЭМ!$B$39:$B$782,X$119)+'СЕТ СН'!$I$14+СВЦЭМ!$D$10+'СЕТ СН'!$I$5-'СЕТ СН'!$I$24</f>
        <v>4761.03933435</v>
      </c>
      <c r="Y140" s="36">
        <f>SUMIFS(СВЦЭМ!$D$39:$D$782,СВЦЭМ!$A$39:$A$782,$A140,СВЦЭМ!$B$39:$B$782,Y$119)+'СЕТ СН'!$I$14+СВЦЭМ!$D$10+'СЕТ СН'!$I$5-'СЕТ СН'!$I$24</f>
        <v>4796.9890754600001</v>
      </c>
    </row>
    <row r="141" spans="1:25" ht="15.75" x14ac:dyDescent="0.2">
      <c r="A141" s="35">
        <f t="shared" si="3"/>
        <v>45526</v>
      </c>
      <c r="B141" s="36">
        <f>SUMIFS(СВЦЭМ!$D$39:$D$782,СВЦЭМ!$A$39:$A$782,$A141,СВЦЭМ!$B$39:$B$782,B$119)+'СЕТ СН'!$I$14+СВЦЭМ!$D$10+'СЕТ СН'!$I$5-'СЕТ СН'!$I$24</f>
        <v>4742.7818332699999</v>
      </c>
      <c r="C141" s="36">
        <f>SUMIFS(СВЦЭМ!$D$39:$D$782,СВЦЭМ!$A$39:$A$782,$A141,СВЦЭМ!$B$39:$B$782,C$119)+'СЕТ СН'!$I$14+СВЦЭМ!$D$10+'СЕТ СН'!$I$5-'СЕТ СН'!$I$24</f>
        <v>4832.7045227899998</v>
      </c>
      <c r="D141" s="36">
        <f>SUMIFS(СВЦЭМ!$D$39:$D$782,СВЦЭМ!$A$39:$A$782,$A141,СВЦЭМ!$B$39:$B$782,D$119)+'СЕТ СН'!$I$14+СВЦЭМ!$D$10+'СЕТ СН'!$I$5-'СЕТ СН'!$I$24</f>
        <v>4876.1568202799999</v>
      </c>
      <c r="E141" s="36">
        <f>SUMIFS(СВЦЭМ!$D$39:$D$782,СВЦЭМ!$A$39:$A$782,$A141,СВЦЭМ!$B$39:$B$782,E$119)+'СЕТ СН'!$I$14+СВЦЭМ!$D$10+'СЕТ СН'!$I$5-'СЕТ СН'!$I$24</f>
        <v>4909.7297242999994</v>
      </c>
      <c r="F141" s="36">
        <f>SUMIFS(СВЦЭМ!$D$39:$D$782,СВЦЭМ!$A$39:$A$782,$A141,СВЦЭМ!$B$39:$B$782,F$119)+'СЕТ СН'!$I$14+СВЦЭМ!$D$10+'СЕТ СН'!$I$5-'СЕТ СН'!$I$24</f>
        <v>4904.9264996599995</v>
      </c>
      <c r="G141" s="36">
        <f>SUMIFS(СВЦЭМ!$D$39:$D$782,СВЦЭМ!$A$39:$A$782,$A141,СВЦЭМ!$B$39:$B$782,G$119)+'СЕТ СН'!$I$14+СВЦЭМ!$D$10+'СЕТ СН'!$I$5-'СЕТ СН'!$I$24</f>
        <v>4874.2933738699994</v>
      </c>
      <c r="H141" s="36">
        <f>SUMIFS(СВЦЭМ!$D$39:$D$782,СВЦЭМ!$A$39:$A$782,$A141,СВЦЭМ!$B$39:$B$782,H$119)+'СЕТ СН'!$I$14+СВЦЭМ!$D$10+'СЕТ СН'!$I$5-'СЕТ СН'!$I$24</f>
        <v>4839.7476864</v>
      </c>
      <c r="I141" s="36">
        <f>SUMIFS(СВЦЭМ!$D$39:$D$782,СВЦЭМ!$A$39:$A$782,$A141,СВЦЭМ!$B$39:$B$782,I$119)+'СЕТ СН'!$I$14+СВЦЭМ!$D$10+'СЕТ СН'!$I$5-'СЕТ СН'!$I$24</f>
        <v>4754.2565709699993</v>
      </c>
      <c r="J141" s="36">
        <f>SUMIFS(СВЦЭМ!$D$39:$D$782,СВЦЭМ!$A$39:$A$782,$A141,СВЦЭМ!$B$39:$B$782,J$119)+'СЕТ СН'!$I$14+СВЦЭМ!$D$10+'СЕТ СН'!$I$5-'СЕТ СН'!$I$24</f>
        <v>4654.2395806999994</v>
      </c>
      <c r="K141" s="36">
        <f>SUMIFS(СВЦЭМ!$D$39:$D$782,СВЦЭМ!$A$39:$A$782,$A141,СВЦЭМ!$B$39:$B$782,K$119)+'СЕТ СН'!$I$14+СВЦЭМ!$D$10+'СЕТ СН'!$I$5-'СЕТ СН'!$I$24</f>
        <v>4581.1632397699996</v>
      </c>
      <c r="L141" s="36">
        <f>SUMIFS(СВЦЭМ!$D$39:$D$782,СВЦЭМ!$A$39:$A$782,$A141,СВЦЭМ!$B$39:$B$782,L$119)+'СЕТ СН'!$I$14+СВЦЭМ!$D$10+'СЕТ СН'!$I$5-'СЕТ СН'!$I$24</f>
        <v>4545.2152183199996</v>
      </c>
      <c r="M141" s="36">
        <f>SUMIFS(СВЦЭМ!$D$39:$D$782,СВЦЭМ!$A$39:$A$782,$A141,СВЦЭМ!$B$39:$B$782,M$119)+'СЕТ СН'!$I$14+СВЦЭМ!$D$10+'СЕТ СН'!$I$5-'СЕТ СН'!$I$24</f>
        <v>4553.3457333299993</v>
      </c>
      <c r="N141" s="36">
        <f>SUMIFS(СВЦЭМ!$D$39:$D$782,СВЦЭМ!$A$39:$A$782,$A141,СВЦЭМ!$B$39:$B$782,N$119)+'СЕТ СН'!$I$14+СВЦЭМ!$D$10+'СЕТ СН'!$I$5-'СЕТ СН'!$I$24</f>
        <v>4544.7929854699996</v>
      </c>
      <c r="O141" s="36">
        <f>SUMIFS(СВЦЭМ!$D$39:$D$782,СВЦЭМ!$A$39:$A$782,$A141,СВЦЭМ!$B$39:$B$782,O$119)+'СЕТ СН'!$I$14+СВЦЭМ!$D$10+'СЕТ СН'!$I$5-'СЕТ СН'!$I$24</f>
        <v>4550.8482294899995</v>
      </c>
      <c r="P141" s="36">
        <f>SUMIFS(СВЦЭМ!$D$39:$D$782,СВЦЭМ!$A$39:$A$782,$A141,СВЦЭМ!$B$39:$B$782,P$119)+'СЕТ СН'!$I$14+СВЦЭМ!$D$10+'СЕТ СН'!$I$5-'СЕТ СН'!$I$24</f>
        <v>4557.4472444099993</v>
      </c>
      <c r="Q141" s="36">
        <f>SUMIFS(СВЦЭМ!$D$39:$D$782,СВЦЭМ!$A$39:$A$782,$A141,СВЦЭМ!$B$39:$B$782,Q$119)+'СЕТ СН'!$I$14+СВЦЭМ!$D$10+'СЕТ СН'!$I$5-'СЕТ СН'!$I$24</f>
        <v>4562.1094689399997</v>
      </c>
      <c r="R141" s="36">
        <f>SUMIFS(СВЦЭМ!$D$39:$D$782,СВЦЭМ!$A$39:$A$782,$A141,СВЦЭМ!$B$39:$B$782,R$119)+'СЕТ СН'!$I$14+СВЦЭМ!$D$10+'СЕТ СН'!$I$5-'СЕТ СН'!$I$24</f>
        <v>4574.0026415699995</v>
      </c>
      <c r="S141" s="36">
        <f>SUMIFS(СВЦЭМ!$D$39:$D$782,СВЦЭМ!$A$39:$A$782,$A141,СВЦЭМ!$B$39:$B$782,S$119)+'СЕТ СН'!$I$14+СВЦЭМ!$D$10+'СЕТ СН'!$I$5-'СЕТ СН'!$I$24</f>
        <v>4564.55037748</v>
      </c>
      <c r="T141" s="36">
        <f>SUMIFS(СВЦЭМ!$D$39:$D$782,СВЦЭМ!$A$39:$A$782,$A141,СВЦЭМ!$B$39:$B$782,T$119)+'СЕТ СН'!$I$14+СВЦЭМ!$D$10+'СЕТ СН'!$I$5-'СЕТ СН'!$I$24</f>
        <v>4563.0723267599997</v>
      </c>
      <c r="U141" s="36">
        <f>SUMIFS(СВЦЭМ!$D$39:$D$782,СВЦЭМ!$A$39:$A$782,$A141,СВЦЭМ!$B$39:$B$782,U$119)+'СЕТ СН'!$I$14+СВЦЭМ!$D$10+'СЕТ СН'!$I$5-'СЕТ СН'!$I$24</f>
        <v>4568.3224283500003</v>
      </c>
      <c r="V141" s="36">
        <f>SUMIFS(СВЦЭМ!$D$39:$D$782,СВЦЭМ!$A$39:$A$782,$A141,СВЦЭМ!$B$39:$B$782,V$119)+'СЕТ СН'!$I$14+СВЦЭМ!$D$10+'СЕТ СН'!$I$5-'СЕТ СН'!$I$24</f>
        <v>4553.9546539399998</v>
      </c>
      <c r="W141" s="36">
        <f>SUMIFS(СВЦЭМ!$D$39:$D$782,СВЦЭМ!$A$39:$A$782,$A141,СВЦЭМ!$B$39:$B$782,W$119)+'СЕТ СН'!$I$14+СВЦЭМ!$D$10+'СЕТ СН'!$I$5-'СЕТ СН'!$I$24</f>
        <v>4550.3692187199995</v>
      </c>
      <c r="X141" s="36">
        <f>SUMIFS(СВЦЭМ!$D$39:$D$782,СВЦЭМ!$A$39:$A$782,$A141,СВЦЭМ!$B$39:$B$782,X$119)+'СЕТ СН'!$I$14+СВЦЭМ!$D$10+'СЕТ СН'!$I$5-'СЕТ СН'!$I$24</f>
        <v>4625.0100276399999</v>
      </c>
      <c r="Y141" s="36">
        <f>SUMIFS(СВЦЭМ!$D$39:$D$782,СВЦЭМ!$A$39:$A$782,$A141,СВЦЭМ!$B$39:$B$782,Y$119)+'СЕТ СН'!$I$14+СВЦЭМ!$D$10+'СЕТ СН'!$I$5-'СЕТ СН'!$I$24</f>
        <v>4663.8945699099995</v>
      </c>
    </row>
    <row r="142" spans="1:25" ht="15.75" x14ac:dyDescent="0.2">
      <c r="A142" s="35">
        <f t="shared" si="3"/>
        <v>45527</v>
      </c>
      <c r="B142" s="36">
        <f>SUMIFS(СВЦЭМ!$D$39:$D$782,СВЦЭМ!$A$39:$A$782,$A142,СВЦЭМ!$B$39:$B$782,B$119)+'СЕТ СН'!$I$14+СВЦЭМ!$D$10+'СЕТ СН'!$I$5-'СЕТ СН'!$I$24</f>
        <v>4818.5274460000001</v>
      </c>
      <c r="C142" s="36">
        <f>SUMIFS(СВЦЭМ!$D$39:$D$782,СВЦЭМ!$A$39:$A$782,$A142,СВЦЭМ!$B$39:$B$782,C$119)+'СЕТ СН'!$I$14+СВЦЭМ!$D$10+'СЕТ СН'!$I$5-'СЕТ СН'!$I$24</f>
        <v>4926.1403655300001</v>
      </c>
      <c r="D142" s="36">
        <f>SUMIFS(СВЦЭМ!$D$39:$D$782,СВЦЭМ!$A$39:$A$782,$A142,СВЦЭМ!$B$39:$B$782,D$119)+'СЕТ СН'!$I$14+СВЦЭМ!$D$10+'СЕТ СН'!$I$5-'СЕТ СН'!$I$24</f>
        <v>4955.2778080199996</v>
      </c>
      <c r="E142" s="36">
        <f>SUMIFS(СВЦЭМ!$D$39:$D$782,СВЦЭМ!$A$39:$A$782,$A142,СВЦЭМ!$B$39:$B$782,E$119)+'СЕТ СН'!$I$14+СВЦЭМ!$D$10+'СЕТ СН'!$I$5-'СЕТ СН'!$I$24</f>
        <v>4981.5187769999993</v>
      </c>
      <c r="F142" s="36">
        <f>SUMIFS(СВЦЭМ!$D$39:$D$782,СВЦЭМ!$A$39:$A$782,$A142,СВЦЭМ!$B$39:$B$782,F$119)+'СЕТ СН'!$I$14+СВЦЭМ!$D$10+'СЕТ СН'!$I$5-'СЕТ СН'!$I$24</f>
        <v>4992.6659638399997</v>
      </c>
      <c r="G142" s="36">
        <f>SUMIFS(СВЦЭМ!$D$39:$D$782,СВЦЭМ!$A$39:$A$782,$A142,СВЦЭМ!$B$39:$B$782,G$119)+'СЕТ СН'!$I$14+СВЦЭМ!$D$10+'СЕТ СН'!$I$5-'СЕТ СН'!$I$24</f>
        <v>4978.3937397399995</v>
      </c>
      <c r="H142" s="36">
        <f>SUMIFS(СВЦЭМ!$D$39:$D$782,СВЦЭМ!$A$39:$A$782,$A142,СВЦЭМ!$B$39:$B$782,H$119)+'СЕТ СН'!$I$14+СВЦЭМ!$D$10+'СЕТ СН'!$I$5-'СЕТ СН'!$I$24</f>
        <v>4953.7812330799998</v>
      </c>
      <c r="I142" s="36">
        <f>SUMIFS(СВЦЭМ!$D$39:$D$782,СВЦЭМ!$A$39:$A$782,$A142,СВЦЭМ!$B$39:$B$782,I$119)+'СЕТ СН'!$I$14+СВЦЭМ!$D$10+'СЕТ СН'!$I$5-'СЕТ СН'!$I$24</f>
        <v>4864.84014217</v>
      </c>
      <c r="J142" s="36">
        <f>SUMIFS(СВЦЭМ!$D$39:$D$782,СВЦЭМ!$A$39:$A$782,$A142,СВЦЭМ!$B$39:$B$782,J$119)+'СЕТ СН'!$I$14+СВЦЭМ!$D$10+'СЕТ СН'!$I$5-'СЕТ СН'!$I$24</f>
        <v>4752.5116932800001</v>
      </c>
      <c r="K142" s="36">
        <f>SUMIFS(СВЦЭМ!$D$39:$D$782,СВЦЭМ!$A$39:$A$782,$A142,СВЦЭМ!$B$39:$B$782,K$119)+'СЕТ СН'!$I$14+СВЦЭМ!$D$10+'СЕТ СН'!$I$5-'СЕТ СН'!$I$24</f>
        <v>4650.54239315</v>
      </c>
      <c r="L142" s="36">
        <f>SUMIFS(СВЦЭМ!$D$39:$D$782,СВЦЭМ!$A$39:$A$782,$A142,СВЦЭМ!$B$39:$B$782,L$119)+'СЕТ СН'!$I$14+СВЦЭМ!$D$10+'СЕТ СН'!$I$5-'СЕТ СН'!$I$24</f>
        <v>4640.9377261999998</v>
      </c>
      <c r="M142" s="36">
        <f>SUMIFS(СВЦЭМ!$D$39:$D$782,СВЦЭМ!$A$39:$A$782,$A142,СВЦЭМ!$B$39:$B$782,M$119)+'СЕТ СН'!$I$14+СВЦЭМ!$D$10+'СЕТ СН'!$I$5-'СЕТ СН'!$I$24</f>
        <v>4637.0891085799994</v>
      </c>
      <c r="N142" s="36">
        <f>SUMIFS(СВЦЭМ!$D$39:$D$782,СВЦЭМ!$A$39:$A$782,$A142,СВЦЭМ!$B$39:$B$782,N$119)+'СЕТ СН'!$I$14+СВЦЭМ!$D$10+'СЕТ СН'!$I$5-'СЕТ СН'!$I$24</f>
        <v>4633.9026405699997</v>
      </c>
      <c r="O142" s="36">
        <f>SUMIFS(СВЦЭМ!$D$39:$D$782,СВЦЭМ!$A$39:$A$782,$A142,СВЦЭМ!$B$39:$B$782,O$119)+'СЕТ СН'!$I$14+СВЦЭМ!$D$10+'СЕТ СН'!$I$5-'СЕТ СН'!$I$24</f>
        <v>4642.9478178600002</v>
      </c>
      <c r="P142" s="36">
        <f>SUMIFS(СВЦЭМ!$D$39:$D$782,СВЦЭМ!$A$39:$A$782,$A142,СВЦЭМ!$B$39:$B$782,P$119)+'СЕТ СН'!$I$14+СВЦЭМ!$D$10+'СЕТ СН'!$I$5-'СЕТ СН'!$I$24</f>
        <v>4658.5468280499999</v>
      </c>
      <c r="Q142" s="36">
        <f>SUMIFS(СВЦЭМ!$D$39:$D$782,СВЦЭМ!$A$39:$A$782,$A142,СВЦЭМ!$B$39:$B$782,Q$119)+'СЕТ СН'!$I$14+СВЦЭМ!$D$10+'СЕТ СН'!$I$5-'СЕТ СН'!$I$24</f>
        <v>4646.3170742000002</v>
      </c>
      <c r="R142" s="36">
        <f>SUMIFS(СВЦЭМ!$D$39:$D$782,СВЦЭМ!$A$39:$A$782,$A142,СВЦЭМ!$B$39:$B$782,R$119)+'СЕТ СН'!$I$14+СВЦЭМ!$D$10+'СЕТ СН'!$I$5-'СЕТ СН'!$I$24</f>
        <v>4634.3104251099994</v>
      </c>
      <c r="S142" s="36">
        <f>SUMIFS(СВЦЭМ!$D$39:$D$782,СВЦЭМ!$A$39:$A$782,$A142,СВЦЭМ!$B$39:$B$782,S$119)+'СЕТ СН'!$I$14+СВЦЭМ!$D$10+'СЕТ СН'!$I$5-'СЕТ СН'!$I$24</f>
        <v>4658.3710912699999</v>
      </c>
      <c r="T142" s="36">
        <f>SUMIFS(СВЦЭМ!$D$39:$D$782,СВЦЭМ!$A$39:$A$782,$A142,СВЦЭМ!$B$39:$B$782,T$119)+'СЕТ СН'!$I$14+СВЦЭМ!$D$10+'СЕТ СН'!$I$5-'СЕТ СН'!$I$24</f>
        <v>4644.7562037999996</v>
      </c>
      <c r="U142" s="36">
        <f>SUMIFS(СВЦЭМ!$D$39:$D$782,СВЦЭМ!$A$39:$A$782,$A142,СВЦЭМ!$B$39:$B$782,U$119)+'СЕТ СН'!$I$14+СВЦЭМ!$D$10+'СЕТ СН'!$I$5-'СЕТ СН'!$I$24</f>
        <v>4651.6299699199999</v>
      </c>
      <c r="V142" s="36">
        <f>SUMIFS(СВЦЭМ!$D$39:$D$782,СВЦЭМ!$A$39:$A$782,$A142,СВЦЭМ!$B$39:$B$782,V$119)+'СЕТ СН'!$I$14+СВЦЭМ!$D$10+'СЕТ СН'!$I$5-'СЕТ СН'!$I$24</f>
        <v>4648.6407878099999</v>
      </c>
      <c r="W142" s="36">
        <f>SUMIFS(СВЦЭМ!$D$39:$D$782,СВЦЭМ!$A$39:$A$782,$A142,СВЦЭМ!$B$39:$B$782,W$119)+'СЕТ СН'!$I$14+СВЦЭМ!$D$10+'СЕТ СН'!$I$5-'СЕТ СН'!$I$24</f>
        <v>4650.5800928799999</v>
      </c>
      <c r="X142" s="36">
        <f>SUMIFS(СВЦЭМ!$D$39:$D$782,СВЦЭМ!$A$39:$A$782,$A142,СВЦЭМ!$B$39:$B$782,X$119)+'СЕТ СН'!$I$14+СВЦЭМ!$D$10+'СЕТ СН'!$I$5-'СЕТ СН'!$I$24</f>
        <v>4722.7783039899996</v>
      </c>
      <c r="Y142" s="36">
        <f>SUMIFS(СВЦЭМ!$D$39:$D$782,СВЦЭМ!$A$39:$A$782,$A142,СВЦЭМ!$B$39:$B$782,Y$119)+'СЕТ СН'!$I$14+СВЦЭМ!$D$10+'СЕТ СН'!$I$5-'СЕТ СН'!$I$24</f>
        <v>4824.5091401899999</v>
      </c>
    </row>
    <row r="143" spans="1:25" ht="15.75" x14ac:dyDescent="0.2">
      <c r="A143" s="35">
        <f t="shared" si="3"/>
        <v>45528</v>
      </c>
      <c r="B143" s="36">
        <f>SUMIFS(СВЦЭМ!$D$39:$D$782,СВЦЭМ!$A$39:$A$782,$A143,СВЦЭМ!$B$39:$B$782,B$119)+'СЕТ СН'!$I$14+СВЦЭМ!$D$10+'СЕТ СН'!$I$5-'СЕТ СН'!$I$24</f>
        <v>4795.5886823999999</v>
      </c>
      <c r="C143" s="36">
        <f>SUMIFS(СВЦЭМ!$D$39:$D$782,СВЦЭМ!$A$39:$A$782,$A143,СВЦЭМ!$B$39:$B$782,C$119)+'СЕТ СН'!$I$14+СВЦЭМ!$D$10+'СЕТ СН'!$I$5-'СЕТ СН'!$I$24</f>
        <v>4864.2684039699998</v>
      </c>
      <c r="D143" s="36">
        <f>SUMIFS(СВЦЭМ!$D$39:$D$782,СВЦЭМ!$A$39:$A$782,$A143,СВЦЭМ!$B$39:$B$782,D$119)+'СЕТ СН'!$I$14+СВЦЭМ!$D$10+'СЕТ СН'!$I$5-'СЕТ СН'!$I$24</f>
        <v>4902.0566943699996</v>
      </c>
      <c r="E143" s="36">
        <f>SUMIFS(СВЦЭМ!$D$39:$D$782,СВЦЭМ!$A$39:$A$782,$A143,СВЦЭМ!$B$39:$B$782,E$119)+'СЕТ СН'!$I$14+СВЦЭМ!$D$10+'СЕТ СН'!$I$5-'СЕТ СН'!$I$24</f>
        <v>4943.3808515700002</v>
      </c>
      <c r="F143" s="36">
        <f>SUMIFS(СВЦЭМ!$D$39:$D$782,СВЦЭМ!$A$39:$A$782,$A143,СВЦЭМ!$B$39:$B$782,F$119)+'СЕТ СН'!$I$14+СВЦЭМ!$D$10+'СЕТ СН'!$I$5-'СЕТ СН'!$I$24</f>
        <v>4949.7414535400003</v>
      </c>
      <c r="G143" s="36">
        <f>SUMIFS(СВЦЭМ!$D$39:$D$782,СВЦЭМ!$A$39:$A$782,$A143,СВЦЭМ!$B$39:$B$782,G$119)+'СЕТ СН'!$I$14+СВЦЭМ!$D$10+'СЕТ СН'!$I$5-'СЕТ СН'!$I$24</f>
        <v>4931.1993469399995</v>
      </c>
      <c r="H143" s="36">
        <f>SUMIFS(СВЦЭМ!$D$39:$D$782,СВЦЭМ!$A$39:$A$782,$A143,СВЦЭМ!$B$39:$B$782,H$119)+'СЕТ СН'!$I$14+СВЦЭМ!$D$10+'СЕТ СН'!$I$5-'СЕТ СН'!$I$24</f>
        <v>4902.1227588900001</v>
      </c>
      <c r="I143" s="36">
        <f>SUMIFS(СВЦЭМ!$D$39:$D$782,СВЦЭМ!$A$39:$A$782,$A143,СВЦЭМ!$B$39:$B$782,I$119)+'СЕТ СН'!$I$14+СВЦЭМ!$D$10+'СЕТ СН'!$I$5-'СЕТ СН'!$I$24</f>
        <v>4811.4758519799998</v>
      </c>
      <c r="J143" s="36">
        <f>SUMIFS(СВЦЭМ!$D$39:$D$782,СВЦЭМ!$A$39:$A$782,$A143,СВЦЭМ!$B$39:$B$782,J$119)+'СЕТ СН'!$I$14+СВЦЭМ!$D$10+'СЕТ СН'!$I$5-'СЕТ СН'!$I$24</f>
        <v>4711.2378278699998</v>
      </c>
      <c r="K143" s="36">
        <f>SUMIFS(СВЦЭМ!$D$39:$D$782,СВЦЭМ!$A$39:$A$782,$A143,СВЦЭМ!$B$39:$B$782,K$119)+'СЕТ СН'!$I$14+СВЦЭМ!$D$10+'СЕТ СН'!$I$5-'СЕТ СН'!$I$24</f>
        <v>4596.7069570399999</v>
      </c>
      <c r="L143" s="36">
        <f>SUMIFS(СВЦЭМ!$D$39:$D$782,СВЦЭМ!$A$39:$A$782,$A143,СВЦЭМ!$B$39:$B$782,L$119)+'СЕТ СН'!$I$14+СВЦЭМ!$D$10+'СЕТ СН'!$I$5-'СЕТ СН'!$I$24</f>
        <v>4564.0363178299995</v>
      </c>
      <c r="M143" s="36">
        <f>SUMIFS(СВЦЭМ!$D$39:$D$782,СВЦЭМ!$A$39:$A$782,$A143,СВЦЭМ!$B$39:$B$782,M$119)+'СЕТ СН'!$I$14+СВЦЭМ!$D$10+'СЕТ СН'!$I$5-'СЕТ СН'!$I$24</f>
        <v>4589.1203535999994</v>
      </c>
      <c r="N143" s="36">
        <f>SUMIFS(СВЦЭМ!$D$39:$D$782,СВЦЭМ!$A$39:$A$782,$A143,СВЦЭМ!$B$39:$B$782,N$119)+'СЕТ СН'!$I$14+СВЦЭМ!$D$10+'СЕТ СН'!$I$5-'СЕТ СН'!$I$24</f>
        <v>4677.6192645000001</v>
      </c>
      <c r="O143" s="36">
        <f>SUMIFS(СВЦЭМ!$D$39:$D$782,СВЦЭМ!$A$39:$A$782,$A143,СВЦЭМ!$B$39:$B$782,O$119)+'СЕТ СН'!$I$14+СВЦЭМ!$D$10+'СЕТ СН'!$I$5-'СЕТ СН'!$I$24</f>
        <v>4666.8218335799993</v>
      </c>
      <c r="P143" s="36">
        <f>SUMIFS(СВЦЭМ!$D$39:$D$782,СВЦЭМ!$A$39:$A$782,$A143,СВЦЭМ!$B$39:$B$782,P$119)+'СЕТ СН'!$I$14+СВЦЭМ!$D$10+'СЕТ СН'!$I$5-'СЕТ СН'!$I$24</f>
        <v>4672.2043131199998</v>
      </c>
      <c r="Q143" s="36">
        <f>SUMIFS(СВЦЭМ!$D$39:$D$782,СВЦЭМ!$A$39:$A$782,$A143,СВЦЭМ!$B$39:$B$782,Q$119)+'СЕТ СН'!$I$14+СВЦЭМ!$D$10+'СЕТ СН'!$I$5-'СЕТ СН'!$I$24</f>
        <v>4686.0847024100003</v>
      </c>
      <c r="R143" s="36">
        <f>SUMIFS(СВЦЭМ!$D$39:$D$782,СВЦЭМ!$A$39:$A$782,$A143,СВЦЭМ!$B$39:$B$782,R$119)+'СЕТ СН'!$I$14+СВЦЭМ!$D$10+'СЕТ СН'!$I$5-'СЕТ СН'!$I$24</f>
        <v>4688.1743145700002</v>
      </c>
      <c r="S143" s="36">
        <f>SUMIFS(СВЦЭМ!$D$39:$D$782,СВЦЭМ!$A$39:$A$782,$A143,СВЦЭМ!$B$39:$B$782,S$119)+'СЕТ СН'!$I$14+СВЦЭМ!$D$10+'СЕТ СН'!$I$5-'СЕТ СН'!$I$24</f>
        <v>4701.1853299499999</v>
      </c>
      <c r="T143" s="36">
        <f>SUMIFS(СВЦЭМ!$D$39:$D$782,СВЦЭМ!$A$39:$A$782,$A143,СВЦЭМ!$B$39:$B$782,T$119)+'СЕТ СН'!$I$14+СВЦЭМ!$D$10+'СЕТ СН'!$I$5-'СЕТ СН'!$I$24</f>
        <v>4685.8656173199997</v>
      </c>
      <c r="U143" s="36">
        <f>SUMIFS(СВЦЭМ!$D$39:$D$782,СВЦЭМ!$A$39:$A$782,$A143,СВЦЭМ!$B$39:$B$782,U$119)+'СЕТ СН'!$I$14+СВЦЭМ!$D$10+'СЕТ СН'!$I$5-'СЕТ СН'!$I$24</f>
        <v>4701.8398742499994</v>
      </c>
      <c r="V143" s="36">
        <f>SUMIFS(СВЦЭМ!$D$39:$D$782,СВЦЭМ!$A$39:$A$782,$A143,СВЦЭМ!$B$39:$B$782,V$119)+'СЕТ СН'!$I$14+СВЦЭМ!$D$10+'СЕТ СН'!$I$5-'СЕТ СН'!$I$24</f>
        <v>4706.0136242999997</v>
      </c>
      <c r="W143" s="36">
        <f>SUMIFS(СВЦЭМ!$D$39:$D$782,СВЦЭМ!$A$39:$A$782,$A143,СВЦЭМ!$B$39:$B$782,W$119)+'СЕТ СН'!$I$14+СВЦЭМ!$D$10+'СЕТ СН'!$I$5-'СЕТ СН'!$I$24</f>
        <v>4693.7174949099999</v>
      </c>
      <c r="X143" s="36">
        <f>SUMIFS(СВЦЭМ!$D$39:$D$782,СВЦЭМ!$A$39:$A$782,$A143,СВЦЭМ!$B$39:$B$782,X$119)+'СЕТ СН'!$I$14+СВЦЭМ!$D$10+'СЕТ СН'!$I$5-'СЕТ СН'!$I$24</f>
        <v>4738.9787445499996</v>
      </c>
      <c r="Y143" s="36">
        <f>SUMIFS(СВЦЭМ!$D$39:$D$782,СВЦЭМ!$A$39:$A$782,$A143,СВЦЭМ!$B$39:$B$782,Y$119)+'СЕТ СН'!$I$14+СВЦЭМ!$D$10+'СЕТ СН'!$I$5-'СЕТ СН'!$I$24</f>
        <v>4821.4591327999997</v>
      </c>
    </row>
    <row r="144" spans="1:25" ht="15.75" x14ac:dyDescent="0.2">
      <c r="A144" s="35">
        <f t="shared" si="3"/>
        <v>45529</v>
      </c>
      <c r="B144" s="36">
        <f>SUMIFS(СВЦЭМ!$D$39:$D$782,СВЦЭМ!$A$39:$A$782,$A144,СВЦЭМ!$B$39:$B$782,B$119)+'СЕТ СН'!$I$14+СВЦЭМ!$D$10+'СЕТ СН'!$I$5-'СЕТ СН'!$I$24</f>
        <v>4800.8649652099994</v>
      </c>
      <c r="C144" s="36">
        <f>SUMIFS(СВЦЭМ!$D$39:$D$782,СВЦЭМ!$A$39:$A$782,$A144,СВЦЭМ!$B$39:$B$782,C$119)+'СЕТ СН'!$I$14+СВЦЭМ!$D$10+'СЕТ СН'!$I$5-'СЕТ СН'!$I$24</f>
        <v>4856.9971169999999</v>
      </c>
      <c r="D144" s="36">
        <f>SUMIFS(СВЦЭМ!$D$39:$D$782,СВЦЭМ!$A$39:$A$782,$A144,СВЦЭМ!$B$39:$B$782,D$119)+'СЕТ СН'!$I$14+СВЦЭМ!$D$10+'СЕТ СН'!$I$5-'СЕТ СН'!$I$24</f>
        <v>4880.74230455</v>
      </c>
      <c r="E144" s="36">
        <f>SUMIFS(СВЦЭМ!$D$39:$D$782,СВЦЭМ!$A$39:$A$782,$A144,СВЦЭМ!$B$39:$B$782,E$119)+'СЕТ СН'!$I$14+СВЦЭМ!$D$10+'СЕТ СН'!$I$5-'СЕТ СН'!$I$24</f>
        <v>4889.1416570700003</v>
      </c>
      <c r="F144" s="36">
        <f>SUMIFS(СВЦЭМ!$D$39:$D$782,СВЦЭМ!$A$39:$A$782,$A144,СВЦЭМ!$B$39:$B$782,F$119)+'СЕТ СН'!$I$14+СВЦЭМ!$D$10+'СЕТ СН'!$I$5-'СЕТ СН'!$I$24</f>
        <v>4938.4271939099999</v>
      </c>
      <c r="G144" s="36">
        <f>SUMIFS(СВЦЭМ!$D$39:$D$782,СВЦЭМ!$A$39:$A$782,$A144,СВЦЭМ!$B$39:$B$782,G$119)+'СЕТ СН'!$I$14+СВЦЭМ!$D$10+'СЕТ СН'!$I$5-'СЕТ СН'!$I$24</f>
        <v>4927.7905381499995</v>
      </c>
      <c r="H144" s="36">
        <f>SUMIFS(СВЦЭМ!$D$39:$D$782,СВЦЭМ!$A$39:$A$782,$A144,СВЦЭМ!$B$39:$B$782,H$119)+'СЕТ СН'!$I$14+СВЦЭМ!$D$10+'СЕТ СН'!$I$5-'СЕТ СН'!$I$24</f>
        <v>4902.0413183499995</v>
      </c>
      <c r="I144" s="36">
        <f>SUMIFS(СВЦЭМ!$D$39:$D$782,СВЦЭМ!$A$39:$A$782,$A144,СВЦЭМ!$B$39:$B$782,I$119)+'СЕТ СН'!$I$14+СВЦЭМ!$D$10+'СЕТ СН'!$I$5-'СЕТ СН'!$I$24</f>
        <v>4849.4253911199994</v>
      </c>
      <c r="J144" s="36">
        <f>SUMIFS(СВЦЭМ!$D$39:$D$782,СВЦЭМ!$A$39:$A$782,$A144,СВЦЭМ!$B$39:$B$782,J$119)+'СЕТ СН'!$I$14+СВЦЭМ!$D$10+'СЕТ СН'!$I$5-'СЕТ СН'!$I$24</f>
        <v>4771.3704434000001</v>
      </c>
      <c r="K144" s="36">
        <f>SUMIFS(СВЦЭМ!$D$39:$D$782,СВЦЭМ!$A$39:$A$782,$A144,СВЦЭМ!$B$39:$B$782,K$119)+'СЕТ СН'!$I$14+СВЦЭМ!$D$10+'СЕТ СН'!$I$5-'СЕТ СН'!$I$24</f>
        <v>4685.4683391099998</v>
      </c>
      <c r="L144" s="36">
        <f>SUMIFS(СВЦЭМ!$D$39:$D$782,СВЦЭМ!$A$39:$A$782,$A144,СВЦЭМ!$B$39:$B$782,L$119)+'СЕТ СН'!$I$14+СВЦЭМ!$D$10+'СЕТ СН'!$I$5-'СЕТ СН'!$I$24</f>
        <v>4620.7351559099998</v>
      </c>
      <c r="M144" s="36">
        <f>SUMIFS(СВЦЭМ!$D$39:$D$782,СВЦЭМ!$A$39:$A$782,$A144,СВЦЭМ!$B$39:$B$782,M$119)+'СЕТ СН'!$I$14+СВЦЭМ!$D$10+'СЕТ СН'!$I$5-'СЕТ СН'!$I$24</f>
        <v>4591.6091266399999</v>
      </c>
      <c r="N144" s="36">
        <f>SUMIFS(СВЦЭМ!$D$39:$D$782,СВЦЭМ!$A$39:$A$782,$A144,СВЦЭМ!$B$39:$B$782,N$119)+'СЕТ СН'!$I$14+СВЦЭМ!$D$10+'СЕТ СН'!$I$5-'СЕТ СН'!$I$24</f>
        <v>4579.4358842199999</v>
      </c>
      <c r="O144" s="36">
        <f>SUMIFS(СВЦЭМ!$D$39:$D$782,СВЦЭМ!$A$39:$A$782,$A144,СВЦЭМ!$B$39:$B$782,O$119)+'СЕТ СН'!$I$14+СВЦЭМ!$D$10+'СЕТ СН'!$I$5-'СЕТ СН'!$I$24</f>
        <v>4581.5411369499998</v>
      </c>
      <c r="P144" s="36">
        <f>SUMIFS(СВЦЭМ!$D$39:$D$782,СВЦЭМ!$A$39:$A$782,$A144,СВЦЭМ!$B$39:$B$782,P$119)+'СЕТ СН'!$I$14+СВЦЭМ!$D$10+'СЕТ СН'!$I$5-'СЕТ СН'!$I$24</f>
        <v>4582.6388732400001</v>
      </c>
      <c r="Q144" s="36">
        <f>SUMIFS(СВЦЭМ!$D$39:$D$782,СВЦЭМ!$A$39:$A$782,$A144,СВЦЭМ!$B$39:$B$782,Q$119)+'СЕТ СН'!$I$14+СВЦЭМ!$D$10+'СЕТ СН'!$I$5-'СЕТ СН'!$I$24</f>
        <v>4585.4044917000001</v>
      </c>
      <c r="R144" s="36">
        <f>SUMIFS(СВЦЭМ!$D$39:$D$782,СВЦЭМ!$A$39:$A$782,$A144,СВЦЭМ!$B$39:$B$782,R$119)+'СЕТ СН'!$I$14+СВЦЭМ!$D$10+'СЕТ СН'!$I$5-'СЕТ СН'!$I$24</f>
        <v>4609.9981601899999</v>
      </c>
      <c r="S144" s="36">
        <f>SUMIFS(СВЦЭМ!$D$39:$D$782,СВЦЭМ!$A$39:$A$782,$A144,СВЦЭМ!$B$39:$B$782,S$119)+'СЕТ СН'!$I$14+СВЦЭМ!$D$10+'СЕТ СН'!$I$5-'СЕТ СН'!$I$24</f>
        <v>4591.79635598</v>
      </c>
      <c r="T144" s="36">
        <f>SUMIFS(СВЦЭМ!$D$39:$D$782,СВЦЭМ!$A$39:$A$782,$A144,СВЦЭМ!$B$39:$B$782,T$119)+'СЕТ СН'!$I$14+СВЦЭМ!$D$10+'СЕТ СН'!$I$5-'СЕТ СН'!$I$24</f>
        <v>4575.4090120700002</v>
      </c>
      <c r="U144" s="36">
        <f>SUMIFS(СВЦЭМ!$D$39:$D$782,СВЦЭМ!$A$39:$A$782,$A144,СВЦЭМ!$B$39:$B$782,U$119)+'СЕТ СН'!$I$14+СВЦЭМ!$D$10+'СЕТ СН'!$I$5-'СЕТ СН'!$I$24</f>
        <v>4575.1361281999998</v>
      </c>
      <c r="V144" s="36">
        <f>SUMIFS(СВЦЭМ!$D$39:$D$782,СВЦЭМ!$A$39:$A$782,$A144,СВЦЭМ!$B$39:$B$782,V$119)+'СЕТ СН'!$I$14+СВЦЭМ!$D$10+'СЕТ СН'!$I$5-'СЕТ СН'!$I$24</f>
        <v>4568.1433384900001</v>
      </c>
      <c r="W144" s="36">
        <f>SUMIFS(СВЦЭМ!$D$39:$D$782,СВЦЭМ!$A$39:$A$782,$A144,СВЦЭМ!$B$39:$B$782,W$119)+'СЕТ СН'!$I$14+СВЦЭМ!$D$10+'СЕТ СН'!$I$5-'СЕТ СН'!$I$24</f>
        <v>4552.1940503899996</v>
      </c>
      <c r="X144" s="36">
        <f>SUMIFS(СВЦЭМ!$D$39:$D$782,СВЦЭМ!$A$39:$A$782,$A144,СВЦЭМ!$B$39:$B$782,X$119)+'СЕТ СН'!$I$14+СВЦЭМ!$D$10+'СЕТ СН'!$I$5-'СЕТ СН'!$I$24</f>
        <v>4629.0101445099999</v>
      </c>
      <c r="Y144" s="36">
        <f>SUMIFS(СВЦЭМ!$D$39:$D$782,СВЦЭМ!$A$39:$A$782,$A144,СВЦЭМ!$B$39:$B$782,Y$119)+'СЕТ СН'!$I$14+СВЦЭМ!$D$10+'СЕТ СН'!$I$5-'СЕТ СН'!$I$24</f>
        <v>4717.3264781899998</v>
      </c>
    </row>
    <row r="145" spans="1:27" ht="15.75" x14ac:dyDescent="0.2">
      <c r="A145" s="35">
        <f t="shared" si="3"/>
        <v>45530</v>
      </c>
      <c r="B145" s="36">
        <f>SUMIFS(СВЦЭМ!$D$39:$D$782,СВЦЭМ!$A$39:$A$782,$A145,СВЦЭМ!$B$39:$B$782,B$119)+'СЕТ СН'!$I$14+СВЦЭМ!$D$10+'СЕТ СН'!$I$5-'СЕТ СН'!$I$24</f>
        <v>4803.3790233199998</v>
      </c>
      <c r="C145" s="36">
        <f>SUMIFS(СВЦЭМ!$D$39:$D$782,СВЦЭМ!$A$39:$A$782,$A145,СВЦЭМ!$B$39:$B$782,C$119)+'СЕТ СН'!$I$14+СВЦЭМ!$D$10+'СЕТ СН'!$I$5-'СЕТ СН'!$I$24</f>
        <v>4894.4094563299996</v>
      </c>
      <c r="D145" s="36">
        <f>SUMIFS(СВЦЭМ!$D$39:$D$782,СВЦЭМ!$A$39:$A$782,$A145,СВЦЭМ!$B$39:$B$782,D$119)+'СЕТ СН'!$I$14+СВЦЭМ!$D$10+'СЕТ СН'!$I$5-'СЕТ СН'!$I$24</f>
        <v>4933.84541068</v>
      </c>
      <c r="E145" s="36">
        <f>SUMIFS(СВЦЭМ!$D$39:$D$782,СВЦЭМ!$A$39:$A$782,$A145,СВЦЭМ!$B$39:$B$782,E$119)+'СЕТ СН'!$I$14+СВЦЭМ!$D$10+'СЕТ СН'!$I$5-'СЕТ СН'!$I$24</f>
        <v>4946.5933620699998</v>
      </c>
      <c r="F145" s="36">
        <f>SUMIFS(СВЦЭМ!$D$39:$D$782,СВЦЭМ!$A$39:$A$782,$A145,СВЦЭМ!$B$39:$B$782,F$119)+'СЕТ СН'!$I$14+СВЦЭМ!$D$10+'СЕТ СН'!$I$5-'СЕТ СН'!$I$24</f>
        <v>4961.4527400899997</v>
      </c>
      <c r="G145" s="36">
        <f>SUMIFS(СВЦЭМ!$D$39:$D$782,СВЦЭМ!$A$39:$A$782,$A145,СВЦЭМ!$B$39:$B$782,G$119)+'СЕТ СН'!$I$14+СВЦЭМ!$D$10+'СЕТ СН'!$I$5-'СЕТ СН'!$I$24</f>
        <v>4925.9803979799999</v>
      </c>
      <c r="H145" s="36">
        <f>SUMIFS(СВЦЭМ!$D$39:$D$782,СВЦЭМ!$A$39:$A$782,$A145,СВЦЭМ!$B$39:$B$782,H$119)+'СЕТ СН'!$I$14+СВЦЭМ!$D$10+'СЕТ СН'!$I$5-'СЕТ СН'!$I$24</f>
        <v>4890.2064198600001</v>
      </c>
      <c r="I145" s="36">
        <f>SUMIFS(СВЦЭМ!$D$39:$D$782,СВЦЭМ!$A$39:$A$782,$A145,СВЦЭМ!$B$39:$B$782,I$119)+'СЕТ СН'!$I$14+СВЦЭМ!$D$10+'СЕТ СН'!$I$5-'СЕТ СН'!$I$24</f>
        <v>4796.8722556399998</v>
      </c>
      <c r="J145" s="36">
        <f>SUMIFS(СВЦЭМ!$D$39:$D$782,СВЦЭМ!$A$39:$A$782,$A145,СВЦЭМ!$B$39:$B$782,J$119)+'СЕТ СН'!$I$14+СВЦЭМ!$D$10+'СЕТ СН'!$I$5-'СЕТ СН'!$I$24</f>
        <v>4687.0125118599999</v>
      </c>
      <c r="K145" s="36">
        <f>SUMIFS(СВЦЭМ!$D$39:$D$782,СВЦЭМ!$A$39:$A$782,$A145,СВЦЭМ!$B$39:$B$782,K$119)+'СЕТ СН'!$I$14+СВЦЭМ!$D$10+'СЕТ СН'!$I$5-'СЕТ СН'!$I$24</f>
        <v>4605.60284907</v>
      </c>
      <c r="L145" s="36">
        <f>SUMIFS(СВЦЭМ!$D$39:$D$782,СВЦЭМ!$A$39:$A$782,$A145,СВЦЭМ!$B$39:$B$782,L$119)+'СЕТ СН'!$I$14+СВЦЭМ!$D$10+'СЕТ СН'!$I$5-'СЕТ СН'!$I$24</f>
        <v>4593.3384266899993</v>
      </c>
      <c r="M145" s="36">
        <f>SUMIFS(СВЦЭМ!$D$39:$D$782,СВЦЭМ!$A$39:$A$782,$A145,СВЦЭМ!$B$39:$B$782,M$119)+'СЕТ СН'!$I$14+СВЦЭМ!$D$10+'СЕТ СН'!$I$5-'СЕТ СН'!$I$24</f>
        <v>4576.96143304</v>
      </c>
      <c r="N145" s="36">
        <f>SUMIFS(СВЦЭМ!$D$39:$D$782,СВЦЭМ!$A$39:$A$782,$A145,СВЦЭМ!$B$39:$B$782,N$119)+'СЕТ СН'!$I$14+СВЦЭМ!$D$10+'СЕТ СН'!$I$5-'СЕТ СН'!$I$24</f>
        <v>4579.0406283100001</v>
      </c>
      <c r="O145" s="36">
        <f>SUMIFS(СВЦЭМ!$D$39:$D$782,СВЦЭМ!$A$39:$A$782,$A145,СВЦЭМ!$B$39:$B$782,O$119)+'СЕТ СН'!$I$14+СВЦЭМ!$D$10+'СЕТ СН'!$I$5-'СЕТ СН'!$I$24</f>
        <v>4576.1920846800003</v>
      </c>
      <c r="P145" s="36">
        <f>SUMIFS(СВЦЭМ!$D$39:$D$782,СВЦЭМ!$A$39:$A$782,$A145,СВЦЭМ!$B$39:$B$782,P$119)+'СЕТ СН'!$I$14+СВЦЭМ!$D$10+'СЕТ СН'!$I$5-'СЕТ СН'!$I$24</f>
        <v>4582.2440411400003</v>
      </c>
      <c r="Q145" s="36">
        <f>SUMIFS(СВЦЭМ!$D$39:$D$782,СВЦЭМ!$A$39:$A$782,$A145,СВЦЭМ!$B$39:$B$782,Q$119)+'СЕТ СН'!$I$14+СВЦЭМ!$D$10+'СЕТ СН'!$I$5-'СЕТ СН'!$I$24</f>
        <v>4578.9121634099993</v>
      </c>
      <c r="R145" s="36">
        <f>SUMIFS(СВЦЭМ!$D$39:$D$782,СВЦЭМ!$A$39:$A$782,$A145,СВЦЭМ!$B$39:$B$782,R$119)+'СЕТ СН'!$I$14+СВЦЭМ!$D$10+'СЕТ СН'!$I$5-'СЕТ СН'!$I$24</f>
        <v>4581.2742596099997</v>
      </c>
      <c r="S145" s="36">
        <f>SUMIFS(СВЦЭМ!$D$39:$D$782,СВЦЭМ!$A$39:$A$782,$A145,СВЦЭМ!$B$39:$B$782,S$119)+'СЕТ СН'!$I$14+СВЦЭМ!$D$10+'СЕТ СН'!$I$5-'СЕТ СН'!$I$24</f>
        <v>4596.4850090700002</v>
      </c>
      <c r="T145" s="36">
        <f>SUMIFS(СВЦЭМ!$D$39:$D$782,СВЦЭМ!$A$39:$A$782,$A145,СВЦЭМ!$B$39:$B$782,T$119)+'СЕТ СН'!$I$14+СВЦЭМ!$D$10+'СЕТ СН'!$I$5-'СЕТ СН'!$I$24</f>
        <v>4582.1134591499995</v>
      </c>
      <c r="U145" s="36">
        <f>SUMIFS(СВЦЭМ!$D$39:$D$782,СВЦЭМ!$A$39:$A$782,$A145,СВЦЭМ!$B$39:$B$782,U$119)+'СЕТ СН'!$I$14+СВЦЭМ!$D$10+'СЕТ СН'!$I$5-'СЕТ СН'!$I$24</f>
        <v>4583.9632340400003</v>
      </c>
      <c r="V145" s="36">
        <f>SUMIFS(СВЦЭМ!$D$39:$D$782,СВЦЭМ!$A$39:$A$782,$A145,СВЦЭМ!$B$39:$B$782,V$119)+'СЕТ СН'!$I$14+СВЦЭМ!$D$10+'СЕТ СН'!$I$5-'СЕТ СН'!$I$24</f>
        <v>4572.6002342100001</v>
      </c>
      <c r="W145" s="36">
        <f>SUMIFS(СВЦЭМ!$D$39:$D$782,СВЦЭМ!$A$39:$A$782,$A145,СВЦЭМ!$B$39:$B$782,W$119)+'СЕТ СН'!$I$14+СВЦЭМ!$D$10+'СЕТ СН'!$I$5-'СЕТ СН'!$I$24</f>
        <v>4574.5775893299997</v>
      </c>
      <c r="X145" s="36">
        <f>SUMIFS(СВЦЭМ!$D$39:$D$782,СВЦЭМ!$A$39:$A$782,$A145,СВЦЭМ!$B$39:$B$782,X$119)+'СЕТ СН'!$I$14+СВЦЭМ!$D$10+'СЕТ СН'!$I$5-'СЕТ СН'!$I$24</f>
        <v>4643.64312436</v>
      </c>
      <c r="Y145" s="36">
        <f>SUMIFS(СВЦЭМ!$D$39:$D$782,СВЦЭМ!$A$39:$A$782,$A145,СВЦЭМ!$B$39:$B$782,Y$119)+'СЕТ СН'!$I$14+СВЦЭМ!$D$10+'СЕТ СН'!$I$5-'СЕТ СН'!$I$24</f>
        <v>4694.5622771799999</v>
      </c>
    </row>
    <row r="146" spans="1:27" ht="15.75" x14ac:dyDescent="0.2">
      <c r="A146" s="35">
        <f t="shared" si="3"/>
        <v>45531</v>
      </c>
      <c r="B146" s="36">
        <f>SUMIFS(СВЦЭМ!$D$39:$D$782,СВЦЭМ!$A$39:$A$782,$A146,СВЦЭМ!$B$39:$B$782,B$119)+'СЕТ СН'!$I$14+СВЦЭМ!$D$10+'СЕТ СН'!$I$5-'СЕТ СН'!$I$24</f>
        <v>4622.7249554600003</v>
      </c>
      <c r="C146" s="36">
        <f>SUMIFS(СВЦЭМ!$D$39:$D$782,СВЦЭМ!$A$39:$A$782,$A146,СВЦЭМ!$B$39:$B$782,C$119)+'СЕТ СН'!$I$14+СВЦЭМ!$D$10+'СЕТ СН'!$I$5-'СЕТ СН'!$I$24</f>
        <v>4655.9442455400003</v>
      </c>
      <c r="D146" s="36">
        <f>SUMIFS(СВЦЭМ!$D$39:$D$782,СВЦЭМ!$A$39:$A$782,$A146,СВЦЭМ!$B$39:$B$782,D$119)+'СЕТ СН'!$I$14+СВЦЭМ!$D$10+'СЕТ СН'!$I$5-'СЕТ СН'!$I$24</f>
        <v>4714.1275293099998</v>
      </c>
      <c r="E146" s="36">
        <f>SUMIFS(СВЦЭМ!$D$39:$D$782,СВЦЭМ!$A$39:$A$782,$A146,СВЦЭМ!$B$39:$B$782,E$119)+'СЕТ СН'!$I$14+СВЦЭМ!$D$10+'СЕТ СН'!$I$5-'СЕТ СН'!$I$24</f>
        <v>4736.8502498999997</v>
      </c>
      <c r="F146" s="36">
        <f>SUMIFS(СВЦЭМ!$D$39:$D$782,СВЦЭМ!$A$39:$A$782,$A146,СВЦЭМ!$B$39:$B$782,F$119)+'СЕТ СН'!$I$14+СВЦЭМ!$D$10+'СЕТ СН'!$I$5-'СЕТ СН'!$I$24</f>
        <v>4739.7265698199999</v>
      </c>
      <c r="G146" s="36">
        <f>SUMIFS(СВЦЭМ!$D$39:$D$782,СВЦЭМ!$A$39:$A$782,$A146,СВЦЭМ!$B$39:$B$782,G$119)+'СЕТ СН'!$I$14+СВЦЭМ!$D$10+'СЕТ СН'!$I$5-'СЕТ СН'!$I$24</f>
        <v>4715.4587516499996</v>
      </c>
      <c r="H146" s="36">
        <f>SUMIFS(СВЦЭМ!$D$39:$D$782,СВЦЭМ!$A$39:$A$782,$A146,СВЦЭМ!$B$39:$B$782,H$119)+'СЕТ СН'!$I$14+СВЦЭМ!$D$10+'СЕТ СН'!$I$5-'СЕТ СН'!$I$24</f>
        <v>4722.9668682000001</v>
      </c>
      <c r="I146" s="36">
        <f>SUMIFS(СВЦЭМ!$D$39:$D$782,СВЦЭМ!$A$39:$A$782,$A146,СВЦЭМ!$B$39:$B$782,I$119)+'СЕТ СН'!$I$14+СВЦЭМ!$D$10+'СЕТ СН'!$I$5-'СЕТ СН'!$I$24</f>
        <v>4624.1130743799995</v>
      </c>
      <c r="J146" s="36">
        <f>SUMIFS(СВЦЭМ!$D$39:$D$782,СВЦЭМ!$A$39:$A$782,$A146,СВЦЭМ!$B$39:$B$782,J$119)+'СЕТ СН'!$I$14+СВЦЭМ!$D$10+'СЕТ СН'!$I$5-'СЕТ СН'!$I$24</f>
        <v>4534.3760101199996</v>
      </c>
      <c r="K146" s="36">
        <f>SUMIFS(СВЦЭМ!$D$39:$D$782,СВЦЭМ!$A$39:$A$782,$A146,СВЦЭМ!$B$39:$B$782,K$119)+'СЕТ СН'!$I$14+СВЦЭМ!$D$10+'СЕТ СН'!$I$5-'СЕТ СН'!$I$24</f>
        <v>4445.3611467800001</v>
      </c>
      <c r="L146" s="36">
        <f>SUMIFS(СВЦЭМ!$D$39:$D$782,СВЦЭМ!$A$39:$A$782,$A146,СВЦЭМ!$B$39:$B$782,L$119)+'СЕТ СН'!$I$14+СВЦЭМ!$D$10+'СЕТ СН'!$I$5-'СЕТ СН'!$I$24</f>
        <v>4386.58333004</v>
      </c>
      <c r="M146" s="36">
        <f>SUMIFS(СВЦЭМ!$D$39:$D$782,СВЦЭМ!$A$39:$A$782,$A146,СВЦЭМ!$B$39:$B$782,M$119)+'СЕТ СН'!$I$14+СВЦЭМ!$D$10+'СЕТ СН'!$I$5-'СЕТ СН'!$I$24</f>
        <v>4377.4481196500001</v>
      </c>
      <c r="N146" s="36">
        <f>SUMIFS(СВЦЭМ!$D$39:$D$782,СВЦЭМ!$A$39:$A$782,$A146,СВЦЭМ!$B$39:$B$782,N$119)+'СЕТ СН'!$I$14+СВЦЭМ!$D$10+'СЕТ СН'!$I$5-'СЕТ СН'!$I$24</f>
        <v>4381.1512998199996</v>
      </c>
      <c r="O146" s="36">
        <f>SUMIFS(СВЦЭМ!$D$39:$D$782,СВЦЭМ!$A$39:$A$782,$A146,СВЦЭМ!$B$39:$B$782,O$119)+'СЕТ СН'!$I$14+СВЦЭМ!$D$10+'СЕТ СН'!$I$5-'СЕТ СН'!$I$24</f>
        <v>4375.48988749</v>
      </c>
      <c r="P146" s="36">
        <f>SUMIFS(СВЦЭМ!$D$39:$D$782,СВЦЭМ!$A$39:$A$782,$A146,СВЦЭМ!$B$39:$B$782,P$119)+'СЕТ СН'!$I$14+СВЦЭМ!$D$10+'СЕТ СН'!$I$5-'СЕТ СН'!$I$24</f>
        <v>4374.7047644899994</v>
      </c>
      <c r="Q146" s="36">
        <f>SUMIFS(СВЦЭМ!$D$39:$D$782,СВЦЭМ!$A$39:$A$782,$A146,СВЦЭМ!$B$39:$B$782,Q$119)+'СЕТ СН'!$I$14+СВЦЭМ!$D$10+'СЕТ СН'!$I$5-'СЕТ СН'!$I$24</f>
        <v>4377.2511625400002</v>
      </c>
      <c r="R146" s="36">
        <f>SUMIFS(СВЦЭМ!$D$39:$D$782,СВЦЭМ!$A$39:$A$782,$A146,СВЦЭМ!$B$39:$B$782,R$119)+'СЕТ СН'!$I$14+СВЦЭМ!$D$10+'СЕТ СН'!$I$5-'СЕТ СН'!$I$24</f>
        <v>4386.9231848299996</v>
      </c>
      <c r="S146" s="36">
        <f>SUMIFS(СВЦЭМ!$D$39:$D$782,СВЦЭМ!$A$39:$A$782,$A146,СВЦЭМ!$B$39:$B$782,S$119)+'СЕТ СН'!$I$14+СВЦЭМ!$D$10+'СЕТ СН'!$I$5-'СЕТ СН'!$I$24</f>
        <v>4376.3565924100003</v>
      </c>
      <c r="T146" s="36">
        <f>SUMIFS(СВЦЭМ!$D$39:$D$782,СВЦЭМ!$A$39:$A$782,$A146,СВЦЭМ!$B$39:$B$782,T$119)+'СЕТ СН'!$I$14+СВЦЭМ!$D$10+'СЕТ СН'!$I$5-'СЕТ СН'!$I$24</f>
        <v>4366.7728648100001</v>
      </c>
      <c r="U146" s="36">
        <f>SUMIFS(СВЦЭМ!$D$39:$D$782,СВЦЭМ!$A$39:$A$782,$A146,СВЦЭМ!$B$39:$B$782,U$119)+'СЕТ СН'!$I$14+СВЦЭМ!$D$10+'СЕТ СН'!$I$5-'СЕТ СН'!$I$24</f>
        <v>4408.9717939799993</v>
      </c>
      <c r="V146" s="36">
        <f>SUMIFS(СВЦЭМ!$D$39:$D$782,СВЦЭМ!$A$39:$A$782,$A146,СВЦЭМ!$B$39:$B$782,V$119)+'СЕТ СН'!$I$14+СВЦЭМ!$D$10+'СЕТ СН'!$I$5-'СЕТ СН'!$I$24</f>
        <v>4395.1056324299998</v>
      </c>
      <c r="W146" s="36">
        <f>SUMIFS(СВЦЭМ!$D$39:$D$782,СВЦЭМ!$A$39:$A$782,$A146,СВЦЭМ!$B$39:$B$782,W$119)+'СЕТ СН'!$I$14+СВЦЭМ!$D$10+'СЕТ СН'!$I$5-'СЕТ СН'!$I$24</f>
        <v>4401.9933643900004</v>
      </c>
      <c r="X146" s="36">
        <f>SUMIFS(СВЦЭМ!$D$39:$D$782,СВЦЭМ!$A$39:$A$782,$A146,СВЦЭМ!$B$39:$B$782,X$119)+'СЕТ СН'!$I$14+СВЦЭМ!$D$10+'СЕТ СН'!$I$5-'СЕТ СН'!$I$24</f>
        <v>4467.8462307</v>
      </c>
      <c r="Y146" s="36">
        <f>SUMIFS(СВЦЭМ!$D$39:$D$782,СВЦЭМ!$A$39:$A$782,$A146,СВЦЭМ!$B$39:$B$782,Y$119)+'СЕТ СН'!$I$14+СВЦЭМ!$D$10+'СЕТ СН'!$I$5-'СЕТ СН'!$I$24</f>
        <v>4533.6785173499993</v>
      </c>
    </row>
    <row r="147" spans="1:27" ht="15.75" x14ac:dyDescent="0.2">
      <c r="A147" s="35">
        <f t="shared" si="3"/>
        <v>45532</v>
      </c>
      <c r="B147" s="36">
        <f>SUMIFS(СВЦЭМ!$D$39:$D$782,СВЦЭМ!$A$39:$A$782,$A147,СВЦЭМ!$B$39:$B$782,B$119)+'СЕТ СН'!$I$14+СВЦЭМ!$D$10+'СЕТ СН'!$I$5-'СЕТ СН'!$I$24</f>
        <v>4663.5298009899998</v>
      </c>
      <c r="C147" s="36">
        <f>SUMIFS(СВЦЭМ!$D$39:$D$782,СВЦЭМ!$A$39:$A$782,$A147,СВЦЭМ!$B$39:$B$782,C$119)+'СЕТ СН'!$I$14+СВЦЭМ!$D$10+'СЕТ СН'!$I$5-'СЕТ СН'!$I$24</f>
        <v>4708.8057066199999</v>
      </c>
      <c r="D147" s="36">
        <f>SUMIFS(СВЦЭМ!$D$39:$D$782,СВЦЭМ!$A$39:$A$782,$A147,СВЦЭМ!$B$39:$B$782,D$119)+'СЕТ СН'!$I$14+СВЦЭМ!$D$10+'СЕТ СН'!$I$5-'СЕТ СН'!$I$24</f>
        <v>4735.2750157999999</v>
      </c>
      <c r="E147" s="36">
        <f>SUMIFS(СВЦЭМ!$D$39:$D$782,СВЦЭМ!$A$39:$A$782,$A147,СВЦЭМ!$B$39:$B$782,E$119)+'СЕТ СН'!$I$14+СВЦЭМ!$D$10+'СЕТ СН'!$I$5-'СЕТ СН'!$I$24</f>
        <v>4761.5065655999997</v>
      </c>
      <c r="F147" s="36">
        <f>SUMIFS(СВЦЭМ!$D$39:$D$782,СВЦЭМ!$A$39:$A$782,$A147,СВЦЭМ!$B$39:$B$782,F$119)+'СЕТ СН'!$I$14+СВЦЭМ!$D$10+'СЕТ СН'!$I$5-'СЕТ СН'!$I$24</f>
        <v>4784.8038169199999</v>
      </c>
      <c r="G147" s="36">
        <f>SUMIFS(СВЦЭМ!$D$39:$D$782,СВЦЭМ!$A$39:$A$782,$A147,СВЦЭМ!$B$39:$B$782,G$119)+'СЕТ СН'!$I$14+СВЦЭМ!$D$10+'СЕТ СН'!$I$5-'СЕТ СН'!$I$24</f>
        <v>4758.9114450999996</v>
      </c>
      <c r="H147" s="36">
        <f>SUMIFS(СВЦЭМ!$D$39:$D$782,СВЦЭМ!$A$39:$A$782,$A147,СВЦЭМ!$B$39:$B$782,H$119)+'СЕТ СН'!$I$14+СВЦЭМ!$D$10+'СЕТ СН'!$I$5-'СЕТ СН'!$I$24</f>
        <v>4729.0378604199996</v>
      </c>
      <c r="I147" s="36">
        <f>SUMIFS(СВЦЭМ!$D$39:$D$782,СВЦЭМ!$A$39:$A$782,$A147,СВЦЭМ!$B$39:$B$782,I$119)+'СЕТ СН'!$I$14+СВЦЭМ!$D$10+'СЕТ СН'!$I$5-'СЕТ СН'!$I$24</f>
        <v>4645.0154944699998</v>
      </c>
      <c r="J147" s="36">
        <f>SUMIFS(СВЦЭМ!$D$39:$D$782,СВЦЭМ!$A$39:$A$782,$A147,СВЦЭМ!$B$39:$B$782,J$119)+'СЕТ СН'!$I$14+СВЦЭМ!$D$10+'СЕТ СН'!$I$5-'СЕТ СН'!$I$24</f>
        <v>4588.4261721099992</v>
      </c>
      <c r="K147" s="36">
        <f>SUMIFS(СВЦЭМ!$D$39:$D$782,СВЦЭМ!$A$39:$A$782,$A147,СВЦЭМ!$B$39:$B$782,K$119)+'СЕТ СН'!$I$14+СВЦЭМ!$D$10+'СЕТ СН'!$I$5-'СЕТ СН'!$I$24</f>
        <v>4504.9774293099999</v>
      </c>
      <c r="L147" s="36">
        <f>SUMIFS(СВЦЭМ!$D$39:$D$782,СВЦЭМ!$A$39:$A$782,$A147,СВЦЭМ!$B$39:$B$782,L$119)+'СЕТ СН'!$I$14+СВЦЭМ!$D$10+'СЕТ СН'!$I$5-'СЕТ СН'!$I$24</f>
        <v>4491.2625597899996</v>
      </c>
      <c r="M147" s="36">
        <f>SUMIFS(СВЦЭМ!$D$39:$D$782,СВЦЭМ!$A$39:$A$782,$A147,СВЦЭМ!$B$39:$B$782,M$119)+'СЕТ СН'!$I$14+СВЦЭМ!$D$10+'СЕТ СН'!$I$5-'СЕТ СН'!$I$24</f>
        <v>4480.8762664699998</v>
      </c>
      <c r="N147" s="36">
        <f>SUMIFS(СВЦЭМ!$D$39:$D$782,СВЦЭМ!$A$39:$A$782,$A147,СВЦЭМ!$B$39:$B$782,N$119)+'СЕТ СН'!$I$14+СВЦЭМ!$D$10+'СЕТ СН'!$I$5-'СЕТ СН'!$I$24</f>
        <v>4475.3640731199994</v>
      </c>
      <c r="O147" s="36">
        <f>SUMIFS(СВЦЭМ!$D$39:$D$782,СВЦЭМ!$A$39:$A$782,$A147,СВЦЭМ!$B$39:$B$782,O$119)+'СЕТ СН'!$I$14+СВЦЭМ!$D$10+'СЕТ СН'!$I$5-'СЕТ СН'!$I$24</f>
        <v>4469.6531763599996</v>
      </c>
      <c r="P147" s="36">
        <f>SUMIFS(СВЦЭМ!$D$39:$D$782,СВЦЭМ!$A$39:$A$782,$A147,СВЦЭМ!$B$39:$B$782,P$119)+'СЕТ СН'!$I$14+СВЦЭМ!$D$10+'СЕТ СН'!$I$5-'СЕТ СН'!$I$24</f>
        <v>4470.8557975000003</v>
      </c>
      <c r="Q147" s="36">
        <f>SUMIFS(СВЦЭМ!$D$39:$D$782,СВЦЭМ!$A$39:$A$782,$A147,СВЦЭМ!$B$39:$B$782,Q$119)+'СЕТ СН'!$I$14+СВЦЭМ!$D$10+'СЕТ СН'!$I$5-'СЕТ СН'!$I$24</f>
        <v>4477.0789106100001</v>
      </c>
      <c r="R147" s="36">
        <f>SUMIFS(СВЦЭМ!$D$39:$D$782,СВЦЭМ!$A$39:$A$782,$A147,СВЦЭМ!$B$39:$B$782,R$119)+'СЕТ СН'!$I$14+СВЦЭМ!$D$10+'СЕТ СН'!$I$5-'СЕТ СН'!$I$24</f>
        <v>4485.9302658300003</v>
      </c>
      <c r="S147" s="36">
        <f>SUMIFS(СВЦЭМ!$D$39:$D$782,СВЦЭМ!$A$39:$A$782,$A147,СВЦЭМ!$B$39:$B$782,S$119)+'СЕТ СН'!$I$14+СВЦЭМ!$D$10+'СЕТ СН'!$I$5-'СЕТ СН'!$I$24</f>
        <v>4464.0790414399999</v>
      </c>
      <c r="T147" s="36">
        <f>SUMIFS(СВЦЭМ!$D$39:$D$782,СВЦЭМ!$A$39:$A$782,$A147,СВЦЭМ!$B$39:$B$782,T$119)+'СЕТ СН'!$I$14+СВЦЭМ!$D$10+'СЕТ СН'!$I$5-'СЕТ СН'!$I$24</f>
        <v>4455.7781429400002</v>
      </c>
      <c r="U147" s="36">
        <f>SUMIFS(СВЦЭМ!$D$39:$D$782,СВЦЭМ!$A$39:$A$782,$A147,СВЦЭМ!$B$39:$B$782,U$119)+'СЕТ СН'!$I$14+СВЦЭМ!$D$10+'СЕТ СН'!$I$5-'СЕТ СН'!$I$24</f>
        <v>4465.1904580600003</v>
      </c>
      <c r="V147" s="36">
        <f>SUMIFS(СВЦЭМ!$D$39:$D$782,СВЦЭМ!$A$39:$A$782,$A147,СВЦЭМ!$B$39:$B$782,V$119)+'СЕТ СН'!$I$14+СВЦЭМ!$D$10+'СЕТ СН'!$I$5-'СЕТ СН'!$I$24</f>
        <v>4442.0717793399999</v>
      </c>
      <c r="W147" s="36">
        <f>SUMIFS(СВЦЭМ!$D$39:$D$782,СВЦЭМ!$A$39:$A$782,$A147,СВЦЭМ!$B$39:$B$782,W$119)+'СЕТ СН'!$I$14+СВЦЭМ!$D$10+'СЕТ СН'!$I$5-'СЕТ СН'!$I$24</f>
        <v>4451.4846406300003</v>
      </c>
      <c r="X147" s="36">
        <f>SUMIFS(СВЦЭМ!$D$39:$D$782,СВЦЭМ!$A$39:$A$782,$A147,СВЦЭМ!$B$39:$B$782,X$119)+'СЕТ СН'!$I$14+СВЦЭМ!$D$10+'СЕТ СН'!$I$5-'СЕТ СН'!$I$24</f>
        <v>4520.1179864200003</v>
      </c>
      <c r="Y147" s="36">
        <f>SUMIFS(СВЦЭМ!$D$39:$D$782,СВЦЭМ!$A$39:$A$782,$A147,СВЦЭМ!$B$39:$B$782,Y$119)+'СЕТ СН'!$I$14+СВЦЭМ!$D$10+'СЕТ СН'!$I$5-'СЕТ СН'!$I$24</f>
        <v>4539.13996477</v>
      </c>
    </row>
    <row r="148" spans="1:27" ht="15.75" x14ac:dyDescent="0.2">
      <c r="A148" s="35">
        <f t="shared" si="3"/>
        <v>45533</v>
      </c>
      <c r="B148" s="36">
        <f>SUMIFS(СВЦЭМ!$D$39:$D$782,СВЦЭМ!$A$39:$A$782,$A148,СВЦЭМ!$B$39:$B$782,B$119)+'СЕТ СН'!$I$14+СВЦЭМ!$D$10+'СЕТ СН'!$I$5-'СЕТ СН'!$I$24</f>
        <v>4580.6652150600003</v>
      </c>
      <c r="C148" s="36">
        <f>SUMIFS(СВЦЭМ!$D$39:$D$782,СВЦЭМ!$A$39:$A$782,$A148,СВЦЭМ!$B$39:$B$782,C$119)+'СЕТ СН'!$I$14+СВЦЭМ!$D$10+'СЕТ СН'!$I$5-'СЕТ СН'!$I$24</f>
        <v>4694.3885580200003</v>
      </c>
      <c r="D148" s="36">
        <f>SUMIFS(СВЦЭМ!$D$39:$D$782,СВЦЭМ!$A$39:$A$782,$A148,СВЦЭМ!$B$39:$B$782,D$119)+'СЕТ СН'!$I$14+СВЦЭМ!$D$10+'СЕТ СН'!$I$5-'СЕТ СН'!$I$24</f>
        <v>4821.4514830499993</v>
      </c>
      <c r="E148" s="36">
        <f>SUMIFS(СВЦЭМ!$D$39:$D$782,СВЦЭМ!$A$39:$A$782,$A148,СВЦЭМ!$B$39:$B$782,E$119)+'СЕТ СН'!$I$14+СВЦЭМ!$D$10+'СЕТ СН'!$I$5-'СЕТ СН'!$I$24</f>
        <v>4862.6812288799993</v>
      </c>
      <c r="F148" s="36">
        <f>SUMIFS(СВЦЭМ!$D$39:$D$782,СВЦЭМ!$A$39:$A$782,$A148,СВЦЭМ!$B$39:$B$782,F$119)+'СЕТ СН'!$I$14+СВЦЭМ!$D$10+'СЕТ СН'!$I$5-'СЕТ СН'!$I$24</f>
        <v>4877.3872375699993</v>
      </c>
      <c r="G148" s="36">
        <f>SUMIFS(СВЦЭМ!$D$39:$D$782,СВЦЭМ!$A$39:$A$782,$A148,СВЦЭМ!$B$39:$B$782,G$119)+'СЕТ СН'!$I$14+СВЦЭМ!$D$10+'СЕТ СН'!$I$5-'СЕТ СН'!$I$24</f>
        <v>4849.8969137599997</v>
      </c>
      <c r="H148" s="36">
        <f>SUMIFS(СВЦЭМ!$D$39:$D$782,СВЦЭМ!$A$39:$A$782,$A148,СВЦЭМ!$B$39:$B$782,H$119)+'СЕТ СН'!$I$14+СВЦЭМ!$D$10+'СЕТ СН'!$I$5-'СЕТ СН'!$I$24</f>
        <v>4800.2913927700001</v>
      </c>
      <c r="I148" s="36">
        <f>SUMIFS(СВЦЭМ!$D$39:$D$782,СВЦЭМ!$A$39:$A$782,$A148,СВЦЭМ!$B$39:$B$782,I$119)+'СЕТ СН'!$I$14+СВЦЭМ!$D$10+'СЕТ СН'!$I$5-'СЕТ СН'!$I$24</f>
        <v>4741.4280773499995</v>
      </c>
      <c r="J148" s="36">
        <f>SUMIFS(СВЦЭМ!$D$39:$D$782,СВЦЭМ!$A$39:$A$782,$A148,СВЦЭМ!$B$39:$B$782,J$119)+'СЕТ СН'!$I$14+СВЦЭМ!$D$10+'СЕТ СН'!$I$5-'СЕТ СН'!$I$24</f>
        <v>4641.8028869</v>
      </c>
      <c r="K148" s="36">
        <f>SUMIFS(СВЦЭМ!$D$39:$D$782,СВЦЭМ!$A$39:$A$782,$A148,СВЦЭМ!$B$39:$B$782,K$119)+'СЕТ СН'!$I$14+СВЦЭМ!$D$10+'СЕТ СН'!$I$5-'СЕТ СН'!$I$24</f>
        <v>4550.9738824899996</v>
      </c>
      <c r="L148" s="36">
        <f>SUMIFS(СВЦЭМ!$D$39:$D$782,СВЦЭМ!$A$39:$A$782,$A148,СВЦЭМ!$B$39:$B$782,L$119)+'СЕТ СН'!$I$14+СВЦЭМ!$D$10+'СЕТ СН'!$I$5-'СЕТ СН'!$I$24</f>
        <v>4481.2162556900003</v>
      </c>
      <c r="M148" s="36">
        <f>SUMIFS(СВЦЭМ!$D$39:$D$782,СВЦЭМ!$A$39:$A$782,$A148,СВЦЭМ!$B$39:$B$782,M$119)+'СЕТ СН'!$I$14+СВЦЭМ!$D$10+'СЕТ СН'!$I$5-'СЕТ СН'!$I$24</f>
        <v>4467.1012257599996</v>
      </c>
      <c r="N148" s="36">
        <f>SUMIFS(СВЦЭМ!$D$39:$D$782,СВЦЭМ!$A$39:$A$782,$A148,СВЦЭМ!$B$39:$B$782,N$119)+'СЕТ СН'!$I$14+СВЦЭМ!$D$10+'СЕТ СН'!$I$5-'СЕТ СН'!$I$24</f>
        <v>4480.4351001899995</v>
      </c>
      <c r="O148" s="36">
        <f>SUMIFS(СВЦЭМ!$D$39:$D$782,СВЦЭМ!$A$39:$A$782,$A148,СВЦЭМ!$B$39:$B$782,O$119)+'СЕТ СН'!$I$14+СВЦЭМ!$D$10+'СЕТ СН'!$I$5-'СЕТ СН'!$I$24</f>
        <v>4495.3797527899997</v>
      </c>
      <c r="P148" s="36">
        <f>SUMIFS(СВЦЭМ!$D$39:$D$782,СВЦЭМ!$A$39:$A$782,$A148,СВЦЭМ!$B$39:$B$782,P$119)+'СЕТ СН'!$I$14+СВЦЭМ!$D$10+'СЕТ СН'!$I$5-'СЕТ СН'!$I$24</f>
        <v>4501.3737806999998</v>
      </c>
      <c r="Q148" s="36">
        <f>SUMIFS(СВЦЭМ!$D$39:$D$782,СВЦЭМ!$A$39:$A$782,$A148,СВЦЭМ!$B$39:$B$782,Q$119)+'СЕТ СН'!$I$14+СВЦЭМ!$D$10+'СЕТ СН'!$I$5-'СЕТ СН'!$I$24</f>
        <v>4499.7955142000001</v>
      </c>
      <c r="R148" s="36">
        <f>SUMIFS(СВЦЭМ!$D$39:$D$782,СВЦЭМ!$A$39:$A$782,$A148,СВЦЭМ!$B$39:$B$782,R$119)+'СЕТ СН'!$I$14+СВЦЭМ!$D$10+'СЕТ СН'!$I$5-'СЕТ СН'!$I$24</f>
        <v>4511.4457776299996</v>
      </c>
      <c r="S148" s="36">
        <f>SUMIFS(СВЦЭМ!$D$39:$D$782,СВЦЭМ!$A$39:$A$782,$A148,СВЦЭМ!$B$39:$B$782,S$119)+'СЕТ СН'!$I$14+СВЦЭМ!$D$10+'СЕТ СН'!$I$5-'СЕТ СН'!$I$24</f>
        <v>4489.08112996</v>
      </c>
      <c r="T148" s="36">
        <f>SUMIFS(СВЦЭМ!$D$39:$D$782,СВЦЭМ!$A$39:$A$782,$A148,СВЦЭМ!$B$39:$B$782,T$119)+'СЕТ СН'!$I$14+СВЦЭМ!$D$10+'СЕТ СН'!$I$5-'СЕТ СН'!$I$24</f>
        <v>4486.1394846099993</v>
      </c>
      <c r="U148" s="36">
        <f>SUMIFS(СВЦЭМ!$D$39:$D$782,СВЦЭМ!$A$39:$A$782,$A148,СВЦЭМ!$B$39:$B$782,U$119)+'СЕТ СН'!$I$14+СВЦЭМ!$D$10+'СЕТ СН'!$I$5-'СЕТ СН'!$I$24</f>
        <v>4498.0554634299997</v>
      </c>
      <c r="V148" s="36">
        <f>SUMIFS(СВЦЭМ!$D$39:$D$782,СВЦЭМ!$A$39:$A$782,$A148,СВЦЭМ!$B$39:$B$782,V$119)+'СЕТ СН'!$I$14+СВЦЭМ!$D$10+'СЕТ СН'!$I$5-'СЕТ СН'!$I$24</f>
        <v>4480.8746684199996</v>
      </c>
      <c r="W148" s="36">
        <f>SUMIFS(СВЦЭМ!$D$39:$D$782,СВЦЭМ!$A$39:$A$782,$A148,СВЦЭМ!$B$39:$B$782,W$119)+'СЕТ СН'!$I$14+СВЦЭМ!$D$10+'СЕТ СН'!$I$5-'СЕТ СН'!$I$24</f>
        <v>4485.3124112400001</v>
      </c>
      <c r="X148" s="36">
        <f>SUMIFS(СВЦЭМ!$D$39:$D$782,СВЦЭМ!$A$39:$A$782,$A148,СВЦЭМ!$B$39:$B$782,X$119)+'СЕТ СН'!$I$14+СВЦЭМ!$D$10+'СЕТ СН'!$I$5-'СЕТ СН'!$I$24</f>
        <v>4559.4471178999993</v>
      </c>
      <c r="Y148" s="36">
        <f>SUMIFS(СВЦЭМ!$D$39:$D$782,СВЦЭМ!$A$39:$A$782,$A148,СВЦЭМ!$B$39:$B$782,Y$119)+'СЕТ СН'!$I$14+СВЦЭМ!$D$10+'СЕТ СН'!$I$5-'СЕТ СН'!$I$24</f>
        <v>4626.4542217099997</v>
      </c>
    </row>
    <row r="149" spans="1:27" ht="15.75" x14ac:dyDescent="0.2">
      <c r="A149" s="35">
        <f t="shared" si="3"/>
        <v>45534</v>
      </c>
      <c r="B149" s="36">
        <f>SUMIFS(СВЦЭМ!$D$39:$D$782,СВЦЭМ!$A$39:$A$782,$A149,СВЦЭМ!$B$39:$B$782,B$119)+'СЕТ СН'!$I$14+СВЦЭМ!$D$10+'СЕТ СН'!$I$5-'СЕТ СН'!$I$24</f>
        <v>4697.9823345099994</v>
      </c>
      <c r="C149" s="36">
        <f>SUMIFS(СВЦЭМ!$D$39:$D$782,СВЦЭМ!$A$39:$A$782,$A149,СВЦЭМ!$B$39:$B$782,C$119)+'СЕТ СН'!$I$14+СВЦЭМ!$D$10+'СЕТ СН'!$I$5-'СЕТ СН'!$I$24</f>
        <v>4771.3536469800001</v>
      </c>
      <c r="D149" s="36">
        <f>SUMIFS(СВЦЭМ!$D$39:$D$782,СВЦЭМ!$A$39:$A$782,$A149,СВЦЭМ!$B$39:$B$782,D$119)+'СЕТ СН'!$I$14+СВЦЭМ!$D$10+'СЕТ СН'!$I$5-'СЕТ СН'!$I$24</f>
        <v>4788.0414127799995</v>
      </c>
      <c r="E149" s="36">
        <f>SUMIFS(СВЦЭМ!$D$39:$D$782,СВЦЭМ!$A$39:$A$782,$A149,СВЦЭМ!$B$39:$B$782,E$119)+'СЕТ СН'!$I$14+СВЦЭМ!$D$10+'СЕТ СН'!$I$5-'СЕТ СН'!$I$24</f>
        <v>4808.9949517499999</v>
      </c>
      <c r="F149" s="36">
        <f>SUMIFS(СВЦЭМ!$D$39:$D$782,СВЦЭМ!$A$39:$A$782,$A149,СВЦЭМ!$B$39:$B$782,F$119)+'СЕТ СН'!$I$14+СВЦЭМ!$D$10+'СЕТ СН'!$I$5-'СЕТ СН'!$I$24</f>
        <v>4803.4801599299999</v>
      </c>
      <c r="G149" s="36">
        <f>SUMIFS(СВЦЭМ!$D$39:$D$782,СВЦЭМ!$A$39:$A$782,$A149,СВЦЭМ!$B$39:$B$782,G$119)+'СЕТ СН'!$I$14+СВЦЭМ!$D$10+'СЕТ СН'!$I$5-'СЕТ СН'!$I$24</f>
        <v>4798.6969821599996</v>
      </c>
      <c r="H149" s="36">
        <f>SUMIFS(СВЦЭМ!$D$39:$D$782,СВЦЭМ!$A$39:$A$782,$A149,СВЦЭМ!$B$39:$B$782,H$119)+'СЕТ СН'!$I$14+СВЦЭМ!$D$10+'СЕТ СН'!$I$5-'СЕТ СН'!$I$24</f>
        <v>4766.15829691</v>
      </c>
      <c r="I149" s="36">
        <f>SUMIFS(СВЦЭМ!$D$39:$D$782,СВЦЭМ!$A$39:$A$782,$A149,СВЦЭМ!$B$39:$B$782,I$119)+'СЕТ СН'!$I$14+СВЦЭМ!$D$10+'СЕТ СН'!$I$5-'СЕТ СН'!$I$24</f>
        <v>4671.3521272399994</v>
      </c>
      <c r="J149" s="36">
        <f>SUMIFS(СВЦЭМ!$D$39:$D$782,СВЦЭМ!$A$39:$A$782,$A149,СВЦЭМ!$B$39:$B$782,J$119)+'СЕТ СН'!$I$14+СВЦЭМ!$D$10+'СЕТ СН'!$I$5-'СЕТ СН'!$I$24</f>
        <v>4574.2658207099994</v>
      </c>
      <c r="K149" s="36">
        <f>SUMIFS(СВЦЭМ!$D$39:$D$782,СВЦЭМ!$A$39:$A$782,$A149,СВЦЭМ!$B$39:$B$782,K$119)+'СЕТ СН'!$I$14+СВЦЭМ!$D$10+'СЕТ СН'!$I$5-'СЕТ СН'!$I$24</f>
        <v>4499.1801814600003</v>
      </c>
      <c r="L149" s="36">
        <f>SUMIFS(СВЦЭМ!$D$39:$D$782,СВЦЭМ!$A$39:$A$782,$A149,СВЦЭМ!$B$39:$B$782,L$119)+'СЕТ СН'!$I$14+СВЦЭМ!$D$10+'СЕТ СН'!$I$5-'СЕТ СН'!$I$24</f>
        <v>4469.8750790899994</v>
      </c>
      <c r="M149" s="36">
        <f>SUMIFS(СВЦЭМ!$D$39:$D$782,СВЦЭМ!$A$39:$A$782,$A149,СВЦЭМ!$B$39:$B$782,M$119)+'СЕТ СН'!$I$14+СВЦЭМ!$D$10+'СЕТ СН'!$I$5-'СЕТ СН'!$I$24</f>
        <v>4480.3327986099994</v>
      </c>
      <c r="N149" s="36">
        <f>SUMIFS(СВЦЭМ!$D$39:$D$782,СВЦЭМ!$A$39:$A$782,$A149,СВЦЭМ!$B$39:$B$782,N$119)+'СЕТ СН'!$I$14+СВЦЭМ!$D$10+'СЕТ СН'!$I$5-'СЕТ СН'!$I$24</f>
        <v>4477.6419120299997</v>
      </c>
      <c r="O149" s="36">
        <f>SUMIFS(СВЦЭМ!$D$39:$D$782,СВЦЭМ!$A$39:$A$782,$A149,СВЦЭМ!$B$39:$B$782,O$119)+'СЕТ СН'!$I$14+СВЦЭМ!$D$10+'СЕТ СН'!$I$5-'СЕТ СН'!$I$24</f>
        <v>4485.2458793899996</v>
      </c>
      <c r="P149" s="36">
        <f>SUMIFS(СВЦЭМ!$D$39:$D$782,СВЦЭМ!$A$39:$A$782,$A149,СВЦЭМ!$B$39:$B$782,P$119)+'СЕТ СН'!$I$14+СВЦЭМ!$D$10+'СЕТ СН'!$I$5-'СЕТ СН'!$I$24</f>
        <v>4486.6946388399992</v>
      </c>
      <c r="Q149" s="36">
        <f>SUMIFS(СВЦЭМ!$D$39:$D$782,СВЦЭМ!$A$39:$A$782,$A149,СВЦЭМ!$B$39:$B$782,Q$119)+'СЕТ СН'!$I$14+СВЦЭМ!$D$10+'СЕТ СН'!$I$5-'СЕТ СН'!$I$24</f>
        <v>4492.0485660899994</v>
      </c>
      <c r="R149" s="36">
        <f>SUMIFS(СВЦЭМ!$D$39:$D$782,СВЦЭМ!$A$39:$A$782,$A149,СВЦЭМ!$B$39:$B$782,R$119)+'СЕТ СН'!$I$14+СВЦЭМ!$D$10+'СЕТ СН'!$I$5-'СЕТ СН'!$I$24</f>
        <v>4486.1313383099996</v>
      </c>
      <c r="S149" s="36">
        <f>SUMIFS(СВЦЭМ!$D$39:$D$782,СВЦЭМ!$A$39:$A$782,$A149,СВЦЭМ!$B$39:$B$782,S$119)+'СЕТ СН'!$I$14+СВЦЭМ!$D$10+'СЕТ СН'!$I$5-'СЕТ СН'!$I$24</f>
        <v>4495.3183441399997</v>
      </c>
      <c r="T149" s="36">
        <f>SUMIFS(СВЦЭМ!$D$39:$D$782,СВЦЭМ!$A$39:$A$782,$A149,СВЦЭМ!$B$39:$B$782,T$119)+'СЕТ СН'!$I$14+СВЦЭМ!$D$10+'СЕТ СН'!$I$5-'СЕТ СН'!$I$24</f>
        <v>4495.1790207799995</v>
      </c>
      <c r="U149" s="36">
        <f>SUMIFS(СВЦЭМ!$D$39:$D$782,СВЦЭМ!$A$39:$A$782,$A149,СВЦЭМ!$B$39:$B$782,U$119)+'СЕТ СН'!$I$14+СВЦЭМ!$D$10+'СЕТ СН'!$I$5-'СЕТ СН'!$I$24</f>
        <v>4499.9665835799997</v>
      </c>
      <c r="V149" s="36">
        <f>SUMIFS(СВЦЭМ!$D$39:$D$782,СВЦЭМ!$A$39:$A$782,$A149,СВЦЭМ!$B$39:$B$782,V$119)+'СЕТ СН'!$I$14+СВЦЭМ!$D$10+'СЕТ СН'!$I$5-'СЕТ СН'!$I$24</f>
        <v>4479.5655700199995</v>
      </c>
      <c r="W149" s="36">
        <f>SUMIFS(СВЦЭМ!$D$39:$D$782,СВЦЭМ!$A$39:$A$782,$A149,СВЦЭМ!$B$39:$B$782,W$119)+'СЕТ СН'!$I$14+СВЦЭМ!$D$10+'СЕТ СН'!$I$5-'СЕТ СН'!$I$24</f>
        <v>4485.9851698000002</v>
      </c>
      <c r="X149" s="36">
        <f>SUMIFS(СВЦЭМ!$D$39:$D$782,СВЦЭМ!$A$39:$A$782,$A149,СВЦЭМ!$B$39:$B$782,X$119)+'СЕТ СН'!$I$14+СВЦЭМ!$D$10+'СЕТ СН'!$I$5-'СЕТ СН'!$I$24</f>
        <v>4556.3788389799993</v>
      </c>
      <c r="Y149" s="36">
        <f>SUMIFS(СВЦЭМ!$D$39:$D$782,СВЦЭМ!$A$39:$A$782,$A149,СВЦЭМ!$B$39:$B$782,Y$119)+'СЕТ СН'!$I$14+СВЦЭМ!$D$10+'СЕТ СН'!$I$5-'СЕТ СН'!$I$24</f>
        <v>4627.3709746900004</v>
      </c>
    </row>
    <row r="150" spans="1:27" ht="15.75" x14ac:dyDescent="0.2">
      <c r="A150" s="35">
        <f t="shared" si="3"/>
        <v>45535</v>
      </c>
      <c r="B150" s="36">
        <f>SUMIFS(СВЦЭМ!$D$39:$D$782,СВЦЭМ!$A$39:$A$782,$A150,СВЦЭМ!$B$39:$B$782,B$119)+'СЕТ СН'!$I$14+СВЦЭМ!$D$10+'СЕТ СН'!$I$5-'СЕТ СН'!$I$24</f>
        <v>4663.3650863699995</v>
      </c>
      <c r="C150" s="36">
        <f>SUMIFS(СВЦЭМ!$D$39:$D$782,СВЦЭМ!$A$39:$A$782,$A150,СВЦЭМ!$B$39:$B$782,C$119)+'СЕТ СН'!$I$14+СВЦЭМ!$D$10+'СЕТ СН'!$I$5-'СЕТ СН'!$I$24</f>
        <v>4705.7504112899996</v>
      </c>
      <c r="D150" s="36">
        <f>SUMIFS(СВЦЭМ!$D$39:$D$782,СВЦЭМ!$A$39:$A$782,$A150,СВЦЭМ!$B$39:$B$782,D$119)+'СЕТ СН'!$I$14+СВЦЭМ!$D$10+'СЕТ СН'!$I$5-'СЕТ СН'!$I$24</f>
        <v>4714.8825627899996</v>
      </c>
      <c r="E150" s="36">
        <f>SUMIFS(СВЦЭМ!$D$39:$D$782,СВЦЭМ!$A$39:$A$782,$A150,СВЦЭМ!$B$39:$B$782,E$119)+'СЕТ СН'!$I$14+СВЦЭМ!$D$10+'СЕТ СН'!$I$5-'СЕТ СН'!$I$24</f>
        <v>4716.46914036</v>
      </c>
      <c r="F150" s="36">
        <f>SUMIFS(СВЦЭМ!$D$39:$D$782,СВЦЭМ!$A$39:$A$782,$A150,СВЦЭМ!$B$39:$B$782,F$119)+'СЕТ СН'!$I$14+СВЦЭМ!$D$10+'СЕТ СН'!$I$5-'СЕТ СН'!$I$24</f>
        <v>4712.4962076499996</v>
      </c>
      <c r="G150" s="36">
        <f>SUMIFS(СВЦЭМ!$D$39:$D$782,СВЦЭМ!$A$39:$A$782,$A150,СВЦЭМ!$B$39:$B$782,G$119)+'СЕТ СН'!$I$14+СВЦЭМ!$D$10+'СЕТ СН'!$I$5-'СЕТ СН'!$I$24</f>
        <v>4690.99342497</v>
      </c>
      <c r="H150" s="36">
        <f>SUMIFS(СВЦЭМ!$D$39:$D$782,СВЦЭМ!$A$39:$A$782,$A150,СВЦЭМ!$B$39:$B$782,H$119)+'СЕТ СН'!$I$14+СВЦЭМ!$D$10+'СЕТ СН'!$I$5-'СЕТ СН'!$I$24</f>
        <v>4682.0930717900001</v>
      </c>
      <c r="I150" s="36">
        <f>SUMIFS(СВЦЭМ!$D$39:$D$782,СВЦЭМ!$A$39:$A$782,$A150,СВЦЭМ!$B$39:$B$782,I$119)+'СЕТ СН'!$I$14+СВЦЭМ!$D$10+'СЕТ СН'!$I$5-'СЕТ СН'!$I$24</f>
        <v>4585.7308782700002</v>
      </c>
      <c r="J150" s="36">
        <f>SUMIFS(СВЦЭМ!$D$39:$D$782,СВЦЭМ!$A$39:$A$782,$A150,СВЦЭМ!$B$39:$B$782,J$119)+'СЕТ СН'!$I$14+СВЦЭМ!$D$10+'СЕТ СН'!$I$5-'СЕТ СН'!$I$24</f>
        <v>4580.0930863899994</v>
      </c>
      <c r="K150" s="36">
        <f>SUMIFS(СВЦЭМ!$D$39:$D$782,СВЦЭМ!$A$39:$A$782,$A150,СВЦЭМ!$B$39:$B$782,K$119)+'СЕТ СН'!$I$14+СВЦЭМ!$D$10+'СЕТ СН'!$I$5-'СЕТ СН'!$I$24</f>
        <v>4534.99469236</v>
      </c>
      <c r="L150" s="36">
        <f>SUMIFS(СВЦЭМ!$D$39:$D$782,СВЦЭМ!$A$39:$A$782,$A150,СВЦЭМ!$B$39:$B$782,L$119)+'СЕТ СН'!$I$14+СВЦЭМ!$D$10+'СЕТ СН'!$I$5-'СЕТ СН'!$I$24</f>
        <v>4527.2600044299998</v>
      </c>
      <c r="M150" s="36">
        <f>SUMIFS(СВЦЭМ!$D$39:$D$782,СВЦЭМ!$A$39:$A$782,$A150,СВЦЭМ!$B$39:$B$782,M$119)+'СЕТ СН'!$I$14+СВЦЭМ!$D$10+'СЕТ СН'!$I$5-'СЕТ СН'!$I$24</f>
        <v>4503.5791804399996</v>
      </c>
      <c r="N150" s="36">
        <f>SUMIFS(СВЦЭМ!$D$39:$D$782,СВЦЭМ!$A$39:$A$782,$A150,СВЦЭМ!$B$39:$B$782,N$119)+'СЕТ СН'!$I$14+СВЦЭМ!$D$10+'СЕТ СН'!$I$5-'СЕТ СН'!$I$24</f>
        <v>4504.6046330299996</v>
      </c>
      <c r="O150" s="36">
        <f>SUMIFS(СВЦЭМ!$D$39:$D$782,СВЦЭМ!$A$39:$A$782,$A150,СВЦЭМ!$B$39:$B$782,O$119)+'СЕТ СН'!$I$14+СВЦЭМ!$D$10+'СЕТ СН'!$I$5-'СЕТ СН'!$I$24</f>
        <v>4491.5304194800001</v>
      </c>
      <c r="P150" s="36">
        <f>SUMIFS(СВЦЭМ!$D$39:$D$782,СВЦЭМ!$A$39:$A$782,$A150,СВЦЭМ!$B$39:$B$782,P$119)+'СЕТ СН'!$I$14+СВЦЭМ!$D$10+'СЕТ СН'!$I$5-'СЕТ СН'!$I$24</f>
        <v>4504.3756283699995</v>
      </c>
      <c r="Q150" s="36">
        <f>SUMIFS(СВЦЭМ!$D$39:$D$782,СВЦЭМ!$A$39:$A$782,$A150,СВЦЭМ!$B$39:$B$782,Q$119)+'СЕТ СН'!$I$14+СВЦЭМ!$D$10+'СЕТ СН'!$I$5-'СЕТ СН'!$I$24</f>
        <v>4504.1582753699995</v>
      </c>
      <c r="R150" s="36">
        <f>SUMIFS(СВЦЭМ!$D$39:$D$782,СВЦЭМ!$A$39:$A$782,$A150,СВЦЭМ!$B$39:$B$782,R$119)+'СЕТ СН'!$I$14+СВЦЭМ!$D$10+'СЕТ СН'!$I$5-'СЕТ СН'!$I$24</f>
        <v>4510.6421344299997</v>
      </c>
      <c r="S150" s="36">
        <f>SUMIFS(СВЦЭМ!$D$39:$D$782,СВЦЭМ!$A$39:$A$782,$A150,СВЦЭМ!$B$39:$B$782,S$119)+'СЕТ СН'!$I$14+СВЦЭМ!$D$10+'СЕТ СН'!$I$5-'СЕТ СН'!$I$24</f>
        <v>4503.0219301699999</v>
      </c>
      <c r="T150" s="36">
        <f>SUMIFS(СВЦЭМ!$D$39:$D$782,СВЦЭМ!$A$39:$A$782,$A150,СВЦЭМ!$B$39:$B$782,T$119)+'СЕТ СН'!$I$14+СВЦЭМ!$D$10+'СЕТ СН'!$I$5-'СЕТ СН'!$I$24</f>
        <v>4488.8694671399999</v>
      </c>
      <c r="U150" s="36">
        <f>SUMIFS(СВЦЭМ!$D$39:$D$782,СВЦЭМ!$A$39:$A$782,$A150,СВЦЭМ!$B$39:$B$782,U$119)+'СЕТ СН'!$I$14+СВЦЭМ!$D$10+'СЕТ СН'!$I$5-'СЕТ СН'!$I$24</f>
        <v>4505.2466447099996</v>
      </c>
      <c r="V150" s="36">
        <f>SUMIFS(СВЦЭМ!$D$39:$D$782,СВЦЭМ!$A$39:$A$782,$A150,СВЦЭМ!$B$39:$B$782,V$119)+'СЕТ СН'!$I$14+СВЦЭМ!$D$10+'СЕТ СН'!$I$5-'СЕТ СН'!$I$24</f>
        <v>4482.1928472199997</v>
      </c>
      <c r="W150" s="36">
        <f>SUMIFS(СВЦЭМ!$D$39:$D$782,СВЦЭМ!$A$39:$A$782,$A150,СВЦЭМ!$B$39:$B$782,W$119)+'СЕТ СН'!$I$14+СВЦЭМ!$D$10+'СЕТ СН'!$I$5-'СЕТ СН'!$I$24</f>
        <v>4496.8735653200001</v>
      </c>
      <c r="X150" s="36">
        <f>SUMIFS(СВЦЭМ!$D$39:$D$782,СВЦЭМ!$A$39:$A$782,$A150,СВЦЭМ!$B$39:$B$782,X$119)+'СЕТ СН'!$I$14+СВЦЭМ!$D$10+'СЕТ СН'!$I$5-'СЕТ СН'!$I$24</f>
        <v>4553.4871958099993</v>
      </c>
      <c r="Y150" s="36">
        <f>SUMIFS(СВЦЭМ!$D$39:$D$782,СВЦЭМ!$A$39:$A$782,$A150,СВЦЭМ!$B$39:$B$782,Y$119)+'СЕТ СН'!$I$14+СВЦЭМ!$D$10+'СЕТ СН'!$I$5-'СЕТ СН'!$I$24</f>
        <v>4646.5774961299994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01.08.2024</v>
      </c>
      <c r="B156" s="36">
        <f>SUMIFS(СВЦЭМ!$E$39:$E$782,СВЦЭМ!$A$39:$A$782,$A156,СВЦЭМ!$B$39:$B$782,B$155)+'СЕТ СН'!$F$15</f>
        <v>161.72336239000001</v>
      </c>
      <c r="C156" s="36">
        <f>SUMIFS(СВЦЭМ!$E$39:$E$782,СВЦЭМ!$A$39:$A$782,$A156,СВЦЭМ!$B$39:$B$782,C$155)+'СЕТ СН'!$F$15</f>
        <v>171.18342200000001</v>
      </c>
      <c r="D156" s="36">
        <f>SUMIFS(СВЦЭМ!$E$39:$E$782,СВЦЭМ!$A$39:$A$782,$A156,СВЦЭМ!$B$39:$B$782,D$155)+'СЕТ СН'!$F$15</f>
        <v>176.69779603999999</v>
      </c>
      <c r="E156" s="36">
        <f>SUMIFS(СВЦЭМ!$E$39:$E$782,СВЦЭМ!$A$39:$A$782,$A156,СВЦЭМ!$B$39:$B$782,E$155)+'СЕТ СН'!$F$15</f>
        <v>178.80808956999999</v>
      </c>
      <c r="F156" s="36">
        <f>SUMIFS(СВЦЭМ!$E$39:$E$782,СВЦЭМ!$A$39:$A$782,$A156,СВЦЭМ!$B$39:$B$782,F$155)+'СЕТ СН'!$F$15</f>
        <v>181.00804527</v>
      </c>
      <c r="G156" s="36">
        <f>SUMIFS(СВЦЭМ!$E$39:$E$782,СВЦЭМ!$A$39:$A$782,$A156,СВЦЭМ!$B$39:$B$782,G$155)+'СЕТ СН'!$F$15</f>
        <v>179.64606293</v>
      </c>
      <c r="H156" s="36">
        <f>SUMIFS(СВЦЭМ!$E$39:$E$782,СВЦЭМ!$A$39:$A$782,$A156,СВЦЭМ!$B$39:$B$782,H$155)+'СЕТ СН'!$F$15</f>
        <v>175.95799661000001</v>
      </c>
      <c r="I156" s="36">
        <f>SUMIFS(СВЦЭМ!$E$39:$E$782,СВЦЭМ!$A$39:$A$782,$A156,СВЦЭМ!$B$39:$B$782,I$155)+'СЕТ СН'!$F$15</f>
        <v>167.70468238000001</v>
      </c>
      <c r="J156" s="36">
        <f>SUMIFS(СВЦЭМ!$E$39:$E$782,СВЦЭМ!$A$39:$A$782,$A156,СВЦЭМ!$B$39:$B$782,J$155)+'СЕТ СН'!$F$15</f>
        <v>155.26431926999999</v>
      </c>
      <c r="K156" s="36">
        <f>SUMIFS(СВЦЭМ!$E$39:$E$782,СВЦЭМ!$A$39:$A$782,$A156,СВЦЭМ!$B$39:$B$782,K$155)+'СЕТ СН'!$F$15</f>
        <v>145.31497633999999</v>
      </c>
      <c r="L156" s="36">
        <f>SUMIFS(СВЦЭМ!$E$39:$E$782,СВЦЭМ!$A$39:$A$782,$A156,СВЦЭМ!$B$39:$B$782,L$155)+'СЕТ СН'!$F$15</f>
        <v>139.38326279</v>
      </c>
      <c r="M156" s="36">
        <f>SUMIFS(СВЦЭМ!$E$39:$E$782,СВЦЭМ!$A$39:$A$782,$A156,СВЦЭМ!$B$39:$B$782,M$155)+'СЕТ СН'!$F$15</f>
        <v>142.29360804999999</v>
      </c>
      <c r="N156" s="36">
        <f>SUMIFS(СВЦЭМ!$E$39:$E$782,СВЦЭМ!$A$39:$A$782,$A156,СВЦЭМ!$B$39:$B$782,N$155)+'СЕТ СН'!$F$15</f>
        <v>145.83086252000001</v>
      </c>
      <c r="O156" s="36">
        <f>SUMIFS(СВЦЭМ!$E$39:$E$782,СВЦЭМ!$A$39:$A$782,$A156,СВЦЭМ!$B$39:$B$782,O$155)+'СЕТ СН'!$F$15</f>
        <v>145.89639935</v>
      </c>
      <c r="P156" s="36">
        <f>SUMIFS(СВЦЭМ!$E$39:$E$782,СВЦЭМ!$A$39:$A$782,$A156,СВЦЭМ!$B$39:$B$782,P$155)+'СЕТ СН'!$F$15</f>
        <v>145.81604809000001</v>
      </c>
      <c r="Q156" s="36">
        <f>SUMIFS(СВЦЭМ!$E$39:$E$782,СВЦЭМ!$A$39:$A$782,$A156,СВЦЭМ!$B$39:$B$782,Q$155)+'СЕТ СН'!$F$15</f>
        <v>145.00495293</v>
      </c>
      <c r="R156" s="36">
        <f>SUMIFS(СВЦЭМ!$E$39:$E$782,СВЦЭМ!$A$39:$A$782,$A156,СВЦЭМ!$B$39:$B$782,R$155)+'СЕТ СН'!$F$15</f>
        <v>146.67003055999999</v>
      </c>
      <c r="S156" s="36">
        <f>SUMIFS(СВЦЭМ!$E$39:$E$782,СВЦЭМ!$A$39:$A$782,$A156,СВЦЭМ!$B$39:$B$782,S$155)+'СЕТ СН'!$F$15</f>
        <v>146.69416817000001</v>
      </c>
      <c r="T156" s="36">
        <f>SUMIFS(СВЦЭМ!$E$39:$E$782,СВЦЭМ!$A$39:$A$782,$A156,СВЦЭМ!$B$39:$B$782,T$155)+'СЕТ СН'!$F$15</f>
        <v>146.28815764000001</v>
      </c>
      <c r="U156" s="36">
        <f>SUMIFS(СВЦЭМ!$E$39:$E$782,СВЦЭМ!$A$39:$A$782,$A156,СВЦЭМ!$B$39:$B$782,U$155)+'СЕТ СН'!$F$15</f>
        <v>146.61773206999999</v>
      </c>
      <c r="V156" s="36">
        <f>SUMIFS(СВЦЭМ!$E$39:$E$782,СВЦЭМ!$A$39:$A$782,$A156,СВЦЭМ!$B$39:$B$782,V$155)+'СЕТ СН'!$F$15</f>
        <v>148.09262337999999</v>
      </c>
      <c r="W156" s="36">
        <f>SUMIFS(СВЦЭМ!$E$39:$E$782,СВЦЭМ!$A$39:$A$782,$A156,СВЦЭМ!$B$39:$B$782,W$155)+'СЕТ СН'!$F$15</f>
        <v>144.92230087999999</v>
      </c>
      <c r="X156" s="36">
        <f>SUMIFS(СВЦЭМ!$E$39:$E$782,СВЦЭМ!$A$39:$A$782,$A156,СВЦЭМ!$B$39:$B$782,X$155)+'СЕТ СН'!$F$15</f>
        <v>153.29606294999999</v>
      </c>
      <c r="Y156" s="36">
        <f>SUMIFS(СВЦЭМ!$E$39:$E$782,СВЦЭМ!$A$39:$A$782,$A156,СВЦЭМ!$B$39:$B$782,Y$155)+'СЕТ СН'!$F$15</f>
        <v>164.07571899999999</v>
      </c>
      <c r="AA156" s="45"/>
    </row>
    <row r="157" spans="1:27" ht="15.75" x14ac:dyDescent="0.2">
      <c r="A157" s="35">
        <f>A156+1</f>
        <v>45506</v>
      </c>
      <c r="B157" s="36">
        <f>SUMIFS(СВЦЭМ!$E$39:$E$782,СВЦЭМ!$A$39:$A$782,$A157,СВЦЭМ!$B$39:$B$782,B$155)+'СЕТ СН'!$F$15</f>
        <v>158.25862094999999</v>
      </c>
      <c r="C157" s="36">
        <f>SUMIFS(СВЦЭМ!$E$39:$E$782,СВЦЭМ!$A$39:$A$782,$A157,СВЦЭМ!$B$39:$B$782,C$155)+'СЕТ СН'!$F$15</f>
        <v>166.18369343000001</v>
      </c>
      <c r="D157" s="36">
        <f>SUMIFS(СВЦЭМ!$E$39:$E$782,СВЦЭМ!$A$39:$A$782,$A157,СВЦЭМ!$B$39:$B$782,D$155)+'СЕТ СН'!$F$15</f>
        <v>170.81349660000001</v>
      </c>
      <c r="E157" s="36">
        <f>SUMIFS(СВЦЭМ!$E$39:$E$782,СВЦЭМ!$A$39:$A$782,$A157,СВЦЭМ!$B$39:$B$782,E$155)+'СЕТ СН'!$F$15</f>
        <v>173.73145575999999</v>
      </c>
      <c r="F157" s="36">
        <f>SUMIFS(СВЦЭМ!$E$39:$E$782,СВЦЭМ!$A$39:$A$782,$A157,СВЦЭМ!$B$39:$B$782,F$155)+'СЕТ СН'!$F$15</f>
        <v>175.5205962</v>
      </c>
      <c r="G157" s="36">
        <f>SUMIFS(СВЦЭМ!$E$39:$E$782,СВЦЭМ!$A$39:$A$782,$A157,СВЦЭМ!$B$39:$B$782,G$155)+'СЕТ СН'!$F$15</f>
        <v>173.87347292999999</v>
      </c>
      <c r="H157" s="36">
        <f>SUMIFS(СВЦЭМ!$E$39:$E$782,СВЦЭМ!$A$39:$A$782,$A157,СВЦЭМ!$B$39:$B$782,H$155)+'СЕТ СН'!$F$15</f>
        <v>169.55150309999999</v>
      </c>
      <c r="I157" s="36">
        <f>SUMIFS(СВЦЭМ!$E$39:$E$782,СВЦЭМ!$A$39:$A$782,$A157,СВЦЭМ!$B$39:$B$782,I$155)+'СЕТ СН'!$F$15</f>
        <v>161.16462161000001</v>
      </c>
      <c r="J157" s="36">
        <f>SUMIFS(СВЦЭМ!$E$39:$E$782,СВЦЭМ!$A$39:$A$782,$A157,СВЦЭМ!$B$39:$B$782,J$155)+'СЕТ СН'!$F$15</f>
        <v>152.35183312000001</v>
      </c>
      <c r="K157" s="36">
        <f>SUMIFS(СВЦЭМ!$E$39:$E$782,СВЦЭМ!$A$39:$A$782,$A157,СВЦЭМ!$B$39:$B$782,K$155)+'СЕТ СН'!$F$15</f>
        <v>145.72123465000001</v>
      </c>
      <c r="L157" s="36">
        <f>SUMIFS(СВЦЭМ!$E$39:$E$782,СВЦЭМ!$A$39:$A$782,$A157,СВЦЭМ!$B$39:$B$782,L$155)+'СЕТ СН'!$F$15</f>
        <v>141.42597864999999</v>
      </c>
      <c r="M157" s="36">
        <f>SUMIFS(СВЦЭМ!$E$39:$E$782,СВЦЭМ!$A$39:$A$782,$A157,СВЦЭМ!$B$39:$B$782,M$155)+'СЕТ СН'!$F$15</f>
        <v>140.11053759999999</v>
      </c>
      <c r="N157" s="36">
        <f>SUMIFS(СВЦЭМ!$E$39:$E$782,СВЦЭМ!$A$39:$A$782,$A157,СВЦЭМ!$B$39:$B$782,N$155)+'СЕТ СН'!$F$15</f>
        <v>140.68988379999999</v>
      </c>
      <c r="O157" s="36">
        <f>SUMIFS(СВЦЭМ!$E$39:$E$782,СВЦЭМ!$A$39:$A$782,$A157,СВЦЭМ!$B$39:$B$782,O$155)+'СЕТ СН'!$F$15</f>
        <v>141.08336617000001</v>
      </c>
      <c r="P157" s="36">
        <f>SUMIFS(СВЦЭМ!$E$39:$E$782,СВЦЭМ!$A$39:$A$782,$A157,СВЦЭМ!$B$39:$B$782,P$155)+'СЕТ СН'!$F$15</f>
        <v>141.18912473</v>
      </c>
      <c r="Q157" s="36">
        <f>SUMIFS(СВЦЭМ!$E$39:$E$782,СВЦЭМ!$A$39:$A$782,$A157,СВЦЭМ!$B$39:$B$782,Q$155)+'СЕТ СН'!$F$15</f>
        <v>140.95363275</v>
      </c>
      <c r="R157" s="36">
        <f>SUMIFS(СВЦЭМ!$E$39:$E$782,СВЦЭМ!$A$39:$A$782,$A157,СВЦЭМ!$B$39:$B$782,R$155)+'СЕТ СН'!$F$15</f>
        <v>140.56197345999999</v>
      </c>
      <c r="S157" s="36">
        <f>SUMIFS(СВЦЭМ!$E$39:$E$782,СВЦЭМ!$A$39:$A$782,$A157,СВЦЭМ!$B$39:$B$782,S$155)+'СЕТ СН'!$F$15</f>
        <v>140.58755317000001</v>
      </c>
      <c r="T157" s="36">
        <f>SUMIFS(СВЦЭМ!$E$39:$E$782,СВЦЭМ!$A$39:$A$782,$A157,СВЦЭМ!$B$39:$B$782,T$155)+'СЕТ СН'!$F$15</f>
        <v>139.92943147</v>
      </c>
      <c r="U157" s="36">
        <f>SUMIFS(СВЦЭМ!$E$39:$E$782,СВЦЭМ!$A$39:$A$782,$A157,СВЦЭМ!$B$39:$B$782,U$155)+'СЕТ СН'!$F$15</f>
        <v>142.60762887000001</v>
      </c>
      <c r="V157" s="36">
        <f>SUMIFS(СВЦЭМ!$E$39:$E$782,СВЦЭМ!$A$39:$A$782,$A157,СВЦЭМ!$B$39:$B$782,V$155)+'СЕТ СН'!$F$15</f>
        <v>144.13605662000001</v>
      </c>
      <c r="W157" s="36">
        <f>SUMIFS(СВЦЭМ!$E$39:$E$782,СВЦЭМ!$A$39:$A$782,$A157,СВЦЭМ!$B$39:$B$782,W$155)+'СЕТ СН'!$F$15</f>
        <v>141.85373446</v>
      </c>
      <c r="X157" s="36">
        <f>SUMIFS(СВЦЭМ!$E$39:$E$782,СВЦЭМ!$A$39:$A$782,$A157,СВЦЭМ!$B$39:$B$782,X$155)+'СЕТ СН'!$F$15</f>
        <v>144.86299220999999</v>
      </c>
      <c r="Y157" s="36">
        <f>SUMIFS(СВЦЭМ!$E$39:$E$782,СВЦЭМ!$A$39:$A$782,$A157,СВЦЭМ!$B$39:$B$782,Y$155)+'СЕТ СН'!$F$15</f>
        <v>150.78423692000001</v>
      </c>
    </row>
    <row r="158" spans="1:27" ht="15.75" x14ac:dyDescent="0.2">
      <c r="A158" s="35">
        <f t="shared" ref="A158:A186" si="4">A157+1</f>
        <v>45507</v>
      </c>
      <c r="B158" s="36">
        <f>SUMIFS(СВЦЭМ!$E$39:$E$782,СВЦЭМ!$A$39:$A$782,$A158,СВЦЭМ!$B$39:$B$782,B$155)+'СЕТ СН'!$F$15</f>
        <v>157.92652982999999</v>
      </c>
      <c r="C158" s="36">
        <f>SUMIFS(СВЦЭМ!$E$39:$E$782,СВЦЭМ!$A$39:$A$782,$A158,СВЦЭМ!$B$39:$B$782,C$155)+'СЕТ СН'!$F$15</f>
        <v>170.38508361000001</v>
      </c>
      <c r="D158" s="36">
        <f>SUMIFS(СВЦЭМ!$E$39:$E$782,СВЦЭМ!$A$39:$A$782,$A158,СВЦЭМ!$B$39:$B$782,D$155)+'СЕТ СН'!$F$15</f>
        <v>180.75650045</v>
      </c>
      <c r="E158" s="36">
        <f>SUMIFS(СВЦЭМ!$E$39:$E$782,СВЦЭМ!$A$39:$A$782,$A158,СВЦЭМ!$B$39:$B$782,E$155)+'СЕТ СН'!$F$15</f>
        <v>188.89114266000001</v>
      </c>
      <c r="F158" s="36">
        <f>SUMIFS(СВЦЭМ!$E$39:$E$782,СВЦЭМ!$A$39:$A$782,$A158,СВЦЭМ!$B$39:$B$782,F$155)+'СЕТ СН'!$F$15</f>
        <v>188.4693857</v>
      </c>
      <c r="G158" s="36">
        <f>SUMIFS(СВЦЭМ!$E$39:$E$782,СВЦЭМ!$A$39:$A$782,$A158,СВЦЭМ!$B$39:$B$782,G$155)+'СЕТ СН'!$F$15</f>
        <v>184.32364000000001</v>
      </c>
      <c r="H158" s="36">
        <f>SUMIFS(СВЦЭМ!$E$39:$E$782,СВЦЭМ!$A$39:$A$782,$A158,СВЦЭМ!$B$39:$B$782,H$155)+'СЕТ СН'!$F$15</f>
        <v>181.89540686000001</v>
      </c>
      <c r="I158" s="36">
        <f>SUMIFS(СВЦЭМ!$E$39:$E$782,СВЦЭМ!$A$39:$A$782,$A158,СВЦЭМ!$B$39:$B$782,I$155)+'СЕТ СН'!$F$15</f>
        <v>170.05865913</v>
      </c>
      <c r="J158" s="36">
        <f>SUMIFS(СВЦЭМ!$E$39:$E$782,СВЦЭМ!$A$39:$A$782,$A158,СВЦЭМ!$B$39:$B$782,J$155)+'СЕТ СН'!$F$15</f>
        <v>162.40270670999999</v>
      </c>
      <c r="K158" s="36">
        <f>SUMIFS(СВЦЭМ!$E$39:$E$782,СВЦЭМ!$A$39:$A$782,$A158,СВЦЭМ!$B$39:$B$782,K$155)+'СЕТ СН'!$F$15</f>
        <v>152.27465025999999</v>
      </c>
      <c r="L158" s="36">
        <f>SUMIFS(СВЦЭМ!$E$39:$E$782,СВЦЭМ!$A$39:$A$782,$A158,СВЦЭМ!$B$39:$B$782,L$155)+'СЕТ СН'!$F$15</f>
        <v>141.17406252999999</v>
      </c>
      <c r="M158" s="36">
        <f>SUMIFS(СВЦЭМ!$E$39:$E$782,СВЦЭМ!$A$39:$A$782,$A158,СВЦЭМ!$B$39:$B$782,M$155)+'СЕТ СН'!$F$15</f>
        <v>139.02979177</v>
      </c>
      <c r="N158" s="36">
        <f>SUMIFS(СВЦЭМ!$E$39:$E$782,СВЦЭМ!$A$39:$A$782,$A158,СВЦЭМ!$B$39:$B$782,N$155)+'СЕТ СН'!$F$15</f>
        <v>139.49551582999999</v>
      </c>
      <c r="O158" s="36">
        <f>SUMIFS(СВЦЭМ!$E$39:$E$782,СВЦЭМ!$A$39:$A$782,$A158,СВЦЭМ!$B$39:$B$782,O$155)+'СЕТ СН'!$F$15</f>
        <v>140.43339141999999</v>
      </c>
      <c r="P158" s="36">
        <f>SUMIFS(СВЦЭМ!$E$39:$E$782,СВЦЭМ!$A$39:$A$782,$A158,СВЦЭМ!$B$39:$B$782,P$155)+'СЕТ СН'!$F$15</f>
        <v>140.62258453999999</v>
      </c>
      <c r="Q158" s="36">
        <f>SUMIFS(СВЦЭМ!$E$39:$E$782,СВЦЭМ!$A$39:$A$782,$A158,СВЦЭМ!$B$39:$B$782,Q$155)+'СЕТ СН'!$F$15</f>
        <v>141.10084094999999</v>
      </c>
      <c r="R158" s="36">
        <f>SUMIFS(СВЦЭМ!$E$39:$E$782,СВЦЭМ!$A$39:$A$782,$A158,СВЦЭМ!$B$39:$B$782,R$155)+'СЕТ СН'!$F$15</f>
        <v>143.59567949000001</v>
      </c>
      <c r="S158" s="36">
        <f>SUMIFS(СВЦЭМ!$E$39:$E$782,СВЦЭМ!$A$39:$A$782,$A158,СВЦЭМ!$B$39:$B$782,S$155)+'СЕТ СН'!$F$15</f>
        <v>142.10494034000001</v>
      </c>
      <c r="T158" s="36">
        <f>SUMIFS(СВЦЭМ!$E$39:$E$782,СВЦЭМ!$A$39:$A$782,$A158,СВЦЭМ!$B$39:$B$782,T$155)+'СЕТ СН'!$F$15</f>
        <v>141.01511422999999</v>
      </c>
      <c r="U158" s="36">
        <f>SUMIFS(СВЦЭМ!$E$39:$E$782,СВЦЭМ!$A$39:$A$782,$A158,СВЦЭМ!$B$39:$B$782,U$155)+'СЕТ СН'!$F$15</f>
        <v>145.24416538</v>
      </c>
      <c r="V158" s="36">
        <f>SUMIFS(СВЦЭМ!$E$39:$E$782,СВЦЭМ!$A$39:$A$782,$A158,СВЦЭМ!$B$39:$B$782,V$155)+'СЕТ СН'!$F$15</f>
        <v>146.09714782</v>
      </c>
      <c r="W158" s="36">
        <f>SUMIFS(СВЦЭМ!$E$39:$E$782,СВЦЭМ!$A$39:$A$782,$A158,СВЦЭМ!$B$39:$B$782,W$155)+'СЕТ СН'!$F$15</f>
        <v>143.06308003000001</v>
      </c>
      <c r="X158" s="36">
        <f>SUMIFS(СВЦЭМ!$E$39:$E$782,СВЦЭМ!$A$39:$A$782,$A158,СВЦЭМ!$B$39:$B$782,X$155)+'СЕТ СН'!$F$15</f>
        <v>150.41945629</v>
      </c>
      <c r="Y158" s="36">
        <f>SUMIFS(СВЦЭМ!$E$39:$E$782,СВЦЭМ!$A$39:$A$782,$A158,СВЦЭМ!$B$39:$B$782,Y$155)+'СЕТ СН'!$F$15</f>
        <v>159.66066149</v>
      </c>
    </row>
    <row r="159" spans="1:27" ht="15.75" x14ac:dyDescent="0.2">
      <c r="A159" s="35">
        <f t="shared" si="4"/>
        <v>45508</v>
      </c>
      <c r="B159" s="36">
        <f>SUMIFS(СВЦЭМ!$E$39:$E$782,СВЦЭМ!$A$39:$A$782,$A159,СВЦЭМ!$B$39:$B$782,B$155)+'СЕТ СН'!$F$15</f>
        <v>167.58103537</v>
      </c>
      <c r="C159" s="36">
        <f>SUMIFS(СВЦЭМ!$E$39:$E$782,СВЦЭМ!$A$39:$A$782,$A159,СВЦЭМ!$B$39:$B$782,C$155)+'СЕТ СН'!$F$15</f>
        <v>171.58032254</v>
      </c>
      <c r="D159" s="36">
        <f>SUMIFS(СВЦЭМ!$E$39:$E$782,СВЦЭМ!$A$39:$A$782,$A159,СВЦЭМ!$B$39:$B$782,D$155)+'СЕТ СН'!$F$15</f>
        <v>175.72527044</v>
      </c>
      <c r="E159" s="36">
        <f>SUMIFS(СВЦЭМ!$E$39:$E$782,СВЦЭМ!$A$39:$A$782,$A159,СВЦЭМ!$B$39:$B$782,E$155)+'СЕТ СН'!$F$15</f>
        <v>177.73169480000001</v>
      </c>
      <c r="F159" s="36">
        <f>SUMIFS(СВЦЭМ!$E$39:$E$782,СВЦЭМ!$A$39:$A$782,$A159,СВЦЭМ!$B$39:$B$782,F$155)+'СЕТ СН'!$F$15</f>
        <v>179.49321925000001</v>
      </c>
      <c r="G159" s="36">
        <f>SUMIFS(СВЦЭМ!$E$39:$E$782,СВЦЭМ!$A$39:$A$782,$A159,СВЦЭМ!$B$39:$B$782,G$155)+'СЕТ СН'!$F$15</f>
        <v>178.91847061999999</v>
      </c>
      <c r="H159" s="36">
        <f>SUMIFS(СВЦЭМ!$E$39:$E$782,СВЦЭМ!$A$39:$A$782,$A159,СВЦЭМ!$B$39:$B$782,H$155)+'СЕТ СН'!$F$15</f>
        <v>176.66766501000001</v>
      </c>
      <c r="I159" s="36">
        <f>SUMIFS(СВЦЭМ!$E$39:$E$782,СВЦЭМ!$A$39:$A$782,$A159,СВЦЭМ!$B$39:$B$782,I$155)+'СЕТ СН'!$F$15</f>
        <v>172.03451090999999</v>
      </c>
      <c r="J159" s="36">
        <f>SUMIFS(СВЦЭМ!$E$39:$E$782,СВЦЭМ!$A$39:$A$782,$A159,СВЦЭМ!$B$39:$B$782,J$155)+'СЕТ СН'!$F$15</f>
        <v>164.86427283</v>
      </c>
      <c r="K159" s="36">
        <f>SUMIFS(СВЦЭМ!$E$39:$E$782,СВЦЭМ!$A$39:$A$782,$A159,СВЦЭМ!$B$39:$B$782,K$155)+'СЕТ СН'!$F$15</f>
        <v>153.66292394999999</v>
      </c>
      <c r="L159" s="36">
        <f>SUMIFS(СВЦЭМ!$E$39:$E$782,СВЦЭМ!$A$39:$A$782,$A159,СВЦЭМ!$B$39:$B$782,L$155)+'СЕТ СН'!$F$15</f>
        <v>145.41932341</v>
      </c>
      <c r="M159" s="36">
        <f>SUMIFS(СВЦЭМ!$E$39:$E$782,СВЦЭМ!$A$39:$A$782,$A159,СВЦЭМ!$B$39:$B$782,M$155)+'СЕТ СН'!$F$15</f>
        <v>142.75098990999999</v>
      </c>
      <c r="N159" s="36">
        <f>SUMIFS(СВЦЭМ!$E$39:$E$782,СВЦЭМ!$A$39:$A$782,$A159,СВЦЭМ!$B$39:$B$782,N$155)+'СЕТ СН'!$F$15</f>
        <v>142.68889895999999</v>
      </c>
      <c r="O159" s="36">
        <f>SUMIFS(СВЦЭМ!$E$39:$E$782,СВЦЭМ!$A$39:$A$782,$A159,СВЦЭМ!$B$39:$B$782,O$155)+'СЕТ СН'!$F$15</f>
        <v>144.22782237999999</v>
      </c>
      <c r="P159" s="36">
        <f>SUMIFS(СВЦЭМ!$E$39:$E$782,СВЦЭМ!$A$39:$A$782,$A159,СВЦЭМ!$B$39:$B$782,P$155)+'СЕТ СН'!$F$15</f>
        <v>145.93456479</v>
      </c>
      <c r="Q159" s="36">
        <f>SUMIFS(СВЦЭМ!$E$39:$E$782,СВЦЭМ!$A$39:$A$782,$A159,СВЦЭМ!$B$39:$B$782,Q$155)+'СЕТ СН'!$F$15</f>
        <v>146.22484016999999</v>
      </c>
      <c r="R159" s="36">
        <f>SUMIFS(СВЦЭМ!$E$39:$E$782,СВЦЭМ!$A$39:$A$782,$A159,СВЦЭМ!$B$39:$B$782,R$155)+'СЕТ СН'!$F$15</f>
        <v>150.52359551000001</v>
      </c>
      <c r="S159" s="36">
        <f>SUMIFS(СВЦЭМ!$E$39:$E$782,СВЦЭМ!$A$39:$A$782,$A159,СВЦЭМ!$B$39:$B$782,S$155)+'СЕТ СН'!$F$15</f>
        <v>148.47282007000001</v>
      </c>
      <c r="T159" s="36">
        <f>SUMIFS(СВЦЭМ!$E$39:$E$782,СВЦЭМ!$A$39:$A$782,$A159,СВЦЭМ!$B$39:$B$782,T$155)+'СЕТ СН'!$F$15</f>
        <v>147.15647325</v>
      </c>
      <c r="U159" s="36">
        <f>SUMIFS(СВЦЭМ!$E$39:$E$782,СВЦЭМ!$A$39:$A$782,$A159,СВЦЭМ!$B$39:$B$782,U$155)+'СЕТ СН'!$F$15</f>
        <v>148.6957448</v>
      </c>
      <c r="V159" s="36">
        <f>SUMIFS(СВЦЭМ!$E$39:$E$782,СВЦЭМ!$A$39:$A$782,$A159,СВЦЭМ!$B$39:$B$782,V$155)+'СЕТ СН'!$F$15</f>
        <v>149.72633863999999</v>
      </c>
      <c r="W159" s="36">
        <f>SUMIFS(СВЦЭМ!$E$39:$E$782,СВЦЭМ!$A$39:$A$782,$A159,СВЦЭМ!$B$39:$B$782,W$155)+'СЕТ СН'!$F$15</f>
        <v>145.42858842000001</v>
      </c>
      <c r="X159" s="36">
        <f>SUMIFS(СВЦЭМ!$E$39:$E$782,СВЦЭМ!$A$39:$A$782,$A159,СВЦЭМ!$B$39:$B$782,X$155)+'СЕТ СН'!$F$15</f>
        <v>150.54471219999999</v>
      </c>
      <c r="Y159" s="36">
        <f>SUMIFS(СВЦЭМ!$E$39:$E$782,СВЦЭМ!$A$39:$A$782,$A159,СВЦЭМ!$B$39:$B$782,Y$155)+'СЕТ СН'!$F$15</f>
        <v>161.84838851000001</v>
      </c>
    </row>
    <row r="160" spans="1:27" ht="15.75" x14ac:dyDescent="0.2">
      <c r="A160" s="35">
        <f t="shared" si="4"/>
        <v>45509</v>
      </c>
      <c r="B160" s="36">
        <f>SUMIFS(СВЦЭМ!$E$39:$E$782,СВЦЭМ!$A$39:$A$782,$A160,СВЦЭМ!$B$39:$B$782,B$155)+'СЕТ СН'!$F$15</f>
        <v>167.72738568</v>
      </c>
      <c r="C160" s="36">
        <f>SUMIFS(СВЦЭМ!$E$39:$E$782,СВЦЭМ!$A$39:$A$782,$A160,СВЦЭМ!$B$39:$B$782,C$155)+'СЕТ СН'!$F$15</f>
        <v>177.97469290999999</v>
      </c>
      <c r="D160" s="36">
        <f>SUMIFS(СВЦЭМ!$E$39:$E$782,СВЦЭМ!$A$39:$A$782,$A160,СВЦЭМ!$B$39:$B$782,D$155)+'СЕТ СН'!$F$15</f>
        <v>185.71192658999999</v>
      </c>
      <c r="E160" s="36">
        <f>SUMIFS(СВЦЭМ!$E$39:$E$782,СВЦЭМ!$A$39:$A$782,$A160,СВЦЭМ!$B$39:$B$782,E$155)+'СЕТ СН'!$F$15</f>
        <v>187.42045327</v>
      </c>
      <c r="F160" s="36">
        <f>SUMIFS(СВЦЭМ!$E$39:$E$782,СВЦЭМ!$A$39:$A$782,$A160,СВЦЭМ!$B$39:$B$782,F$155)+'СЕТ СН'!$F$15</f>
        <v>188.19572045999999</v>
      </c>
      <c r="G160" s="36">
        <f>SUMIFS(СВЦЭМ!$E$39:$E$782,СВЦЭМ!$A$39:$A$782,$A160,СВЦЭМ!$B$39:$B$782,G$155)+'СЕТ СН'!$F$15</f>
        <v>187.3101264</v>
      </c>
      <c r="H160" s="36">
        <f>SUMIFS(СВЦЭМ!$E$39:$E$782,СВЦЭМ!$A$39:$A$782,$A160,СВЦЭМ!$B$39:$B$782,H$155)+'СЕТ СН'!$F$15</f>
        <v>182.34243778000001</v>
      </c>
      <c r="I160" s="36">
        <f>SUMIFS(СВЦЭМ!$E$39:$E$782,СВЦЭМ!$A$39:$A$782,$A160,СВЦЭМ!$B$39:$B$782,I$155)+'СЕТ СН'!$F$15</f>
        <v>175.94276676000001</v>
      </c>
      <c r="J160" s="36">
        <f>SUMIFS(СВЦЭМ!$E$39:$E$782,СВЦЭМ!$A$39:$A$782,$A160,СВЦЭМ!$B$39:$B$782,J$155)+'СЕТ СН'!$F$15</f>
        <v>163.73660788000001</v>
      </c>
      <c r="K160" s="36">
        <f>SUMIFS(СВЦЭМ!$E$39:$E$782,СВЦЭМ!$A$39:$A$782,$A160,СВЦЭМ!$B$39:$B$782,K$155)+'СЕТ СН'!$F$15</f>
        <v>156.31860176000001</v>
      </c>
      <c r="L160" s="36">
        <f>SUMIFS(СВЦЭМ!$E$39:$E$782,СВЦЭМ!$A$39:$A$782,$A160,СВЦЭМ!$B$39:$B$782,L$155)+'СЕТ СН'!$F$15</f>
        <v>152.05931975999999</v>
      </c>
      <c r="M160" s="36">
        <f>SUMIFS(СВЦЭМ!$E$39:$E$782,СВЦЭМ!$A$39:$A$782,$A160,СВЦЭМ!$B$39:$B$782,M$155)+'СЕТ СН'!$F$15</f>
        <v>148.56209172999999</v>
      </c>
      <c r="N160" s="36">
        <f>SUMIFS(СВЦЭМ!$E$39:$E$782,СВЦЭМ!$A$39:$A$782,$A160,СВЦЭМ!$B$39:$B$782,N$155)+'СЕТ СН'!$F$15</f>
        <v>149.33797741000001</v>
      </c>
      <c r="O160" s="36">
        <f>SUMIFS(СВЦЭМ!$E$39:$E$782,СВЦЭМ!$A$39:$A$782,$A160,СВЦЭМ!$B$39:$B$782,O$155)+'СЕТ СН'!$F$15</f>
        <v>149.35007285</v>
      </c>
      <c r="P160" s="36">
        <f>SUMIFS(СВЦЭМ!$E$39:$E$782,СВЦЭМ!$A$39:$A$782,$A160,СВЦЭМ!$B$39:$B$782,P$155)+'СЕТ СН'!$F$15</f>
        <v>147.61579835000001</v>
      </c>
      <c r="Q160" s="36">
        <f>SUMIFS(СВЦЭМ!$E$39:$E$782,СВЦЭМ!$A$39:$A$782,$A160,СВЦЭМ!$B$39:$B$782,Q$155)+'СЕТ СН'!$F$15</f>
        <v>150.10355935999999</v>
      </c>
      <c r="R160" s="36">
        <f>SUMIFS(СВЦЭМ!$E$39:$E$782,СВЦЭМ!$A$39:$A$782,$A160,СВЦЭМ!$B$39:$B$782,R$155)+'СЕТ СН'!$F$15</f>
        <v>150.73558072</v>
      </c>
      <c r="S160" s="36">
        <f>SUMIFS(СВЦЭМ!$E$39:$E$782,СВЦЭМ!$A$39:$A$782,$A160,СВЦЭМ!$B$39:$B$782,S$155)+'СЕТ СН'!$F$15</f>
        <v>150.63807036</v>
      </c>
      <c r="T160" s="36">
        <f>SUMIFS(СВЦЭМ!$E$39:$E$782,СВЦЭМ!$A$39:$A$782,$A160,СВЦЭМ!$B$39:$B$782,T$155)+'СЕТ СН'!$F$15</f>
        <v>149.75113207000001</v>
      </c>
      <c r="U160" s="36">
        <f>SUMIFS(СВЦЭМ!$E$39:$E$782,СВЦЭМ!$A$39:$A$782,$A160,СВЦЭМ!$B$39:$B$782,U$155)+'СЕТ СН'!$F$15</f>
        <v>150.04011647999999</v>
      </c>
      <c r="V160" s="36">
        <f>SUMIFS(СВЦЭМ!$E$39:$E$782,СВЦЭМ!$A$39:$A$782,$A160,СВЦЭМ!$B$39:$B$782,V$155)+'СЕТ СН'!$F$15</f>
        <v>150.80469307000001</v>
      </c>
      <c r="W160" s="36">
        <f>SUMIFS(СВЦЭМ!$E$39:$E$782,СВЦЭМ!$A$39:$A$782,$A160,СВЦЭМ!$B$39:$B$782,W$155)+'СЕТ СН'!$F$15</f>
        <v>147.75161779000001</v>
      </c>
      <c r="X160" s="36">
        <f>SUMIFS(СВЦЭМ!$E$39:$E$782,СВЦЭМ!$A$39:$A$782,$A160,СВЦЭМ!$B$39:$B$782,X$155)+'СЕТ СН'!$F$15</f>
        <v>152.49530763000001</v>
      </c>
      <c r="Y160" s="36">
        <f>SUMIFS(СВЦЭМ!$E$39:$E$782,СВЦЭМ!$A$39:$A$782,$A160,СВЦЭМ!$B$39:$B$782,Y$155)+'СЕТ СН'!$F$15</f>
        <v>162.05716366999999</v>
      </c>
    </row>
    <row r="161" spans="1:25" ht="15.75" x14ac:dyDescent="0.2">
      <c r="A161" s="35">
        <f t="shared" si="4"/>
        <v>45510</v>
      </c>
      <c r="B161" s="36">
        <f>SUMIFS(СВЦЭМ!$E$39:$E$782,СВЦЭМ!$A$39:$A$782,$A161,СВЦЭМ!$B$39:$B$782,B$155)+'СЕТ СН'!$F$15</f>
        <v>171.68515310000001</v>
      </c>
      <c r="C161" s="36">
        <f>SUMIFS(СВЦЭМ!$E$39:$E$782,СВЦЭМ!$A$39:$A$782,$A161,СВЦЭМ!$B$39:$B$782,C$155)+'СЕТ СН'!$F$15</f>
        <v>179.06180936000001</v>
      </c>
      <c r="D161" s="36">
        <f>SUMIFS(СВЦЭМ!$E$39:$E$782,СВЦЭМ!$A$39:$A$782,$A161,СВЦЭМ!$B$39:$B$782,D$155)+'СЕТ СН'!$F$15</f>
        <v>182.71821636000001</v>
      </c>
      <c r="E161" s="36">
        <f>SUMIFS(СВЦЭМ!$E$39:$E$782,СВЦЭМ!$A$39:$A$782,$A161,СВЦЭМ!$B$39:$B$782,E$155)+'СЕТ СН'!$F$15</f>
        <v>185.81440617999999</v>
      </c>
      <c r="F161" s="36">
        <f>SUMIFS(СВЦЭМ!$E$39:$E$782,СВЦЭМ!$A$39:$A$782,$A161,СВЦЭМ!$B$39:$B$782,F$155)+'СЕТ СН'!$F$15</f>
        <v>185.25764366000001</v>
      </c>
      <c r="G161" s="36">
        <f>SUMIFS(СВЦЭМ!$E$39:$E$782,СВЦЭМ!$A$39:$A$782,$A161,СВЦЭМ!$B$39:$B$782,G$155)+'СЕТ СН'!$F$15</f>
        <v>182.28245315999999</v>
      </c>
      <c r="H161" s="36">
        <f>SUMIFS(СВЦЭМ!$E$39:$E$782,СВЦЭМ!$A$39:$A$782,$A161,СВЦЭМ!$B$39:$B$782,H$155)+'СЕТ СН'!$F$15</f>
        <v>177.41369356000001</v>
      </c>
      <c r="I161" s="36">
        <f>SUMIFS(СВЦЭМ!$E$39:$E$782,СВЦЭМ!$A$39:$A$782,$A161,СВЦЭМ!$B$39:$B$782,I$155)+'СЕТ СН'!$F$15</f>
        <v>169.24683364000001</v>
      </c>
      <c r="J161" s="36">
        <f>SUMIFS(СВЦЭМ!$E$39:$E$782,СВЦЭМ!$A$39:$A$782,$A161,СВЦЭМ!$B$39:$B$782,J$155)+'СЕТ СН'!$F$15</f>
        <v>159.26679283000001</v>
      </c>
      <c r="K161" s="36">
        <f>SUMIFS(СВЦЭМ!$E$39:$E$782,СВЦЭМ!$A$39:$A$782,$A161,СВЦЭМ!$B$39:$B$782,K$155)+'СЕТ СН'!$F$15</f>
        <v>151.91160944999999</v>
      </c>
      <c r="L161" s="36">
        <f>SUMIFS(СВЦЭМ!$E$39:$E$782,СВЦЭМ!$A$39:$A$782,$A161,СВЦЭМ!$B$39:$B$782,L$155)+'СЕТ СН'!$F$15</f>
        <v>148.50321923000001</v>
      </c>
      <c r="M161" s="36">
        <f>SUMIFS(СВЦЭМ!$E$39:$E$782,СВЦЭМ!$A$39:$A$782,$A161,СВЦЭМ!$B$39:$B$782,M$155)+'СЕТ СН'!$F$15</f>
        <v>148.69859771</v>
      </c>
      <c r="N161" s="36">
        <f>SUMIFS(СВЦЭМ!$E$39:$E$782,СВЦЭМ!$A$39:$A$782,$A161,СВЦЭМ!$B$39:$B$782,N$155)+'СЕТ СН'!$F$15</f>
        <v>147.20692883000001</v>
      </c>
      <c r="O161" s="36">
        <f>SUMIFS(СВЦЭМ!$E$39:$E$782,СВЦЭМ!$A$39:$A$782,$A161,СВЦЭМ!$B$39:$B$782,O$155)+'СЕТ СН'!$F$15</f>
        <v>146.16794046999999</v>
      </c>
      <c r="P161" s="36">
        <f>SUMIFS(СВЦЭМ!$E$39:$E$782,СВЦЭМ!$A$39:$A$782,$A161,СВЦЭМ!$B$39:$B$782,P$155)+'СЕТ СН'!$F$15</f>
        <v>145.95370312</v>
      </c>
      <c r="Q161" s="36">
        <f>SUMIFS(СВЦЭМ!$E$39:$E$782,СВЦЭМ!$A$39:$A$782,$A161,СВЦЭМ!$B$39:$B$782,Q$155)+'СЕТ СН'!$F$15</f>
        <v>143.55207296</v>
      </c>
      <c r="R161" s="36">
        <f>SUMIFS(СВЦЭМ!$E$39:$E$782,СВЦЭМ!$A$39:$A$782,$A161,СВЦЭМ!$B$39:$B$782,R$155)+'СЕТ СН'!$F$15</f>
        <v>145.14952475000001</v>
      </c>
      <c r="S161" s="36">
        <f>SUMIFS(СВЦЭМ!$E$39:$E$782,СВЦЭМ!$A$39:$A$782,$A161,СВЦЭМ!$B$39:$B$782,S$155)+'СЕТ СН'!$F$15</f>
        <v>145.76054912999999</v>
      </c>
      <c r="T161" s="36">
        <f>SUMIFS(СВЦЭМ!$E$39:$E$782,СВЦЭМ!$A$39:$A$782,$A161,СВЦЭМ!$B$39:$B$782,T$155)+'СЕТ СН'!$F$15</f>
        <v>144.46016764000001</v>
      </c>
      <c r="U161" s="36">
        <f>SUMIFS(СВЦЭМ!$E$39:$E$782,СВЦЭМ!$A$39:$A$782,$A161,СВЦЭМ!$B$39:$B$782,U$155)+'СЕТ СН'!$F$15</f>
        <v>144.9632872</v>
      </c>
      <c r="V161" s="36">
        <f>SUMIFS(СВЦЭМ!$E$39:$E$782,СВЦЭМ!$A$39:$A$782,$A161,СВЦЭМ!$B$39:$B$782,V$155)+'СЕТ СН'!$F$15</f>
        <v>145.96863858</v>
      </c>
      <c r="W161" s="36">
        <f>SUMIFS(СВЦЭМ!$E$39:$E$782,СВЦЭМ!$A$39:$A$782,$A161,СВЦЭМ!$B$39:$B$782,W$155)+'СЕТ СН'!$F$15</f>
        <v>145.60502120999999</v>
      </c>
      <c r="X161" s="36">
        <f>SUMIFS(СВЦЭМ!$E$39:$E$782,СВЦЭМ!$A$39:$A$782,$A161,СВЦЭМ!$B$39:$B$782,X$155)+'СЕТ СН'!$F$15</f>
        <v>151.38960360999999</v>
      </c>
      <c r="Y161" s="36">
        <f>SUMIFS(СВЦЭМ!$E$39:$E$782,СВЦЭМ!$A$39:$A$782,$A161,СВЦЭМ!$B$39:$B$782,Y$155)+'СЕТ СН'!$F$15</f>
        <v>158.50377331000001</v>
      </c>
    </row>
    <row r="162" spans="1:25" ht="15.75" x14ac:dyDescent="0.2">
      <c r="A162" s="35">
        <f t="shared" si="4"/>
        <v>45511</v>
      </c>
      <c r="B162" s="36">
        <f>SUMIFS(СВЦЭМ!$E$39:$E$782,СВЦЭМ!$A$39:$A$782,$A162,СВЦЭМ!$B$39:$B$782,B$155)+'СЕТ СН'!$F$15</f>
        <v>165.29155811999999</v>
      </c>
      <c r="C162" s="36">
        <f>SUMIFS(СВЦЭМ!$E$39:$E$782,СВЦЭМ!$A$39:$A$782,$A162,СВЦЭМ!$B$39:$B$782,C$155)+'СЕТ СН'!$F$15</f>
        <v>173.99503404999999</v>
      </c>
      <c r="D162" s="36">
        <f>SUMIFS(СВЦЭМ!$E$39:$E$782,СВЦЭМ!$A$39:$A$782,$A162,СВЦЭМ!$B$39:$B$782,D$155)+'СЕТ СН'!$F$15</f>
        <v>179.78637707999999</v>
      </c>
      <c r="E162" s="36">
        <f>SUMIFS(СВЦЭМ!$E$39:$E$782,СВЦЭМ!$A$39:$A$782,$A162,СВЦЭМ!$B$39:$B$782,E$155)+'СЕТ СН'!$F$15</f>
        <v>182.1124997</v>
      </c>
      <c r="F162" s="36">
        <f>SUMIFS(СВЦЭМ!$E$39:$E$782,СВЦЭМ!$A$39:$A$782,$A162,СВЦЭМ!$B$39:$B$782,F$155)+'СЕТ СН'!$F$15</f>
        <v>184.91951198999999</v>
      </c>
      <c r="G162" s="36">
        <f>SUMIFS(СВЦЭМ!$E$39:$E$782,СВЦЭМ!$A$39:$A$782,$A162,СВЦЭМ!$B$39:$B$782,G$155)+'СЕТ СН'!$F$15</f>
        <v>182.06159151</v>
      </c>
      <c r="H162" s="36">
        <f>SUMIFS(СВЦЭМ!$E$39:$E$782,СВЦЭМ!$A$39:$A$782,$A162,СВЦЭМ!$B$39:$B$782,H$155)+'СЕТ СН'!$F$15</f>
        <v>178.53341836999999</v>
      </c>
      <c r="I162" s="36">
        <f>SUMIFS(СВЦЭМ!$E$39:$E$782,СВЦЭМ!$A$39:$A$782,$A162,СВЦЭМ!$B$39:$B$782,I$155)+'СЕТ СН'!$F$15</f>
        <v>169.96497395</v>
      </c>
      <c r="J162" s="36">
        <f>SUMIFS(СВЦЭМ!$E$39:$E$782,СВЦЭМ!$A$39:$A$782,$A162,СВЦЭМ!$B$39:$B$782,J$155)+'СЕТ СН'!$F$15</f>
        <v>160.42561823</v>
      </c>
      <c r="K162" s="36">
        <f>SUMIFS(СВЦЭМ!$E$39:$E$782,СВЦЭМ!$A$39:$A$782,$A162,СВЦЭМ!$B$39:$B$782,K$155)+'СЕТ СН'!$F$15</f>
        <v>152.69929836</v>
      </c>
      <c r="L162" s="36">
        <f>SUMIFS(СВЦЭМ!$E$39:$E$782,СВЦЭМ!$A$39:$A$782,$A162,СВЦЭМ!$B$39:$B$782,L$155)+'СЕТ СН'!$F$15</f>
        <v>150.71389647999999</v>
      </c>
      <c r="M162" s="36">
        <f>SUMIFS(СВЦЭМ!$E$39:$E$782,СВЦЭМ!$A$39:$A$782,$A162,СВЦЭМ!$B$39:$B$782,M$155)+'СЕТ СН'!$F$15</f>
        <v>148.99024401</v>
      </c>
      <c r="N162" s="36">
        <f>SUMIFS(СВЦЭМ!$E$39:$E$782,СВЦЭМ!$A$39:$A$782,$A162,СВЦЭМ!$B$39:$B$782,N$155)+'СЕТ СН'!$F$15</f>
        <v>146.78834684</v>
      </c>
      <c r="O162" s="36">
        <f>SUMIFS(СВЦЭМ!$E$39:$E$782,СВЦЭМ!$A$39:$A$782,$A162,СВЦЭМ!$B$39:$B$782,O$155)+'СЕТ СН'!$F$15</f>
        <v>147.20570207</v>
      </c>
      <c r="P162" s="36">
        <f>SUMIFS(СВЦЭМ!$E$39:$E$782,СВЦЭМ!$A$39:$A$782,$A162,СВЦЭМ!$B$39:$B$782,P$155)+'СЕТ СН'!$F$15</f>
        <v>148.14721227999999</v>
      </c>
      <c r="Q162" s="36">
        <f>SUMIFS(СВЦЭМ!$E$39:$E$782,СВЦЭМ!$A$39:$A$782,$A162,СВЦЭМ!$B$39:$B$782,Q$155)+'СЕТ СН'!$F$15</f>
        <v>148.84075031</v>
      </c>
      <c r="R162" s="36">
        <f>SUMIFS(СВЦЭМ!$E$39:$E$782,СВЦЭМ!$A$39:$A$782,$A162,СВЦЭМ!$B$39:$B$782,R$155)+'СЕТ СН'!$F$15</f>
        <v>149.7059457</v>
      </c>
      <c r="S162" s="36">
        <f>SUMIFS(СВЦЭМ!$E$39:$E$782,СВЦЭМ!$A$39:$A$782,$A162,СВЦЭМ!$B$39:$B$782,S$155)+'СЕТ СН'!$F$15</f>
        <v>149.30481850999999</v>
      </c>
      <c r="T162" s="36">
        <f>SUMIFS(СВЦЭМ!$E$39:$E$782,СВЦЭМ!$A$39:$A$782,$A162,СВЦЭМ!$B$39:$B$782,T$155)+'СЕТ СН'!$F$15</f>
        <v>148.21564003</v>
      </c>
      <c r="U162" s="36">
        <f>SUMIFS(СВЦЭМ!$E$39:$E$782,СВЦЭМ!$A$39:$A$782,$A162,СВЦЭМ!$B$39:$B$782,U$155)+'СЕТ СН'!$F$15</f>
        <v>149.52259182</v>
      </c>
      <c r="V162" s="36">
        <f>SUMIFS(СВЦЭМ!$E$39:$E$782,СВЦЭМ!$A$39:$A$782,$A162,СВЦЭМ!$B$39:$B$782,V$155)+'СЕТ СН'!$F$15</f>
        <v>150.77655146000001</v>
      </c>
      <c r="W162" s="36">
        <f>SUMIFS(СВЦЭМ!$E$39:$E$782,СВЦЭМ!$A$39:$A$782,$A162,СВЦЭМ!$B$39:$B$782,W$155)+'СЕТ СН'!$F$15</f>
        <v>149.23921859000001</v>
      </c>
      <c r="X162" s="36">
        <f>SUMIFS(СВЦЭМ!$E$39:$E$782,СВЦЭМ!$A$39:$A$782,$A162,СВЦЭМ!$B$39:$B$782,X$155)+'СЕТ СН'!$F$15</f>
        <v>153.99255801999999</v>
      </c>
      <c r="Y162" s="36">
        <f>SUMIFS(СВЦЭМ!$E$39:$E$782,СВЦЭМ!$A$39:$A$782,$A162,СВЦЭМ!$B$39:$B$782,Y$155)+'СЕТ СН'!$F$15</f>
        <v>157.82009765000001</v>
      </c>
    </row>
    <row r="163" spans="1:25" ht="15.75" x14ac:dyDescent="0.2">
      <c r="A163" s="35">
        <f t="shared" si="4"/>
        <v>45512</v>
      </c>
      <c r="B163" s="36">
        <f>SUMIFS(СВЦЭМ!$E$39:$E$782,СВЦЭМ!$A$39:$A$782,$A163,СВЦЭМ!$B$39:$B$782,B$155)+'СЕТ СН'!$F$15</f>
        <v>171.57908641</v>
      </c>
      <c r="C163" s="36">
        <f>SUMIFS(СВЦЭМ!$E$39:$E$782,СВЦЭМ!$A$39:$A$782,$A163,СВЦЭМ!$B$39:$B$782,C$155)+'СЕТ СН'!$F$15</f>
        <v>180.08671028000001</v>
      </c>
      <c r="D163" s="36">
        <f>SUMIFS(СВЦЭМ!$E$39:$E$782,СВЦЭМ!$A$39:$A$782,$A163,СВЦЭМ!$B$39:$B$782,D$155)+'СЕТ СН'!$F$15</f>
        <v>186.24754007000001</v>
      </c>
      <c r="E163" s="36">
        <f>SUMIFS(СВЦЭМ!$E$39:$E$782,СВЦЭМ!$A$39:$A$782,$A163,СВЦЭМ!$B$39:$B$782,E$155)+'СЕТ СН'!$F$15</f>
        <v>186.51779264000001</v>
      </c>
      <c r="F163" s="36">
        <f>SUMIFS(СВЦЭМ!$E$39:$E$782,СВЦЭМ!$A$39:$A$782,$A163,СВЦЭМ!$B$39:$B$782,F$155)+'СЕТ СН'!$F$15</f>
        <v>186.55370701999999</v>
      </c>
      <c r="G163" s="36">
        <f>SUMIFS(СВЦЭМ!$E$39:$E$782,СВЦЭМ!$A$39:$A$782,$A163,СВЦЭМ!$B$39:$B$782,G$155)+'СЕТ СН'!$F$15</f>
        <v>186.54610498</v>
      </c>
      <c r="H163" s="36">
        <f>SUMIFS(СВЦЭМ!$E$39:$E$782,СВЦЭМ!$A$39:$A$782,$A163,СВЦЭМ!$B$39:$B$782,H$155)+'СЕТ СН'!$F$15</f>
        <v>179.959868</v>
      </c>
      <c r="I163" s="36">
        <f>SUMIFS(СВЦЭМ!$E$39:$E$782,СВЦЭМ!$A$39:$A$782,$A163,СВЦЭМ!$B$39:$B$782,I$155)+'СЕТ СН'!$F$15</f>
        <v>172.2606304</v>
      </c>
      <c r="J163" s="36">
        <f>SUMIFS(СВЦЭМ!$E$39:$E$782,СВЦЭМ!$A$39:$A$782,$A163,СВЦЭМ!$B$39:$B$782,J$155)+'СЕТ СН'!$F$15</f>
        <v>161.61800015</v>
      </c>
      <c r="K163" s="36">
        <f>SUMIFS(СВЦЭМ!$E$39:$E$782,СВЦЭМ!$A$39:$A$782,$A163,СВЦЭМ!$B$39:$B$782,K$155)+'СЕТ СН'!$F$15</f>
        <v>156.27729543000001</v>
      </c>
      <c r="L163" s="36">
        <f>SUMIFS(СВЦЭМ!$E$39:$E$782,СВЦЭМ!$A$39:$A$782,$A163,СВЦЭМ!$B$39:$B$782,L$155)+'СЕТ СН'!$F$15</f>
        <v>152.61073210000001</v>
      </c>
      <c r="M163" s="36">
        <f>SUMIFS(СВЦЭМ!$E$39:$E$782,СВЦЭМ!$A$39:$A$782,$A163,СВЦЭМ!$B$39:$B$782,M$155)+'СЕТ СН'!$F$15</f>
        <v>152.76806313</v>
      </c>
      <c r="N163" s="36">
        <f>SUMIFS(СВЦЭМ!$E$39:$E$782,СВЦЭМ!$A$39:$A$782,$A163,СВЦЭМ!$B$39:$B$782,N$155)+'СЕТ СН'!$F$15</f>
        <v>152.49181867999999</v>
      </c>
      <c r="O163" s="36">
        <f>SUMIFS(СВЦЭМ!$E$39:$E$782,СВЦЭМ!$A$39:$A$782,$A163,СВЦЭМ!$B$39:$B$782,O$155)+'СЕТ СН'!$F$15</f>
        <v>152.84874789</v>
      </c>
      <c r="P163" s="36">
        <f>SUMIFS(СВЦЭМ!$E$39:$E$782,СВЦЭМ!$A$39:$A$782,$A163,СВЦЭМ!$B$39:$B$782,P$155)+'СЕТ СН'!$F$15</f>
        <v>153.69630000000001</v>
      </c>
      <c r="Q163" s="36">
        <f>SUMIFS(СВЦЭМ!$E$39:$E$782,СВЦЭМ!$A$39:$A$782,$A163,СВЦЭМ!$B$39:$B$782,Q$155)+'СЕТ СН'!$F$15</f>
        <v>154.27690496</v>
      </c>
      <c r="R163" s="36">
        <f>SUMIFS(СВЦЭМ!$E$39:$E$782,СВЦЭМ!$A$39:$A$782,$A163,СВЦЭМ!$B$39:$B$782,R$155)+'СЕТ СН'!$F$15</f>
        <v>155.55232789999999</v>
      </c>
      <c r="S163" s="36">
        <f>SUMIFS(СВЦЭМ!$E$39:$E$782,СВЦЭМ!$A$39:$A$782,$A163,СВЦЭМ!$B$39:$B$782,S$155)+'СЕТ СН'!$F$15</f>
        <v>154.00924574999999</v>
      </c>
      <c r="T163" s="36">
        <f>SUMIFS(СВЦЭМ!$E$39:$E$782,СВЦЭМ!$A$39:$A$782,$A163,СВЦЭМ!$B$39:$B$782,T$155)+'СЕТ СН'!$F$15</f>
        <v>153.39760987</v>
      </c>
      <c r="U163" s="36">
        <f>SUMIFS(СВЦЭМ!$E$39:$E$782,СВЦЭМ!$A$39:$A$782,$A163,СВЦЭМ!$B$39:$B$782,U$155)+'СЕТ СН'!$F$15</f>
        <v>154.53805930999999</v>
      </c>
      <c r="V163" s="36">
        <f>SUMIFS(СВЦЭМ!$E$39:$E$782,СВЦЭМ!$A$39:$A$782,$A163,СВЦЭМ!$B$39:$B$782,V$155)+'СЕТ СН'!$F$15</f>
        <v>154.86755485</v>
      </c>
      <c r="W163" s="36">
        <f>SUMIFS(СВЦЭМ!$E$39:$E$782,СВЦЭМ!$A$39:$A$782,$A163,СВЦЭМ!$B$39:$B$782,W$155)+'СЕТ СН'!$F$15</f>
        <v>154.72775432</v>
      </c>
      <c r="X163" s="36">
        <f>SUMIFS(СВЦЭМ!$E$39:$E$782,СВЦЭМ!$A$39:$A$782,$A163,СВЦЭМ!$B$39:$B$782,X$155)+'СЕТ СН'!$F$15</f>
        <v>159.32366904</v>
      </c>
      <c r="Y163" s="36">
        <f>SUMIFS(СВЦЭМ!$E$39:$E$782,СВЦЭМ!$A$39:$A$782,$A163,СВЦЭМ!$B$39:$B$782,Y$155)+'СЕТ СН'!$F$15</f>
        <v>167.69399385</v>
      </c>
    </row>
    <row r="164" spans="1:25" ht="15.75" x14ac:dyDescent="0.2">
      <c r="A164" s="35">
        <f t="shared" si="4"/>
        <v>45513</v>
      </c>
      <c r="B164" s="36">
        <f>SUMIFS(СВЦЭМ!$E$39:$E$782,СВЦЭМ!$A$39:$A$782,$A164,СВЦЭМ!$B$39:$B$782,B$155)+'СЕТ СН'!$F$15</f>
        <v>165.13716689</v>
      </c>
      <c r="C164" s="36">
        <f>SUMIFS(СВЦЭМ!$E$39:$E$782,СВЦЭМ!$A$39:$A$782,$A164,СВЦЭМ!$B$39:$B$782,C$155)+'СЕТ СН'!$F$15</f>
        <v>175.43918085000001</v>
      </c>
      <c r="D164" s="36">
        <f>SUMIFS(СВЦЭМ!$E$39:$E$782,СВЦЭМ!$A$39:$A$782,$A164,СВЦЭМ!$B$39:$B$782,D$155)+'СЕТ СН'!$F$15</f>
        <v>185.92028705000001</v>
      </c>
      <c r="E164" s="36">
        <f>SUMIFS(СВЦЭМ!$E$39:$E$782,СВЦЭМ!$A$39:$A$782,$A164,СВЦЭМ!$B$39:$B$782,E$155)+'СЕТ СН'!$F$15</f>
        <v>189.48005054000001</v>
      </c>
      <c r="F164" s="36">
        <f>SUMIFS(СВЦЭМ!$E$39:$E$782,СВЦЭМ!$A$39:$A$782,$A164,СВЦЭМ!$B$39:$B$782,F$155)+'СЕТ СН'!$F$15</f>
        <v>190.06655391000001</v>
      </c>
      <c r="G164" s="36">
        <f>SUMIFS(СВЦЭМ!$E$39:$E$782,СВЦЭМ!$A$39:$A$782,$A164,СВЦЭМ!$B$39:$B$782,G$155)+'СЕТ СН'!$F$15</f>
        <v>189.26163299999999</v>
      </c>
      <c r="H164" s="36">
        <f>SUMIFS(СВЦЭМ!$E$39:$E$782,СВЦЭМ!$A$39:$A$782,$A164,СВЦЭМ!$B$39:$B$782,H$155)+'СЕТ СН'!$F$15</f>
        <v>186.14619203999999</v>
      </c>
      <c r="I164" s="36">
        <f>SUMIFS(СВЦЭМ!$E$39:$E$782,СВЦЭМ!$A$39:$A$782,$A164,СВЦЭМ!$B$39:$B$782,I$155)+'СЕТ СН'!$F$15</f>
        <v>176.51548789</v>
      </c>
      <c r="J164" s="36">
        <f>SUMIFS(СВЦЭМ!$E$39:$E$782,СВЦЭМ!$A$39:$A$782,$A164,СВЦЭМ!$B$39:$B$782,J$155)+'СЕТ СН'!$F$15</f>
        <v>168.96770903999999</v>
      </c>
      <c r="K164" s="36">
        <f>SUMIFS(СВЦЭМ!$E$39:$E$782,СВЦЭМ!$A$39:$A$782,$A164,СВЦЭМ!$B$39:$B$782,K$155)+'СЕТ СН'!$F$15</f>
        <v>160.24970049999999</v>
      </c>
      <c r="L164" s="36">
        <f>SUMIFS(СВЦЭМ!$E$39:$E$782,СВЦЭМ!$A$39:$A$782,$A164,СВЦЭМ!$B$39:$B$782,L$155)+'СЕТ СН'!$F$15</f>
        <v>158.49834218000001</v>
      </c>
      <c r="M164" s="36">
        <f>SUMIFS(СВЦЭМ!$E$39:$E$782,СВЦЭМ!$A$39:$A$782,$A164,СВЦЭМ!$B$39:$B$782,M$155)+'СЕТ СН'!$F$15</f>
        <v>158.05177755</v>
      </c>
      <c r="N164" s="36">
        <f>SUMIFS(СВЦЭМ!$E$39:$E$782,СВЦЭМ!$A$39:$A$782,$A164,СВЦЭМ!$B$39:$B$782,N$155)+'СЕТ СН'!$F$15</f>
        <v>157.70801058999999</v>
      </c>
      <c r="O164" s="36">
        <f>SUMIFS(СВЦЭМ!$E$39:$E$782,СВЦЭМ!$A$39:$A$782,$A164,СВЦЭМ!$B$39:$B$782,O$155)+'СЕТ СН'!$F$15</f>
        <v>156.92585753</v>
      </c>
      <c r="P164" s="36">
        <f>SUMIFS(СВЦЭМ!$E$39:$E$782,СВЦЭМ!$A$39:$A$782,$A164,СВЦЭМ!$B$39:$B$782,P$155)+'СЕТ СН'!$F$15</f>
        <v>158.68887051999999</v>
      </c>
      <c r="Q164" s="36">
        <f>SUMIFS(СВЦЭМ!$E$39:$E$782,СВЦЭМ!$A$39:$A$782,$A164,СВЦЭМ!$B$39:$B$782,Q$155)+'СЕТ СН'!$F$15</f>
        <v>159.69467956</v>
      </c>
      <c r="R164" s="36">
        <f>SUMIFS(СВЦЭМ!$E$39:$E$782,СВЦЭМ!$A$39:$A$782,$A164,СВЦЭМ!$B$39:$B$782,R$155)+'СЕТ СН'!$F$15</f>
        <v>160.04870446000001</v>
      </c>
      <c r="S164" s="36">
        <f>SUMIFS(СВЦЭМ!$E$39:$E$782,СВЦЭМ!$A$39:$A$782,$A164,СВЦЭМ!$B$39:$B$782,S$155)+'СЕТ СН'!$F$15</f>
        <v>159.29813619000001</v>
      </c>
      <c r="T164" s="36">
        <f>SUMIFS(СВЦЭМ!$E$39:$E$782,СВЦЭМ!$A$39:$A$782,$A164,СВЦЭМ!$B$39:$B$782,T$155)+'СЕТ СН'!$F$15</f>
        <v>157.55263342000001</v>
      </c>
      <c r="U164" s="36">
        <f>SUMIFS(СВЦЭМ!$E$39:$E$782,СВЦЭМ!$A$39:$A$782,$A164,СВЦЭМ!$B$39:$B$782,U$155)+'СЕТ СН'!$F$15</f>
        <v>157.85083033000001</v>
      </c>
      <c r="V164" s="36">
        <f>SUMIFS(СВЦЭМ!$E$39:$E$782,СВЦЭМ!$A$39:$A$782,$A164,СВЦЭМ!$B$39:$B$782,V$155)+'СЕТ СН'!$F$15</f>
        <v>162.72606284</v>
      </c>
      <c r="W164" s="36">
        <f>SUMIFS(СВЦЭМ!$E$39:$E$782,СВЦЭМ!$A$39:$A$782,$A164,СВЦЭМ!$B$39:$B$782,W$155)+'СЕТ СН'!$F$15</f>
        <v>159.66877203999999</v>
      </c>
      <c r="X164" s="36">
        <f>SUMIFS(СВЦЭМ!$E$39:$E$782,СВЦЭМ!$A$39:$A$782,$A164,СВЦЭМ!$B$39:$B$782,X$155)+'СЕТ СН'!$F$15</f>
        <v>166.9011562</v>
      </c>
      <c r="Y164" s="36">
        <f>SUMIFS(СВЦЭМ!$E$39:$E$782,СВЦЭМ!$A$39:$A$782,$A164,СВЦЭМ!$B$39:$B$782,Y$155)+'СЕТ СН'!$F$15</f>
        <v>171.79229081</v>
      </c>
    </row>
    <row r="165" spans="1:25" ht="15.75" x14ac:dyDescent="0.2">
      <c r="A165" s="35">
        <f t="shared" si="4"/>
        <v>45514</v>
      </c>
      <c r="B165" s="36">
        <f>SUMIFS(СВЦЭМ!$E$39:$E$782,СВЦЭМ!$A$39:$A$782,$A165,СВЦЭМ!$B$39:$B$782,B$155)+'СЕТ СН'!$F$15</f>
        <v>171.23903182999999</v>
      </c>
      <c r="C165" s="36">
        <f>SUMIFS(СВЦЭМ!$E$39:$E$782,СВЦЭМ!$A$39:$A$782,$A165,СВЦЭМ!$B$39:$B$782,C$155)+'СЕТ СН'!$F$15</f>
        <v>170.47256256</v>
      </c>
      <c r="D165" s="36">
        <f>SUMIFS(СВЦЭМ!$E$39:$E$782,СВЦЭМ!$A$39:$A$782,$A165,СВЦЭМ!$B$39:$B$782,D$155)+'СЕТ СН'!$F$15</f>
        <v>175.94567616</v>
      </c>
      <c r="E165" s="36">
        <f>SUMIFS(СВЦЭМ!$E$39:$E$782,СВЦЭМ!$A$39:$A$782,$A165,СВЦЭМ!$B$39:$B$782,E$155)+'СЕТ СН'!$F$15</f>
        <v>179.70264091000001</v>
      </c>
      <c r="F165" s="36">
        <f>SUMIFS(СВЦЭМ!$E$39:$E$782,СВЦЭМ!$A$39:$A$782,$A165,СВЦЭМ!$B$39:$B$782,F$155)+'СЕТ СН'!$F$15</f>
        <v>182.54066703000001</v>
      </c>
      <c r="G165" s="36">
        <f>SUMIFS(СВЦЭМ!$E$39:$E$782,СВЦЭМ!$A$39:$A$782,$A165,СВЦЭМ!$B$39:$B$782,G$155)+'СЕТ СН'!$F$15</f>
        <v>180.75817014</v>
      </c>
      <c r="H165" s="36">
        <f>SUMIFS(СВЦЭМ!$E$39:$E$782,СВЦЭМ!$A$39:$A$782,$A165,СВЦЭМ!$B$39:$B$782,H$155)+'СЕТ СН'!$F$15</f>
        <v>177.72657770000001</v>
      </c>
      <c r="I165" s="36">
        <f>SUMIFS(СВЦЭМ!$E$39:$E$782,СВЦЭМ!$A$39:$A$782,$A165,СВЦЭМ!$B$39:$B$782,I$155)+'СЕТ СН'!$F$15</f>
        <v>171.11568066000001</v>
      </c>
      <c r="J165" s="36">
        <f>SUMIFS(СВЦЭМ!$E$39:$E$782,СВЦЭМ!$A$39:$A$782,$A165,СВЦЭМ!$B$39:$B$782,J$155)+'СЕТ СН'!$F$15</f>
        <v>161.92199482999999</v>
      </c>
      <c r="K165" s="36">
        <f>SUMIFS(СВЦЭМ!$E$39:$E$782,СВЦЭМ!$A$39:$A$782,$A165,СВЦЭМ!$B$39:$B$782,K$155)+'СЕТ СН'!$F$15</f>
        <v>154.54125687999999</v>
      </c>
      <c r="L165" s="36">
        <f>SUMIFS(СВЦЭМ!$E$39:$E$782,СВЦЭМ!$A$39:$A$782,$A165,СВЦЭМ!$B$39:$B$782,L$155)+'СЕТ СН'!$F$15</f>
        <v>145.61076903</v>
      </c>
      <c r="M165" s="36">
        <f>SUMIFS(СВЦЭМ!$E$39:$E$782,СВЦЭМ!$A$39:$A$782,$A165,СВЦЭМ!$B$39:$B$782,M$155)+'СЕТ СН'!$F$15</f>
        <v>144.95904714</v>
      </c>
      <c r="N165" s="36">
        <f>SUMIFS(СВЦЭМ!$E$39:$E$782,СВЦЭМ!$A$39:$A$782,$A165,СВЦЭМ!$B$39:$B$782,N$155)+'СЕТ СН'!$F$15</f>
        <v>144.54717567</v>
      </c>
      <c r="O165" s="36">
        <f>SUMIFS(СВЦЭМ!$E$39:$E$782,СВЦЭМ!$A$39:$A$782,$A165,СВЦЭМ!$B$39:$B$782,O$155)+'СЕТ СН'!$F$15</f>
        <v>143.73171439999999</v>
      </c>
      <c r="P165" s="36">
        <f>SUMIFS(СВЦЭМ!$E$39:$E$782,СВЦЭМ!$A$39:$A$782,$A165,СВЦЭМ!$B$39:$B$782,P$155)+'СЕТ СН'!$F$15</f>
        <v>143.97680840000001</v>
      </c>
      <c r="Q165" s="36">
        <f>SUMIFS(СВЦЭМ!$E$39:$E$782,СВЦЭМ!$A$39:$A$782,$A165,СВЦЭМ!$B$39:$B$782,Q$155)+'СЕТ СН'!$F$15</f>
        <v>144.77193509</v>
      </c>
      <c r="R165" s="36">
        <f>SUMIFS(СВЦЭМ!$E$39:$E$782,СВЦЭМ!$A$39:$A$782,$A165,СВЦЭМ!$B$39:$B$782,R$155)+'СЕТ СН'!$F$15</f>
        <v>145.70848738999999</v>
      </c>
      <c r="S165" s="36">
        <f>SUMIFS(СВЦЭМ!$E$39:$E$782,СВЦЭМ!$A$39:$A$782,$A165,СВЦЭМ!$B$39:$B$782,S$155)+'СЕТ СН'!$F$15</f>
        <v>144.29366512999999</v>
      </c>
      <c r="T165" s="36">
        <f>SUMIFS(СВЦЭМ!$E$39:$E$782,СВЦЭМ!$A$39:$A$782,$A165,СВЦЭМ!$B$39:$B$782,T$155)+'СЕТ СН'!$F$15</f>
        <v>143.13466643000001</v>
      </c>
      <c r="U165" s="36">
        <f>SUMIFS(СВЦЭМ!$E$39:$E$782,СВЦЭМ!$A$39:$A$782,$A165,СВЦЭМ!$B$39:$B$782,U$155)+'СЕТ СН'!$F$15</f>
        <v>145.94365994</v>
      </c>
      <c r="V165" s="36">
        <f>SUMIFS(СВЦЭМ!$E$39:$E$782,СВЦЭМ!$A$39:$A$782,$A165,СВЦЭМ!$B$39:$B$782,V$155)+'СЕТ СН'!$F$15</f>
        <v>144.98410731999999</v>
      </c>
      <c r="W165" s="36">
        <f>SUMIFS(СВЦЭМ!$E$39:$E$782,СВЦЭМ!$A$39:$A$782,$A165,СВЦЭМ!$B$39:$B$782,W$155)+'СЕТ СН'!$F$15</f>
        <v>143.05545452000001</v>
      </c>
      <c r="X165" s="36">
        <f>SUMIFS(СВЦЭМ!$E$39:$E$782,СВЦЭМ!$A$39:$A$782,$A165,СВЦЭМ!$B$39:$B$782,X$155)+'СЕТ СН'!$F$15</f>
        <v>146.56611609999999</v>
      </c>
      <c r="Y165" s="36">
        <f>SUMIFS(СВЦЭМ!$E$39:$E$782,СВЦЭМ!$A$39:$A$782,$A165,СВЦЭМ!$B$39:$B$782,Y$155)+'СЕТ СН'!$F$15</f>
        <v>157.65072584000001</v>
      </c>
    </row>
    <row r="166" spans="1:25" ht="15.75" x14ac:dyDescent="0.2">
      <c r="A166" s="35">
        <f t="shared" si="4"/>
        <v>45515</v>
      </c>
      <c r="B166" s="36">
        <f>SUMIFS(СВЦЭМ!$E$39:$E$782,СВЦЭМ!$A$39:$A$782,$A166,СВЦЭМ!$B$39:$B$782,B$155)+'СЕТ СН'!$F$15</f>
        <v>163.76161171000001</v>
      </c>
      <c r="C166" s="36">
        <f>SUMIFS(СВЦЭМ!$E$39:$E$782,СВЦЭМ!$A$39:$A$782,$A166,СВЦЭМ!$B$39:$B$782,C$155)+'СЕТ СН'!$F$15</f>
        <v>169.31730053000001</v>
      </c>
      <c r="D166" s="36">
        <f>SUMIFS(СВЦЭМ!$E$39:$E$782,СВЦЭМ!$A$39:$A$782,$A166,СВЦЭМ!$B$39:$B$782,D$155)+'СЕТ СН'!$F$15</f>
        <v>174.20413662999999</v>
      </c>
      <c r="E166" s="36">
        <f>SUMIFS(СВЦЭМ!$E$39:$E$782,СВЦЭМ!$A$39:$A$782,$A166,СВЦЭМ!$B$39:$B$782,E$155)+'СЕТ СН'!$F$15</f>
        <v>176.76275007000001</v>
      </c>
      <c r="F166" s="36">
        <f>SUMIFS(СВЦЭМ!$E$39:$E$782,СВЦЭМ!$A$39:$A$782,$A166,СВЦЭМ!$B$39:$B$782,F$155)+'СЕТ СН'!$F$15</f>
        <v>178.20517251999999</v>
      </c>
      <c r="G166" s="36">
        <f>SUMIFS(СВЦЭМ!$E$39:$E$782,СВЦЭМ!$A$39:$A$782,$A166,СВЦЭМ!$B$39:$B$782,G$155)+'СЕТ СН'!$F$15</f>
        <v>177.02165679999999</v>
      </c>
      <c r="H166" s="36">
        <f>SUMIFS(СВЦЭМ!$E$39:$E$782,СВЦЭМ!$A$39:$A$782,$A166,СВЦЭМ!$B$39:$B$782,H$155)+'СЕТ СН'!$F$15</f>
        <v>175.87481285999999</v>
      </c>
      <c r="I166" s="36">
        <f>SUMIFS(СВЦЭМ!$E$39:$E$782,СВЦЭМ!$A$39:$A$782,$A166,СВЦЭМ!$B$39:$B$782,I$155)+'СЕТ СН'!$F$15</f>
        <v>172.41571417</v>
      </c>
      <c r="J166" s="36">
        <f>SUMIFS(СВЦЭМ!$E$39:$E$782,СВЦЭМ!$A$39:$A$782,$A166,СВЦЭМ!$B$39:$B$782,J$155)+'СЕТ СН'!$F$15</f>
        <v>165.67532077999999</v>
      </c>
      <c r="K166" s="36">
        <f>SUMIFS(СВЦЭМ!$E$39:$E$782,СВЦЭМ!$A$39:$A$782,$A166,СВЦЭМ!$B$39:$B$782,K$155)+'СЕТ СН'!$F$15</f>
        <v>158.02971618000001</v>
      </c>
      <c r="L166" s="36">
        <f>SUMIFS(СВЦЭМ!$E$39:$E$782,СВЦЭМ!$A$39:$A$782,$A166,СВЦЭМ!$B$39:$B$782,L$155)+'СЕТ СН'!$F$15</f>
        <v>153.39605089</v>
      </c>
      <c r="M166" s="36">
        <f>SUMIFS(СВЦЭМ!$E$39:$E$782,СВЦЭМ!$A$39:$A$782,$A166,СВЦЭМ!$B$39:$B$782,M$155)+'СЕТ СН'!$F$15</f>
        <v>151.51330594999999</v>
      </c>
      <c r="N166" s="36">
        <f>SUMIFS(СВЦЭМ!$E$39:$E$782,СВЦЭМ!$A$39:$A$782,$A166,СВЦЭМ!$B$39:$B$782,N$155)+'СЕТ СН'!$F$15</f>
        <v>148.72602859</v>
      </c>
      <c r="O166" s="36">
        <f>SUMIFS(СВЦЭМ!$E$39:$E$782,СВЦЭМ!$A$39:$A$782,$A166,СВЦЭМ!$B$39:$B$782,O$155)+'СЕТ СН'!$F$15</f>
        <v>148.16182112999999</v>
      </c>
      <c r="P166" s="36">
        <f>SUMIFS(СВЦЭМ!$E$39:$E$782,СВЦЭМ!$A$39:$A$782,$A166,СВЦЭМ!$B$39:$B$782,P$155)+'СЕТ СН'!$F$15</f>
        <v>150.07489784000001</v>
      </c>
      <c r="Q166" s="36">
        <f>SUMIFS(СВЦЭМ!$E$39:$E$782,СВЦЭМ!$A$39:$A$782,$A166,СВЦЭМ!$B$39:$B$782,Q$155)+'СЕТ СН'!$F$15</f>
        <v>150.62717542999999</v>
      </c>
      <c r="R166" s="36">
        <f>SUMIFS(СВЦЭМ!$E$39:$E$782,СВЦЭМ!$A$39:$A$782,$A166,СВЦЭМ!$B$39:$B$782,R$155)+'СЕТ СН'!$F$15</f>
        <v>151.60281764999999</v>
      </c>
      <c r="S166" s="36">
        <f>SUMIFS(СВЦЭМ!$E$39:$E$782,СВЦЭМ!$A$39:$A$782,$A166,СВЦЭМ!$B$39:$B$782,S$155)+'СЕТ СН'!$F$15</f>
        <v>148.20487156999999</v>
      </c>
      <c r="T166" s="36">
        <f>SUMIFS(СВЦЭМ!$E$39:$E$782,СВЦЭМ!$A$39:$A$782,$A166,СВЦЭМ!$B$39:$B$782,T$155)+'СЕТ СН'!$F$15</f>
        <v>146.30253721</v>
      </c>
      <c r="U166" s="36">
        <f>SUMIFS(СВЦЭМ!$E$39:$E$782,СВЦЭМ!$A$39:$A$782,$A166,СВЦЭМ!$B$39:$B$782,U$155)+'СЕТ СН'!$F$15</f>
        <v>147.32451903</v>
      </c>
      <c r="V166" s="36">
        <f>SUMIFS(СВЦЭМ!$E$39:$E$782,СВЦЭМ!$A$39:$A$782,$A166,СВЦЭМ!$B$39:$B$782,V$155)+'СЕТ СН'!$F$15</f>
        <v>147.15318121999999</v>
      </c>
      <c r="W166" s="36">
        <f>SUMIFS(СВЦЭМ!$E$39:$E$782,СВЦЭМ!$A$39:$A$782,$A166,СВЦЭМ!$B$39:$B$782,W$155)+'СЕТ СН'!$F$15</f>
        <v>145.56283217999999</v>
      </c>
      <c r="X166" s="36">
        <f>SUMIFS(СВЦЭМ!$E$39:$E$782,СВЦЭМ!$A$39:$A$782,$A166,СВЦЭМ!$B$39:$B$782,X$155)+'СЕТ СН'!$F$15</f>
        <v>152.04204629</v>
      </c>
      <c r="Y166" s="36">
        <f>SUMIFS(СВЦЭМ!$E$39:$E$782,СВЦЭМ!$A$39:$A$782,$A166,СВЦЭМ!$B$39:$B$782,Y$155)+'СЕТ СН'!$F$15</f>
        <v>160.07889793999999</v>
      </c>
    </row>
    <row r="167" spans="1:25" ht="15.75" x14ac:dyDescent="0.2">
      <c r="A167" s="35">
        <f t="shared" si="4"/>
        <v>45516</v>
      </c>
      <c r="B167" s="36">
        <f>SUMIFS(СВЦЭМ!$E$39:$E$782,СВЦЭМ!$A$39:$A$782,$A167,СВЦЭМ!$B$39:$B$782,B$155)+'СЕТ СН'!$F$15</f>
        <v>167.41396204</v>
      </c>
      <c r="C167" s="36">
        <f>SUMIFS(СВЦЭМ!$E$39:$E$782,СВЦЭМ!$A$39:$A$782,$A167,СВЦЭМ!$B$39:$B$782,C$155)+'СЕТ СН'!$F$15</f>
        <v>174.37166685</v>
      </c>
      <c r="D167" s="36">
        <f>SUMIFS(СВЦЭМ!$E$39:$E$782,СВЦЭМ!$A$39:$A$782,$A167,СВЦЭМ!$B$39:$B$782,D$155)+'СЕТ СН'!$F$15</f>
        <v>178.74586816999999</v>
      </c>
      <c r="E167" s="36">
        <f>SUMIFS(СВЦЭМ!$E$39:$E$782,СВЦЭМ!$A$39:$A$782,$A167,СВЦЭМ!$B$39:$B$782,E$155)+'СЕТ СН'!$F$15</f>
        <v>180.83862843</v>
      </c>
      <c r="F167" s="36">
        <f>SUMIFS(СВЦЭМ!$E$39:$E$782,СВЦЭМ!$A$39:$A$782,$A167,СВЦЭМ!$B$39:$B$782,F$155)+'СЕТ СН'!$F$15</f>
        <v>182.07414636999999</v>
      </c>
      <c r="G167" s="36">
        <f>SUMIFS(СВЦЭМ!$E$39:$E$782,СВЦЭМ!$A$39:$A$782,$A167,СВЦЭМ!$B$39:$B$782,G$155)+'СЕТ СН'!$F$15</f>
        <v>181.07638542000001</v>
      </c>
      <c r="H167" s="36">
        <f>SUMIFS(СВЦЭМ!$E$39:$E$782,СВЦЭМ!$A$39:$A$782,$A167,СВЦЭМ!$B$39:$B$782,H$155)+'СЕТ СН'!$F$15</f>
        <v>176.08900568000001</v>
      </c>
      <c r="I167" s="36">
        <f>SUMIFS(СВЦЭМ!$E$39:$E$782,СВЦЭМ!$A$39:$A$782,$A167,СВЦЭМ!$B$39:$B$782,I$155)+'СЕТ СН'!$F$15</f>
        <v>167.98813000999999</v>
      </c>
      <c r="J167" s="36">
        <f>SUMIFS(СВЦЭМ!$E$39:$E$782,СВЦЭМ!$A$39:$A$782,$A167,СВЦЭМ!$B$39:$B$782,J$155)+'СЕТ СН'!$F$15</f>
        <v>160.85989469</v>
      </c>
      <c r="K167" s="36">
        <f>SUMIFS(СВЦЭМ!$E$39:$E$782,СВЦЭМ!$A$39:$A$782,$A167,СВЦЭМ!$B$39:$B$782,K$155)+'СЕТ СН'!$F$15</f>
        <v>151.89704026999999</v>
      </c>
      <c r="L167" s="36">
        <f>SUMIFS(СВЦЭМ!$E$39:$E$782,СВЦЭМ!$A$39:$A$782,$A167,СВЦЭМ!$B$39:$B$782,L$155)+'СЕТ СН'!$F$15</f>
        <v>149.16637917</v>
      </c>
      <c r="M167" s="36">
        <f>SUMIFS(СВЦЭМ!$E$39:$E$782,СВЦЭМ!$A$39:$A$782,$A167,СВЦЭМ!$B$39:$B$782,M$155)+'СЕТ СН'!$F$15</f>
        <v>147.99494031</v>
      </c>
      <c r="N167" s="36">
        <f>SUMIFS(СВЦЭМ!$E$39:$E$782,СВЦЭМ!$A$39:$A$782,$A167,СВЦЭМ!$B$39:$B$782,N$155)+'СЕТ СН'!$F$15</f>
        <v>146.71624138999999</v>
      </c>
      <c r="O167" s="36">
        <f>SUMIFS(СВЦЭМ!$E$39:$E$782,СВЦЭМ!$A$39:$A$782,$A167,СВЦЭМ!$B$39:$B$782,O$155)+'СЕТ СН'!$F$15</f>
        <v>146.74369027</v>
      </c>
      <c r="P167" s="36">
        <f>SUMIFS(СВЦЭМ!$E$39:$E$782,СВЦЭМ!$A$39:$A$782,$A167,СВЦЭМ!$B$39:$B$782,P$155)+'СЕТ СН'!$F$15</f>
        <v>146.83444883999999</v>
      </c>
      <c r="Q167" s="36">
        <f>SUMIFS(СВЦЭМ!$E$39:$E$782,СВЦЭМ!$A$39:$A$782,$A167,СВЦЭМ!$B$39:$B$782,Q$155)+'СЕТ СН'!$F$15</f>
        <v>146.02283412</v>
      </c>
      <c r="R167" s="36">
        <f>SUMIFS(СВЦЭМ!$E$39:$E$782,СВЦЭМ!$A$39:$A$782,$A167,СВЦЭМ!$B$39:$B$782,R$155)+'СЕТ СН'!$F$15</f>
        <v>146.62991740000001</v>
      </c>
      <c r="S167" s="36">
        <f>SUMIFS(СВЦЭМ!$E$39:$E$782,СВЦЭМ!$A$39:$A$782,$A167,СВЦЭМ!$B$39:$B$782,S$155)+'СЕТ СН'!$F$15</f>
        <v>142.91374780999999</v>
      </c>
      <c r="T167" s="36">
        <f>SUMIFS(СВЦЭМ!$E$39:$E$782,СВЦЭМ!$A$39:$A$782,$A167,СВЦЭМ!$B$39:$B$782,T$155)+'СЕТ СН'!$F$15</f>
        <v>140.68154343</v>
      </c>
      <c r="U167" s="36">
        <f>SUMIFS(СВЦЭМ!$E$39:$E$782,СВЦЭМ!$A$39:$A$782,$A167,СВЦЭМ!$B$39:$B$782,U$155)+'СЕТ СН'!$F$15</f>
        <v>141.83900657999999</v>
      </c>
      <c r="V167" s="36">
        <f>SUMIFS(СВЦЭМ!$E$39:$E$782,СВЦЭМ!$A$39:$A$782,$A167,СВЦЭМ!$B$39:$B$782,V$155)+'СЕТ СН'!$F$15</f>
        <v>143.3545542</v>
      </c>
      <c r="W167" s="36">
        <f>SUMIFS(СВЦЭМ!$E$39:$E$782,СВЦЭМ!$A$39:$A$782,$A167,СВЦЭМ!$B$39:$B$782,W$155)+'СЕТ СН'!$F$15</f>
        <v>142.44466327999999</v>
      </c>
      <c r="X167" s="36">
        <f>SUMIFS(СВЦЭМ!$E$39:$E$782,СВЦЭМ!$A$39:$A$782,$A167,СВЦЭМ!$B$39:$B$782,X$155)+'СЕТ СН'!$F$15</f>
        <v>146.83441925</v>
      </c>
      <c r="Y167" s="36">
        <f>SUMIFS(СВЦЭМ!$E$39:$E$782,СВЦЭМ!$A$39:$A$782,$A167,СВЦЭМ!$B$39:$B$782,Y$155)+'СЕТ СН'!$F$15</f>
        <v>154.15263465000001</v>
      </c>
    </row>
    <row r="168" spans="1:25" ht="15.75" x14ac:dyDescent="0.2">
      <c r="A168" s="35">
        <f t="shared" si="4"/>
        <v>45517</v>
      </c>
      <c r="B168" s="36">
        <f>SUMIFS(СВЦЭМ!$E$39:$E$782,СВЦЭМ!$A$39:$A$782,$A168,СВЦЭМ!$B$39:$B$782,B$155)+'СЕТ СН'!$F$15</f>
        <v>163.62294711000001</v>
      </c>
      <c r="C168" s="36">
        <f>SUMIFS(СВЦЭМ!$E$39:$E$782,СВЦЭМ!$A$39:$A$782,$A168,СВЦЭМ!$B$39:$B$782,C$155)+'СЕТ СН'!$F$15</f>
        <v>176.86796803999999</v>
      </c>
      <c r="D168" s="36">
        <f>SUMIFS(СВЦЭМ!$E$39:$E$782,СВЦЭМ!$A$39:$A$782,$A168,СВЦЭМ!$B$39:$B$782,D$155)+'СЕТ СН'!$F$15</f>
        <v>184.19198462</v>
      </c>
      <c r="E168" s="36">
        <f>SUMIFS(СВЦЭМ!$E$39:$E$782,СВЦЭМ!$A$39:$A$782,$A168,СВЦЭМ!$B$39:$B$782,E$155)+'СЕТ СН'!$F$15</f>
        <v>188.00721532</v>
      </c>
      <c r="F168" s="36">
        <f>SUMIFS(СВЦЭМ!$E$39:$E$782,СВЦЭМ!$A$39:$A$782,$A168,СВЦЭМ!$B$39:$B$782,F$155)+'СЕТ СН'!$F$15</f>
        <v>188.47779613</v>
      </c>
      <c r="G168" s="36">
        <f>SUMIFS(СВЦЭМ!$E$39:$E$782,СВЦЭМ!$A$39:$A$782,$A168,СВЦЭМ!$B$39:$B$782,G$155)+'СЕТ СН'!$F$15</f>
        <v>188.10118566</v>
      </c>
      <c r="H168" s="36">
        <f>SUMIFS(СВЦЭМ!$E$39:$E$782,СВЦЭМ!$A$39:$A$782,$A168,СВЦЭМ!$B$39:$B$782,H$155)+'СЕТ СН'!$F$15</f>
        <v>187.62920079</v>
      </c>
      <c r="I168" s="36">
        <f>SUMIFS(СВЦЭМ!$E$39:$E$782,СВЦЭМ!$A$39:$A$782,$A168,СВЦЭМ!$B$39:$B$782,I$155)+'СЕТ СН'!$F$15</f>
        <v>175.45797206</v>
      </c>
      <c r="J168" s="36">
        <f>SUMIFS(СВЦЭМ!$E$39:$E$782,СВЦЭМ!$A$39:$A$782,$A168,СВЦЭМ!$B$39:$B$782,J$155)+'СЕТ СН'!$F$15</f>
        <v>163.51703051999999</v>
      </c>
      <c r="K168" s="36">
        <f>SUMIFS(СВЦЭМ!$E$39:$E$782,СВЦЭМ!$A$39:$A$782,$A168,СВЦЭМ!$B$39:$B$782,K$155)+'СЕТ СН'!$F$15</f>
        <v>154.67272568999999</v>
      </c>
      <c r="L168" s="36">
        <f>SUMIFS(СВЦЭМ!$E$39:$E$782,СВЦЭМ!$A$39:$A$782,$A168,СВЦЭМ!$B$39:$B$782,L$155)+'СЕТ СН'!$F$15</f>
        <v>149.46279408000001</v>
      </c>
      <c r="M168" s="36">
        <f>SUMIFS(СВЦЭМ!$E$39:$E$782,СВЦЭМ!$A$39:$A$782,$A168,СВЦЭМ!$B$39:$B$782,M$155)+'СЕТ СН'!$F$15</f>
        <v>149.46007750000001</v>
      </c>
      <c r="N168" s="36">
        <f>SUMIFS(СВЦЭМ!$E$39:$E$782,СВЦЭМ!$A$39:$A$782,$A168,СВЦЭМ!$B$39:$B$782,N$155)+'СЕТ СН'!$F$15</f>
        <v>149.56649625</v>
      </c>
      <c r="O168" s="36">
        <f>SUMIFS(СВЦЭМ!$E$39:$E$782,СВЦЭМ!$A$39:$A$782,$A168,СВЦЭМ!$B$39:$B$782,O$155)+'СЕТ СН'!$F$15</f>
        <v>147.79023383000001</v>
      </c>
      <c r="P168" s="36">
        <f>SUMIFS(СВЦЭМ!$E$39:$E$782,СВЦЭМ!$A$39:$A$782,$A168,СВЦЭМ!$B$39:$B$782,P$155)+'СЕТ СН'!$F$15</f>
        <v>148.14557873000001</v>
      </c>
      <c r="Q168" s="36">
        <f>SUMIFS(СВЦЭМ!$E$39:$E$782,СВЦЭМ!$A$39:$A$782,$A168,СВЦЭМ!$B$39:$B$782,Q$155)+'СЕТ СН'!$F$15</f>
        <v>148.80454599999999</v>
      </c>
      <c r="R168" s="36">
        <f>SUMIFS(СВЦЭМ!$E$39:$E$782,СВЦЭМ!$A$39:$A$782,$A168,СВЦЭМ!$B$39:$B$782,R$155)+'СЕТ СН'!$F$15</f>
        <v>150.69386575999999</v>
      </c>
      <c r="S168" s="36">
        <f>SUMIFS(СВЦЭМ!$E$39:$E$782,СВЦЭМ!$A$39:$A$782,$A168,СВЦЭМ!$B$39:$B$782,S$155)+'СЕТ СН'!$F$15</f>
        <v>146.92752662000001</v>
      </c>
      <c r="T168" s="36">
        <f>SUMIFS(СВЦЭМ!$E$39:$E$782,СВЦЭМ!$A$39:$A$782,$A168,СВЦЭМ!$B$39:$B$782,T$155)+'СЕТ СН'!$F$15</f>
        <v>145.61478065</v>
      </c>
      <c r="U168" s="36">
        <f>SUMIFS(СВЦЭМ!$E$39:$E$782,СВЦЭМ!$A$39:$A$782,$A168,СВЦЭМ!$B$39:$B$782,U$155)+'СЕТ СН'!$F$15</f>
        <v>149.5485448</v>
      </c>
      <c r="V168" s="36">
        <f>SUMIFS(СВЦЭМ!$E$39:$E$782,СВЦЭМ!$A$39:$A$782,$A168,СВЦЭМ!$B$39:$B$782,V$155)+'СЕТ СН'!$F$15</f>
        <v>149.60616641999999</v>
      </c>
      <c r="W168" s="36">
        <f>SUMIFS(СВЦЭМ!$E$39:$E$782,СВЦЭМ!$A$39:$A$782,$A168,СВЦЭМ!$B$39:$B$782,W$155)+'СЕТ СН'!$F$15</f>
        <v>148.82699608999999</v>
      </c>
      <c r="X168" s="36">
        <f>SUMIFS(СВЦЭМ!$E$39:$E$782,СВЦЭМ!$A$39:$A$782,$A168,СВЦЭМ!$B$39:$B$782,X$155)+'СЕТ СН'!$F$15</f>
        <v>156.07642196</v>
      </c>
      <c r="Y168" s="36">
        <f>SUMIFS(СВЦЭМ!$E$39:$E$782,СВЦЭМ!$A$39:$A$782,$A168,СВЦЭМ!$B$39:$B$782,Y$155)+'СЕТ СН'!$F$15</f>
        <v>161.50168328000001</v>
      </c>
    </row>
    <row r="169" spans="1:25" ht="15.75" x14ac:dyDescent="0.2">
      <c r="A169" s="35">
        <f t="shared" si="4"/>
        <v>45518</v>
      </c>
      <c r="B169" s="36">
        <f>SUMIFS(СВЦЭМ!$E$39:$E$782,СВЦЭМ!$A$39:$A$782,$A169,СВЦЭМ!$B$39:$B$782,B$155)+'СЕТ СН'!$F$15</f>
        <v>177.99601835999999</v>
      </c>
      <c r="C169" s="36">
        <f>SUMIFS(СВЦЭМ!$E$39:$E$782,СВЦЭМ!$A$39:$A$782,$A169,СВЦЭМ!$B$39:$B$782,C$155)+'СЕТ СН'!$F$15</f>
        <v>187.94541862</v>
      </c>
      <c r="D169" s="36">
        <f>SUMIFS(СВЦЭМ!$E$39:$E$782,СВЦЭМ!$A$39:$A$782,$A169,СВЦЭМ!$B$39:$B$782,D$155)+'СЕТ СН'!$F$15</f>
        <v>197.32611747000001</v>
      </c>
      <c r="E169" s="36">
        <f>SUMIFS(СВЦЭМ!$E$39:$E$782,СВЦЭМ!$A$39:$A$782,$A169,СВЦЭМ!$B$39:$B$782,E$155)+'СЕТ СН'!$F$15</f>
        <v>204.0687259</v>
      </c>
      <c r="F169" s="36">
        <f>SUMIFS(СВЦЭМ!$E$39:$E$782,СВЦЭМ!$A$39:$A$782,$A169,СВЦЭМ!$B$39:$B$782,F$155)+'СЕТ СН'!$F$15</f>
        <v>204.87171678999999</v>
      </c>
      <c r="G169" s="36">
        <f>SUMIFS(СВЦЭМ!$E$39:$E$782,СВЦЭМ!$A$39:$A$782,$A169,СВЦЭМ!$B$39:$B$782,G$155)+'СЕТ СН'!$F$15</f>
        <v>202.44444116</v>
      </c>
      <c r="H169" s="36">
        <f>SUMIFS(СВЦЭМ!$E$39:$E$782,СВЦЭМ!$A$39:$A$782,$A169,СВЦЭМ!$B$39:$B$782,H$155)+'СЕТ СН'!$F$15</f>
        <v>201.45557880999999</v>
      </c>
      <c r="I169" s="36">
        <f>SUMIFS(СВЦЭМ!$E$39:$E$782,СВЦЭМ!$A$39:$A$782,$A169,СВЦЭМ!$B$39:$B$782,I$155)+'СЕТ СН'!$F$15</f>
        <v>194.45319053</v>
      </c>
      <c r="J169" s="36">
        <f>SUMIFS(СВЦЭМ!$E$39:$E$782,СВЦЭМ!$A$39:$A$782,$A169,СВЦЭМ!$B$39:$B$782,J$155)+'СЕТ СН'!$F$15</f>
        <v>182.88903076</v>
      </c>
      <c r="K169" s="36">
        <f>SUMIFS(СВЦЭМ!$E$39:$E$782,СВЦЭМ!$A$39:$A$782,$A169,СВЦЭМ!$B$39:$B$782,K$155)+'СЕТ СН'!$F$15</f>
        <v>173.81956278000001</v>
      </c>
      <c r="L169" s="36">
        <f>SUMIFS(СВЦЭМ!$E$39:$E$782,СВЦЭМ!$A$39:$A$782,$A169,СВЦЭМ!$B$39:$B$782,L$155)+'СЕТ СН'!$F$15</f>
        <v>166.96792106999999</v>
      </c>
      <c r="M169" s="36">
        <f>SUMIFS(СВЦЭМ!$E$39:$E$782,СВЦЭМ!$A$39:$A$782,$A169,СВЦЭМ!$B$39:$B$782,M$155)+'СЕТ СН'!$F$15</f>
        <v>164.89728765999999</v>
      </c>
      <c r="N169" s="36">
        <f>SUMIFS(СВЦЭМ!$E$39:$E$782,СВЦЭМ!$A$39:$A$782,$A169,СВЦЭМ!$B$39:$B$782,N$155)+'СЕТ СН'!$F$15</f>
        <v>165.47856952999999</v>
      </c>
      <c r="O169" s="36">
        <f>SUMIFS(СВЦЭМ!$E$39:$E$782,СВЦЭМ!$A$39:$A$782,$A169,СВЦЭМ!$B$39:$B$782,O$155)+'СЕТ СН'!$F$15</f>
        <v>164.54656175</v>
      </c>
      <c r="P169" s="36">
        <f>SUMIFS(СВЦЭМ!$E$39:$E$782,СВЦЭМ!$A$39:$A$782,$A169,СВЦЭМ!$B$39:$B$782,P$155)+'СЕТ СН'!$F$15</f>
        <v>163.83883969999999</v>
      </c>
      <c r="Q169" s="36">
        <f>SUMIFS(СВЦЭМ!$E$39:$E$782,СВЦЭМ!$A$39:$A$782,$A169,СВЦЭМ!$B$39:$B$782,Q$155)+'СЕТ СН'!$F$15</f>
        <v>164.18868871999999</v>
      </c>
      <c r="R169" s="36">
        <f>SUMIFS(СВЦЭМ!$E$39:$E$782,СВЦЭМ!$A$39:$A$782,$A169,СВЦЭМ!$B$39:$B$782,R$155)+'СЕТ СН'!$F$15</f>
        <v>164.94581160000001</v>
      </c>
      <c r="S169" s="36">
        <f>SUMIFS(СВЦЭМ!$E$39:$E$782,СВЦЭМ!$A$39:$A$782,$A169,СВЦЭМ!$B$39:$B$782,S$155)+'СЕТ СН'!$F$15</f>
        <v>165.37835372000001</v>
      </c>
      <c r="T169" s="36">
        <f>SUMIFS(СВЦЭМ!$E$39:$E$782,СВЦЭМ!$A$39:$A$782,$A169,СВЦЭМ!$B$39:$B$782,T$155)+'СЕТ СН'!$F$15</f>
        <v>164.01930084</v>
      </c>
      <c r="U169" s="36">
        <f>SUMIFS(СВЦЭМ!$E$39:$E$782,СВЦЭМ!$A$39:$A$782,$A169,СВЦЭМ!$B$39:$B$782,U$155)+'СЕТ СН'!$F$15</f>
        <v>165.04824894000001</v>
      </c>
      <c r="V169" s="36">
        <f>SUMIFS(СВЦЭМ!$E$39:$E$782,СВЦЭМ!$A$39:$A$782,$A169,СВЦЭМ!$B$39:$B$782,V$155)+'СЕТ СН'!$F$15</f>
        <v>166.05476228000001</v>
      </c>
      <c r="W169" s="36">
        <f>SUMIFS(СВЦЭМ!$E$39:$E$782,СВЦЭМ!$A$39:$A$782,$A169,СВЦЭМ!$B$39:$B$782,W$155)+'СЕТ СН'!$F$15</f>
        <v>164.82863214</v>
      </c>
      <c r="X169" s="36">
        <f>SUMIFS(СВЦЭМ!$E$39:$E$782,СВЦЭМ!$A$39:$A$782,$A169,СВЦЭМ!$B$39:$B$782,X$155)+'СЕТ СН'!$F$15</f>
        <v>172.39333521</v>
      </c>
      <c r="Y169" s="36">
        <f>SUMIFS(СВЦЭМ!$E$39:$E$782,СВЦЭМ!$A$39:$A$782,$A169,СВЦЭМ!$B$39:$B$782,Y$155)+'СЕТ СН'!$F$15</f>
        <v>182.55869723999999</v>
      </c>
    </row>
    <row r="170" spans="1:25" ht="15.75" x14ac:dyDescent="0.2">
      <c r="A170" s="35">
        <f t="shared" si="4"/>
        <v>45519</v>
      </c>
      <c r="B170" s="36">
        <f>SUMIFS(СВЦЭМ!$E$39:$E$782,СВЦЭМ!$A$39:$A$782,$A170,СВЦЭМ!$B$39:$B$782,B$155)+'СЕТ СН'!$F$15</f>
        <v>187.61633965999999</v>
      </c>
      <c r="C170" s="36">
        <f>SUMIFS(СВЦЭМ!$E$39:$E$782,СВЦЭМ!$A$39:$A$782,$A170,СВЦЭМ!$B$39:$B$782,C$155)+'СЕТ СН'!$F$15</f>
        <v>193.65228009</v>
      </c>
      <c r="D170" s="36">
        <f>SUMIFS(СВЦЭМ!$E$39:$E$782,СВЦЭМ!$A$39:$A$782,$A170,СВЦЭМ!$B$39:$B$782,D$155)+'СЕТ СН'!$F$15</f>
        <v>197.77924254999999</v>
      </c>
      <c r="E170" s="36">
        <f>SUMIFS(СВЦЭМ!$E$39:$E$782,СВЦЭМ!$A$39:$A$782,$A170,СВЦЭМ!$B$39:$B$782,E$155)+'СЕТ СН'!$F$15</f>
        <v>198.71560460000001</v>
      </c>
      <c r="F170" s="36">
        <f>SUMIFS(СВЦЭМ!$E$39:$E$782,СВЦЭМ!$A$39:$A$782,$A170,СВЦЭМ!$B$39:$B$782,F$155)+'СЕТ СН'!$F$15</f>
        <v>198.94201756000001</v>
      </c>
      <c r="G170" s="36">
        <f>SUMIFS(СВЦЭМ!$E$39:$E$782,СВЦЭМ!$A$39:$A$782,$A170,СВЦЭМ!$B$39:$B$782,G$155)+'СЕТ СН'!$F$15</f>
        <v>197.01858544999999</v>
      </c>
      <c r="H170" s="36">
        <f>SUMIFS(СВЦЭМ!$E$39:$E$782,СВЦЭМ!$A$39:$A$782,$A170,СВЦЭМ!$B$39:$B$782,H$155)+'СЕТ СН'!$F$15</f>
        <v>193.12139551000001</v>
      </c>
      <c r="I170" s="36">
        <f>SUMIFS(СВЦЭМ!$E$39:$E$782,СВЦЭМ!$A$39:$A$782,$A170,СВЦЭМ!$B$39:$B$782,I$155)+'СЕТ СН'!$F$15</f>
        <v>185.46001644</v>
      </c>
      <c r="J170" s="36">
        <f>SUMIFS(СВЦЭМ!$E$39:$E$782,СВЦЭМ!$A$39:$A$782,$A170,СВЦЭМ!$B$39:$B$782,J$155)+'СЕТ СН'!$F$15</f>
        <v>179.07046634</v>
      </c>
      <c r="K170" s="36">
        <f>SUMIFS(СВЦЭМ!$E$39:$E$782,СВЦЭМ!$A$39:$A$782,$A170,СВЦЭМ!$B$39:$B$782,K$155)+'СЕТ СН'!$F$15</f>
        <v>170.74156771</v>
      </c>
      <c r="L170" s="36">
        <f>SUMIFS(СВЦЭМ!$E$39:$E$782,СВЦЭМ!$A$39:$A$782,$A170,СВЦЭМ!$B$39:$B$782,L$155)+'СЕТ СН'!$F$15</f>
        <v>170.08814597</v>
      </c>
      <c r="M170" s="36">
        <f>SUMIFS(СВЦЭМ!$E$39:$E$782,СВЦЭМ!$A$39:$A$782,$A170,СВЦЭМ!$B$39:$B$782,M$155)+'СЕТ СН'!$F$15</f>
        <v>172.43684668</v>
      </c>
      <c r="N170" s="36">
        <f>SUMIFS(СВЦЭМ!$E$39:$E$782,СВЦЭМ!$A$39:$A$782,$A170,СВЦЭМ!$B$39:$B$782,N$155)+'СЕТ СН'!$F$15</f>
        <v>171.47317380999999</v>
      </c>
      <c r="O170" s="36">
        <f>SUMIFS(СВЦЭМ!$E$39:$E$782,СВЦЭМ!$A$39:$A$782,$A170,СВЦЭМ!$B$39:$B$782,O$155)+'СЕТ СН'!$F$15</f>
        <v>170.48454605000001</v>
      </c>
      <c r="P170" s="36">
        <f>SUMIFS(СВЦЭМ!$E$39:$E$782,СВЦЭМ!$A$39:$A$782,$A170,СВЦЭМ!$B$39:$B$782,P$155)+'СЕТ СН'!$F$15</f>
        <v>170.65453719999999</v>
      </c>
      <c r="Q170" s="36">
        <f>SUMIFS(СВЦЭМ!$E$39:$E$782,СВЦЭМ!$A$39:$A$782,$A170,СВЦЭМ!$B$39:$B$782,Q$155)+'СЕТ СН'!$F$15</f>
        <v>169.50726943999999</v>
      </c>
      <c r="R170" s="36">
        <f>SUMIFS(СВЦЭМ!$E$39:$E$782,СВЦЭМ!$A$39:$A$782,$A170,СВЦЭМ!$B$39:$B$782,R$155)+'СЕТ СН'!$F$15</f>
        <v>170.5043599</v>
      </c>
      <c r="S170" s="36">
        <f>SUMIFS(СВЦЭМ!$E$39:$E$782,СВЦЭМ!$A$39:$A$782,$A170,СВЦЭМ!$B$39:$B$782,S$155)+'СЕТ СН'!$F$15</f>
        <v>171.29187023</v>
      </c>
      <c r="T170" s="36">
        <f>SUMIFS(СВЦЭМ!$E$39:$E$782,СВЦЭМ!$A$39:$A$782,$A170,СВЦЭМ!$B$39:$B$782,T$155)+'СЕТ СН'!$F$15</f>
        <v>168.75811834999999</v>
      </c>
      <c r="U170" s="36">
        <f>SUMIFS(СВЦЭМ!$E$39:$E$782,СВЦЭМ!$A$39:$A$782,$A170,СВЦЭМ!$B$39:$B$782,U$155)+'СЕТ СН'!$F$15</f>
        <v>169.30086424000001</v>
      </c>
      <c r="V170" s="36">
        <f>SUMIFS(СВЦЭМ!$E$39:$E$782,СВЦЭМ!$A$39:$A$782,$A170,СВЦЭМ!$B$39:$B$782,V$155)+'СЕТ СН'!$F$15</f>
        <v>170.97147347000001</v>
      </c>
      <c r="W170" s="36">
        <f>SUMIFS(СВЦЭМ!$E$39:$E$782,СВЦЭМ!$A$39:$A$782,$A170,СВЦЭМ!$B$39:$B$782,W$155)+'СЕТ СН'!$F$15</f>
        <v>170.32414980999999</v>
      </c>
      <c r="X170" s="36">
        <f>SUMIFS(СВЦЭМ!$E$39:$E$782,СВЦЭМ!$A$39:$A$782,$A170,СВЦЭМ!$B$39:$B$782,X$155)+'СЕТ СН'!$F$15</f>
        <v>177.97841919999999</v>
      </c>
      <c r="Y170" s="36">
        <f>SUMIFS(СВЦЭМ!$E$39:$E$782,СВЦЭМ!$A$39:$A$782,$A170,СВЦЭМ!$B$39:$B$782,Y$155)+'СЕТ СН'!$F$15</f>
        <v>185.33173349</v>
      </c>
    </row>
    <row r="171" spans="1:25" ht="15.75" x14ac:dyDescent="0.2">
      <c r="A171" s="35">
        <f t="shared" si="4"/>
        <v>45520</v>
      </c>
      <c r="B171" s="36">
        <f>SUMIFS(СВЦЭМ!$E$39:$E$782,СВЦЭМ!$A$39:$A$782,$A171,СВЦЭМ!$B$39:$B$782,B$155)+'СЕТ СН'!$F$15</f>
        <v>200.79978351</v>
      </c>
      <c r="C171" s="36">
        <f>SUMIFS(СВЦЭМ!$E$39:$E$782,СВЦЭМ!$A$39:$A$782,$A171,СВЦЭМ!$B$39:$B$782,C$155)+'СЕТ СН'!$F$15</f>
        <v>200.13622151000001</v>
      </c>
      <c r="D171" s="36">
        <f>SUMIFS(СВЦЭМ!$E$39:$E$782,СВЦЭМ!$A$39:$A$782,$A171,СВЦЭМ!$B$39:$B$782,D$155)+'СЕТ СН'!$F$15</f>
        <v>203.71592188</v>
      </c>
      <c r="E171" s="36">
        <f>SUMIFS(СВЦЭМ!$E$39:$E$782,СВЦЭМ!$A$39:$A$782,$A171,СВЦЭМ!$B$39:$B$782,E$155)+'СЕТ СН'!$F$15</f>
        <v>197.19160772999999</v>
      </c>
      <c r="F171" s="36">
        <f>SUMIFS(СВЦЭМ!$E$39:$E$782,СВЦЭМ!$A$39:$A$782,$A171,СВЦЭМ!$B$39:$B$782,F$155)+'СЕТ СН'!$F$15</f>
        <v>194.42653061999999</v>
      </c>
      <c r="G171" s="36">
        <f>SUMIFS(СВЦЭМ!$E$39:$E$782,СВЦЭМ!$A$39:$A$782,$A171,СВЦЭМ!$B$39:$B$782,G$155)+'СЕТ СН'!$F$15</f>
        <v>189.21362063999999</v>
      </c>
      <c r="H171" s="36">
        <f>SUMIFS(СВЦЭМ!$E$39:$E$782,СВЦЭМ!$A$39:$A$782,$A171,СВЦЭМ!$B$39:$B$782,H$155)+'СЕТ СН'!$F$15</f>
        <v>185.13280244000001</v>
      </c>
      <c r="I171" s="36">
        <f>SUMIFS(СВЦЭМ!$E$39:$E$782,СВЦЭМ!$A$39:$A$782,$A171,СВЦЭМ!$B$39:$B$782,I$155)+'СЕТ СН'!$F$15</f>
        <v>176.04233507999999</v>
      </c>
      <c r="J171" s="36">
        <f>SUMIFS(СВЦЭМ!$E$39:$E$782,СВЦЭМ!$A$39:$A$782,$A171,СВЦЭМ!$B$39:$B$782,J$155)+'СЕТ СН'!$F$15</f>
        <v>167.82999323000001</v>
      </c>
      <c r="K171" s="36">
        <f>SUMIFS(СВЦЭМ!$E$39:$E$782,СВЦЭМ!$A$39:$A$782,$A171,СВЦЭМ!$B$39:$B$782,K$155)+'СЕТ СН'!$F$15</f>
        <v>156.92597996000001</v>
      </c>
      <c r="L171" s="36">
        <f>SUMIFS(СВЦЭМ!$E$39:$E$782,СВЦЭМ!$A$39:$A$782,$A171,СВЦЭМ!$B$39:$B$782,L$155)+'СЕТ СН'!$F$15</f>
        <v>153.69384461000001</v>
      </c>
      <c r="M171" s="36">
        <f>SUMIFS(СВЦЭМ!$E$39:$E$782,СВЦЭМ!$A$39:$A$782,$A171,СВЦЭМ!$B$39:$B$782,M$155)+'СЕТ СН'!$F$15</f>
        <v>153.30918424999999</v>
      </c>
      <c r="N171" s="36">
        <f>SUMIFS(СВЦЭМ!$E$39:$E$782,СВЦЭМ!$A$39:$A$782,$A171,СВЦЭМ!$B$39:$B$782,N$155)+'СЕТ СН'!$F$15</f>
        <v>153.02220654000001</v>
      </c>
      <c r="O171" s="36">
        <f>SUMIFS(СВЦЭМ!$E$39:$E$782,СВЦЭМ!$A$39:$A$782,$A171,СВЦЭМ!$B$39:$B$782,O$155)+'СЕТ СН'!$F$15</f>
        <v>154.8241457</v>
      </c>
      <c r="P171" s="36">
        <f>SUMIFS(СВЦЭМ!$E$39:$E$782,СВЦЭМ!$A$39:$A$782,$A171,СВЦЭМ!$B$39:$B$782,P$155)+'СЕТ СН'!$F$15</f>
        <v>158.43206215999999</v>
      </c>
      <c r="Q171" s="36">
        <f>SUMIFS(СВЦЭМ!$E$39:$E$782,СВЦЭМ!$A$39:$A$782,$A171,СВЦЭМ!$B$39:$B$782,Q$155)+'СЕТ СН'!$F$15</f>
        <v>160.20042322</v>
      </c>
      <c r="R171" s="36">
        <f>SUMIFS(СВЦЭМ!$E$39:$E$782,СВЦЭМ!$A$39:$A$782,$A171,СВЦЭМ!$B$39:$B$782,R$155)+'СЕТ СН'!$F$15</f>
        <v>160.48667134999999</v>
      </c>
      <c r="S171" s="36">
        <f>SUMIFS(СВЦЭМ!$E$39:$E$782,СВЦЭМ!$A$39:$A$782,$A171,СВЦЭМ!$B$39:$B$782,S$155)+'СЕТ СН'!$F$15</f>
        <v>152.76593224999999</v>
      </c>
      <c r="T171" s="36">
        <f>SUMIFS(СВЦЭМ!$E$39:$E$782,СВЦЭМ!$A$39:$A$782,$A171,СВЦЭМ!$B$39:$B$782,T$155)+'СЕТ СН'!$F$15</f>
        <v>150.59398927000001</v>
      </c>
      <c r="U171" s="36">
        <f>SUMIFS(СВЦЭМ!$E$39:$E$782,СВЦЭМ!$A$39:$A$782,$A171,СВЦЭМ!$B$39:$B$782,U$155)+'СЕТ СН'!$F$15</f>
        <v>152.41759286000001</v>
      </c>
      <c r="V171" s="36">
        <f>SUMIFS(СВЦЭМ!$E$39:$E$782,СВЦЭМ!$A$39:$A$782,$A171,СВЦЭМ!$B$39:$B$782,V$155)+'СЕТ СН'!$F$15</f>
        <v>156.52087198999999</v>
      </c>
      <c r="W171" s="36">
        <f>SUMIFS(СВЦЭМ!$E$39:$E$782,СВЦЭМ!$A$39:$A$782,$A171,СВЦЭМ!$B$39:$B$782,W$155)+'СЕТ СН'!$F$15</f>
        <v>157.32741659999999</v>
      </c>
      <c r="X171" s="36">
        <f>SUMIFS(СВЦЭМ!$E$39:$E$782,СВЦЭМ!$A$39:$A$782,$A171,СВЦЭМ!$B$39:$B$782,X$155)+'СЕТ СН'!$F$15</f>
        <v>162.00925466999999</v>
      </c>
      <c r="Y171" s="36">
        <f>SUMIFS(СВЦЭМ!$E$39:$E$782,СВЦЭМ!$A$39:$A$782,$A171,СВЦЭМ!$B$39:$B$782,Y$155)+'СЕТ СН'!$F$15</f>
        <v>168.20132642999999</v>
      </c>
    </row>
    <row r="172" spans="1:25" ht="15.75" x14ac:dyDescent="0.2">
      <c r="A172" s="35">
        <f t="shared" si="4"/>
        <v>45521</v>
      </c>
      <c r="B172" s="36">
        <f>SUMIFS(СВЦЭМ!$E$39:$E$782,СВЦЭМ!$A$39:$A$782,$A172,СВЦЭМ!$B$39:$B$782,B$155)+'СЕТ СН'!$F$15</f>
        <v>173.58618752999999</v>
      </c>
      <c r="C172" s="36">
        <f>SUMIFS(СВЦЭМ!$E$39:$E$782,СВЦЭМ!$A$39:$A$782,$A172,СВЦЭМ!$B$39:$B$782,C$155)+'СЕТ СН'!$F$15</f>
        <v>183.4560807</v>
      </c>
      <c r="D172" s="36">
        <f>SUMIFS(СВЦЭМ!$E$39:$E$782,СВЦЭМ!$A$39:$A$782,$A172,СВЦЭМ!$B$39:$B$782,D$155)+'СЕТ СН'!$F$15</f>
        <v>187.43606405</v>
      </c>
      <c r="E172" s="36">
        <f>SUMIFS(СВЦЭМ!$E$39:$E$782,СВЦЭМ!$A$39:$A$782,$A172,СВЦЭМ!$B$39:$B$782,E$155)+'СЕТ СН'!$F$15</f>
        <v>188.35015462999999</v>
      </c>
      <c r="F172" s="36">
        <f>SUMIFS(СВЦЭМ!$E$39:$E$782,СВЦЭМ!$A$39:$A$782,$A172,СВЦЭМ!$B$39:$B$782,F$155)+'СЕТ СН'!$F$15</f>
        <v>189.75314352000001</v>
      </c>
      <c r="G172" s="36">
        <f>SUMIFS(СВЦЭМ!$E$39:$E$782,СВЦЭМ!$A$39:$A$782,$A172,СВЦЭМ!$B$39:$B$782,G$155)+'СЕТ СН'!$F$15</f>
        <v>187.86731313000001</v>
      </c>
      <c r="H172" s="36">
        <f>SUMIFS(СВЦЭМ!$E$39:$E$782,СВЦЭМ!$A$39:$A$782,$A172,СВЦЭМ!$B$39:$B$782,H$155)+'СЕТ СН'!$F$15</f>
        <v>186.87522529</v>
      </c>
      <c r="I172" s="36">
        <f>SUMIFS(СВЦЭМ!$E$39:$E$782,СВЦЭМ!$A$39:$A$782,$A172,СВЦЭМ!$B$39:$B$782,I$155)+'СЕТ СН'!$F$15</f>
        <v>184.38412002999999</v>
      </c>
      <c r="J172" s="36">
        <f>SUMIFS(СВЦЭМ!$E$39:$E$782,СВЦЭМ!$A$39:$A$782,$A172,СВЦЭМ!$B$39:$B$782,J$155)+'СЕТ СН'!$F$15</f>
        <v>173.56304599000001</v>
      </c>
      <c r="K172" s="36">
        <f>SUMIFS(СВЦЭМ!$E$39:$E$782,СВЦЭМ!$A$39:$A$782,$A172,СВЦЭМ!$B$39:$B$782,K$155)+'СЕТ СН'!$F$15</f>
        <v>165.92018866999999</v>
      </c>
      <c r="L172" s="36">
        <f>SUMIFS(СВЦЭМ!$E$39:$E$782,СВЦЭМ!$A$39:$A$782,$A172,СВЦЭМ!$B$39:$B$782,L$155)+'СЕТ СН'!$F$15</f>
        <v>159.29921557</v>
      </c>
      <c r="M172" s="36">
        <f>SUMIFS(СВЦЭМ!$E$39:$E$782,СВЦЭМ!$A$39:$A$782,$A172,СВЦЭМ!$B$39:$B$782,M$155)+'СЕТ СН'!$F$15</f>
        <v>158.01611861000001</v>
      </c>
      <c r="N172" s="36">
        <f>SUMIFS(СВЦЭМ!$E$39:$E$782,СВЦЭМ!$A$39:$A$782,$A172,СВЦЭМ!$B$39:$B$782,N$155)+'СЕТ СН'!$F$15</f>
        <v>157.48726436000001</v>
      </c>
      <c r="O172" s="36">
        <f>SUMIFS(СВЦЭМ!$E$39:$E$782,СВЦЭМ!$A$39:$A$782,$A172,СВЦЭМ!$B$39:$B$782,O$155)+'СЕТ СН'!$F$15</f>
        <v>157.30492158999999</v>
      </c>
      <c r="P172" s="36">
        <f>SUMIFS(СВЦЭМ!$E$39:$E$782,СВЦЭМ!$A$39:$A$782,$A172,СВЦЭМ!$B$39:$B$782,P$155)+'СЕТ СН'!$F$15</f>
        <v>157.33441077000001</v>
      </c>
      <c r="Q172" s="36">
        <f>SUMIFS(СВЦЭМ!$E$39:$E$782,СВЦЭМ!$A$39:$A$782,$A172,СВЦЭМ!$B$39:$B$782,Q$155)+'СЕТ СН'!$F$15</f>
        <v>158.33431537999999</v>
      </c>
      <c r="R172" s="36">
        <f>SUMIFS(СВЦЭМ!$E$39:$E$782,СВЦЭМ!$A$39:$A$782,$A172,СВЦЭМ!$B$39:$B$782,R$155)+'СЕТ СН'!$F$15</f>
        <v>160.58404597000001</v>
      </c>
      <c r="S172" s="36">
        <f>SUMIFS(СВЦЭМ!$E$39:$E$782,СВЦЭМ!$A$39:$A$782,$A172,СВЦЭМ!$B$39:$B$782,S$155)+'СЕТ СН'!$F$15</f>
        <v>158.60946788999999</v>
      </c>
      <c r="T172" s="36">
        <f>SUMIFS(СВЦЭМ!$E$39:$E$782,СВЦЭМ!$A$39:$A$782,$A172,СВЦЭМ!$B$39:$B$782,T$155)+'СЕТ СН'!$F$15</f>
        <v>157.23845623</v>
      </c>
      <c r="U172" s="36">
        <f>SUMIFS(СВЦЭМ!$E$39:$E$782,СВЦЭМ!$A$39:$A$782,$A172,СВЦЭМ!$B$39:$B$782,U$155)+'СЕТ СН'!$F$15</f>
        <v>156.94639228</v>
      </c>
      <c r="V172" s="36">
        <f>SUMIFS(СВЦЭМ!$E$39:$E$782,СВЦЭМ!$A$39:$A$782,$A172,СВЦЭМ!$B$39:$B$782,V$155)+'СЕТ СН'!$F$15</f>
        <v>156.86381768999999</v>
      </c>
      <c r="W172" s="36">
        <f>SUMIFS(СВЦЭМ!$E$39:$E$782,СВЦЭМ!$A$39:$A$782,$A172,СВЦЭМ!$B$39:$B$782,W$155)+'СЕТ СН'!$F$15</f>
        <v>155.82087985000001</v>
      </c>
      <c r="X172" s="36">
        <f>SUMIFS(СВЦЭМ!$E$39:$E$782,СВЦЭМ!$A$39:$A$782,$A172,СВЦЭМ!$B$39:$B$782,X$155)+'СЕТ СН'!$F$15</f>
        <v>161.06801866999999</v>
      </c>
      <c r="Y172" s="36">
        <f>SUMIFS(СВЦЭМ!$E$39:$E$782,СВЦЭМ!$A$39:$A$782,$A172,СВЦЭМ!$B$39:$B$782,Y$155)+'СЕТ СН'!$F$15</f>
        <v>168.94999342</v>
      </c>
    </row>
    <row r="173" spans="1:25" ht="15.75" x14ac:dyDescent="0.2">
      <c r="A173" s="35">
        <f t="shared" si="4"/>
        <v>45522</v>
      </c>
      <c r="B173" s="36">
        <f>SUMIFS(СВЦЭМ!$E$39:$E$782,СВЦЭМ!$A$39:$A$782,$A173,СВЦЭМ!$B$39:$B$782,B$155)+'СЕТ СН'!$F$15</f>
        <v>167.89623243</v>
      </c>
      <c r="C173" s="36">
        <f>SUMIFS(СВЦЭМ!$E$39:$E$782,СВЦЭМ!$A$39:$A$782,$A173,СВЦЭМ!$B$39:$B$782,C$155)+'СЕТ СН'!$F$15</f>
        <v>177.13036545</v>
      </c>
      <c r="D173" s="36">
        <f>SUMIFS(СВЦЭМ!$E$39:$E$782,СВЦЭМ!$A$39:$A$782,$A173,СВЦЭМ!$B$39:$B$782,D$155)+'СЕТ СН'!$F$15</f>
        <v>183.06912449000001</v>
      </c>
      <c r="E173" s="36">
        <f>SUMIFS(СВЦЭМ!$E$39:$E$782,СВЦЭМ!$A$39:$A$782,$A173,СВЦЭМ!$B$39:$B$782,E$155)+'СЕТ СН'!$F$15</f>
        <v>185.24477705999999</v>
      </c>
      <c r="F173" s="36">
        <f>SUMIFS(СВЦЭМ!$E$39:$E$782,СВЦЭМ!$A$39:$A$782,$A173,СВЦЭМ!$B$39:$B$782,F$155)+'СЕТ СН'!$F$15</f>
        <v>188.00342516000001</v>
      </c>
      <c r="G173" s="36">
        <f>SUMIFS(СВЦЭМ!$E$39:$E$782,СВЦЭМ!$A$39:$A$782,$A173,СВЦЭМ!$B$39:$B$782,G$155)+'СЕТ СН'!$F$15</f>
        <v>186.38826917</v>
      </c>
      <c r="H173" s="36">
        <f>SUMIFS(СВЦЭМ!$E$39:$E$782,СВЦЭМ!$A$39:$A$782,$A173,СВЦЭМ!$B$39:$B$782,H$155)+'СЕТ СН'!$F$15</f>
        <v>184.63728574000001</v>
      </c>
      <c r="I173" s="36">
        <f>SUMIFS(СВЦЭМ!$E$39:$E$782,СВЦЭМ!$A$39:$A$782,$A173,СВЦЭМ!$B$39:$B$782,I$155)+'СЕТ СН'!$F$15</f>
        <v>179.25244545999999</v>
      </c>
      <c r="J173" s="36">
        <f>SUMIFS(СВЦЭМ!$E$39:$E$782,СВЦЭМ!$A$39:$A$782,$A173,СВЦЭМ!$B$39:$B$782,J$155)+'СЕТ СН'!$F$15</f>
        <v>169.64476359</v>
      </c>
      <c r="K173" s="36">
        <f>SUMIFS(СВЦЭМ!$E$39:$E$782,СВЦЭМ!$A$39:$A$782,$A173,СВЦЭМ!$B$39:$B$782,K$155)+'СЕТ СН'!$F$15</f>
        <v>161.95285215000001</v>
      </c>
      <c r="L173" s="36">
        <f>SUMIFS(СВЦЭМ!$E$39:$E$782,СВЦЭМ!$A$39:$A$782,$A173,СВЦЭМ!$B$39:$B$782,L$155)+'СЕТ СН'!$F$15</f>
        <v>157.77267796999999</v>
      </c>
      <c r="M173" s="36">
        <f>SUMIFS(СВЦЭМ!$E$39:$E$782,СВЦЭМ!$A$39:$A$782,$A173,СВЦЭМ!$B$39:$B$782,M$155)+'СЕТ СН'!$F$15</f>
        <v>156.00970667999999</v>
      </c>
      <c r="N173" s="36">
        <f>SUMIFS(СВЦЭМ!$E$39:$E$782,СВЦЭМ!$A$39:$A$782,$A173,СВЦЭМ!$B$39:$B$782,N$155)+'СЕТ СН'!$F$15</f>
        <v>153.91754465</v>
      </c>
      <c r="O173" s="36">
        <f>SUMIFS(СВЦЭМ!$E$39:$E$782,СВЦЭМ!$A$39:$A$782,$A173,СВЦЭМ!$B$39:$B$782,O$155)+'СЕТ СН'!$F$15</f>
        <v>155.53051176</v>
      </c>
      <c r="P173" s="36">
        <f>SUMIFS(СВЦЭМ!$E$39:$E$782,СВЦЭМ!$A$39:$A$782,$A173,СВЦЭМ!$B$39:$B$782,P$155)+'СЕТ СН'!$F$15</f>
        <v>160.32140035</v>
      </c>
      <c r="Q173" s="36">
        <f>SUMIFS(СВЦЭМ!$E$39:$E$782,СВЦЭМ!$A$39:$A$782,$A173,СВЦЭМ!$B$39:$B$782,Q$155)+'СЕТ СН'!$F$15</f>
        <v>163.48451807999999</v>
      </c>
      <c r="R173" s="36">
        <f>SUMIFS(СВЦЭМ!$E$39:$E$782,СВЦЭМ!$A$39:$A$782,$A173,СВЦЭМ!$B$39:$B$782,R$155)+'СЕТ СН'!$F$15</f>
        <v>163.41008565000001</v>
      </c>
      <c r="S173" s="36">
        <f>SUMIFS(СВЦЭМ!$E$39:$E$782,СВЦЭМ!$A$39:$A$782,$A173,СВЦЭМ!$B$39:$B$782,S$155)+'СЕТ СН'!$F$15</f>
        <v>163.60608350999999</v>
      </c>
      <c r="T173" s="36">
        <f>SUMIFS(СВЦЭМ!$E$39:$E$782,СВЦЭМ!$A$39:$A$782,$A173,СВЦЭМ!$B$39:$B$782,T$155)+'СЕТ СН'!$F$15</f>
        <v>161.43902245000001</v>
      </c>
      <c r="U173" s="36">
        <f>SUMIFS(СВЦЭМ!$E$39:$E$782,СВЦЭМ!$A$39:$A$782,$A173,СВЦЭМ!$B$39:$B$782,U$155)+'СЕТ СН'!$F$15</f>
        <v>161.34811249000001</v>
      </c>
      <c r="V173" s="36">
        <f>SUMIFS(СВЦЭМ!$E$39:$E$782,СВЦЭМ!$A$39:$A$782,$A173,СВЦЭМ!$B$39:$B$782,V$155)+'СЕТ СН'!$F$15</f>
        <v>162.14901621000001</v>
      </c>
      <c r="W173" s="36">
        <f>SUMIFS(СВЦЭМ!$E$39:$E$782,СВЦЭМ!$A$39:$A$782,$A173,СВЦЭМ!$B$39:$B$782,W$155)+'СЕТ СН'!$F$15</f>
        <v>160.61200342000001</v>
      </c>
      <c r="X173" s="36">
        <f>SUMIFS(СВЦЭМ!$E$39:$E$782,СВЦЭМ!$A$39:$A$782,$A173,СВЦЭМ!$B$39:$B$782,X$155)+'СЕТ СН'!$F$15</f>
        <v>166.74851848</v>
      </c>
      <c r="Y173" s="36">
        <f>SUMIFS(СВЦЭМ!$E$39:$E$782,СВЦЭМ!$A$39:$A$782,$A173,СВЦЭМ!$B$39:$B$782,Y$155)+'СЕТ СН'!$F$15</f>
        <v>174.02599688000001</v>
      </c>
    </row>
    <row r="174" spans="1:25" ht="15.75" x14ac:dyDescent="0.2">
      <c r="A174" s="35">
        <f t="shared" si="4"/>
        <v>45523</v>
      </c>
      <c r="B174" s="36">
        <f>SUMIFS(СВЦЭМ!$E$39:$E$782,СВЦЭМ!$A$39:$A$782,$A174,СВЦЭМ!$B$39:$B$782,B$155)+'СЕТ СН'!$F$15</f>
        <v>181.59079306999999</v>
      </c>
      <c r="C174" s="36">
        <f>SUMIFS(СВЦЭМ!$E$39:$E$782,СВЦЭМ!$A$39:$A$782,$A174,СВЦЭМ!$B$39:$B$782,C$155)+'СЕТ СН'!$F$15</f>
        <v>193.22358112000001</v>
      </c>
      <c r="D174" s="36">
        <f>SUMIFS(СВЦЭМ!$E$39:$E$782,СВЦЭМ!$A$39:$A$782,$A174,СВЦЭМ!$B$39:$B$782,D$155)+'СЕТ СН'!$F$15</f>
        <v>196.62500990000001</v>
      </c>
      <c r="E174" s="36">
        <f>SUMIFS(СВЦЭМ!$E$39:$E$782,СВЦЭМ!$A$39:$A$782,$A174,СВЦЭМ!$B$39:$B$782,E$155)+'СЕТ СН'!$F$15</f>
        <v>192.80504124000001</v>
      </c>
      <c r="F174" s="36">
        <f>SUMIFS(СВЦЭМ!$E$39:$E$782,СВЦЭМ!$A$39:$A$782,$A174,СВЦЭМ!$B$39:$B$782,F$155)+'СЕТ СН'!$F$15</f>
        <v>193.58394286999999</v>
      </c>
      <c r="G174" s="36">
        <f>SUMIFS(СВЦЭМ!$E$39:$E$782,СВЦЭМ!$A$39:$A$782,$A174,СВЦЭМ!$B$39:$B$782,G$155)+'СЕТ СН'!$F$15</f>
        <v>193.63113017000001</v>
      </c>
      <c r="H174" s="36">
        <f>SUMIFS(СВЦЭМ!$E$39:$E$782,СВЦЭМ!$A$39:$A$782,$A174,СВЦЭМ!$B$39:$B$782,H$155)+'СЕТ СН'!$F$15</f>
        <v>194.68091734000001</v>
      </c>
      <c r="I174" s="36">
        <f>SUMIFS(СВЦЭМ!$E$39:$E$782,СВЦЭМ!$A$39:$A$782,$A174,СВЦЭМ!$B$39:$B$782,I$155)+'СЕТ СН'!$F$15</f>
        <v>188.23977600000001</v>
      </c>
      <c r="J174" s="36">
        <f>SUMIFS(СВЦЭМ!$E$39:$E$782,СВЦЭМ!$A$39:$A$782,$A174,СВЦЭМ!$B$39:$B$782,J$155)+'СЕТ СН'!$F$15</f>
        <v>171.22899054000001</v>
      </c>
      <c r="K174" s="36">
        <f>SUMIFS(СВЦЭМ!$E$39:$E$782,СВЦЭМ!$A$39:$A$782,$A174,СВЦЭМ!$B$39:$B$782,K$155)+'СЕТ СН'!$F$15</f>
        <v>167.37892427</v>
      </c>
      <c r="L174" s="36">
        <f>SUMIFS(СВЦЭМ!$E$39:$E$782,СВЦЭМ!$A$39:$A$782,$A174,СВЦЭМ!$B$39:$B$782,L$155)+'СЕТ СН'!$F$15</f>
        <v>166.62540163</v>
      </c>
      <c r="M174" s="36">
        <f>SUMIFS(СВЦЭМ!$E$39:$E$782,СВЦЭМ!$A$39:$A$782,$A174,СВЦЭМ!$B$39:$B$782,M$155)+'СЕТ СН'!$F$15</f>
        <v>165.58332461000001</v>
      </c>
      <c r="N174" s="36">
        <f>SUMIFS(СВЦЭМ!$E$39:$E$782,СВЦЭМ!$A$39:$A$782,$A174,СВЦЭМ!$B$39:$B$782,N$155)+'СЕТ СН'!$F$15</f>
        <v>164.5458409</v>
      </c>
      <c r="O174" s="36">
        <f>SUMIFS(СВЦЭМ!$E$39:$E$782,СВЦЭМ!$A$39:$A$782,$A174,СВЦЭМ!$B$39:$B$782,O$155)+'СЕТ СН'!$F$15</f>
        <v>163.64757115</v>
      </c>
      <c r="P174" s="36">
        <f>SUMIFS(СВЦЭМ!$E$39:$E$782,СВЦЭМ!$A$39:$A$782,$A174,СВЦЭМ!$B$39:$B$782,P$155)+'СЕТ СН'!$F$15</f>
        <v>164.6771018</v>
      </c>
      <c r="Q174" s="36">
        <f>SUMIFS(СВЦЭМ!$E$39:$E$782,СВЦЭМ!$A$39:$A$782,$A174,СВЦЭМ!$B$39:$B$782,Q$155)+'СЕТ СН'!$F$15</f>
        <v>163.71164543</v>
      </c>
      <c r="R174" s="36">
        <f>SUMIFS(СВЦЭМ!$E$39:$E$782,СВЦЭМ!$A$39:$A$782,$A174,СВЦЭМ!$B$39:$B$782,R$155)+'СЕТ СН'!$F$15</f>
        <v>164.24253909000001</v>
      </c>
      <c r="S174" s="36">
        <f>SUMIFS(СВЦЭМ!$E$39:$E$782,СВЦЭМ!$A$39:$A$782,$A174,СВЦЭМ!$B$39:$B$782,S$155)+'СЕТ СН'!$F$15</f>
        <v>163.10495528000001</v>
      </c>
      <c r="T174" s="36">
        <f>SUMIFS(СВЦЭМ!$E$39:$E$782,СВЦЭМ!$A$39:$A$782,$A174,СВЦЭМ!$B$39:$B$782,T$155)+'СЕТ СН'!$F$15</f>
        <v>159.85030605</v>
      </c>
      <c r="U174" s="36">
        <f>SUMIFS(СВЦЭМ!$E$39:$E$782,СВЦЭМ!$A$39:$A$782,$A174,СВЦЭМ!$B$39:$B$782,U$155)+'СЕТ СН'!$F$15</f>
        <v>162.69720243</v>
      </c>
      <c r="V174" s="36">
        <f>SUMIFS(СВЦЭМ!$E$39:$E$782,СВЦЭМ!$A$39:$A$782,$A174,СВЦЭМ!$B$39:$B$782,V$155)+'СЕТ СН'!$F$15</f>
        <v>163.47624936</v>
      </c>
      <c r="W174" s="36">
        <f>SUMIFS(СВЦЭМ!$E$39:$E$782,СВЦЭМ!$A$39:$A$782,$A174,СВЦЭМ!$B$39:$B$782,W$155)+'СЕТ СН'!$F$15</f>
        <v>160.15720736</v>
      </c>
      <c r="X174" s="36">
        <f>SUMIFS(СВЦЭМ!$E$39:$E$782,СВЦЭМ!$A$39:$A$782,$A174,СВЦЭМ!$B$39:$B$782,X$155)+'СЕТ СН'!$F$15</f>
        <v>165.07144829000001</v>
      </c>
      <c r="Y174" s="36">
        <f>SUMIFS(СВЦЭМ!$E$39:$E$782,СВЦЭМ!$A$39:$A$782,$A174,СВЦЭМ!$B$39:$B$782,Y$155)+'СЕТ СН'!$F$15</f>
        <v>173.22479082999999</v>
      </c>
    </row>
    <row r="175" spans="1:25" ht="15.75" x14ac:dyDescent="0.2">
      <c r="A175" s="35">
        <f t="shared" si="4"/>
        <v>45524</v>
      </c>
      <c r="B175" s="36">
        <f>SUMIFS(СВЦЭМ!$E$39:$E$782,СВЦЭМ!$A$39:$A$782,$A175,СВЦЭМ!$B$39:$B$782,B$155)+'СЕТ СН'!$F$15</f>
        <v>171.97789624999999</v>
      </c>
      <c r="C175" s="36">
        <f>SUMIFS(СВЦЭМ!$E$39:$E$782,СВЦЭМ!$A$39:$A$782,$A175,СВЦЭМ!$B$39:$B$782,C$155)+'СЕТ СН'!$F$15</f>
        <v>181.67552959</v>
      </c>
      <c r="D175" s="36">
        <f>SUMIFS(СВЦЭМ!$E$39:$E$782,СВЦЭМ!$A$39:$A$782,$A175,СВЦЭМ!$B$39:$B$782,D$155)+'СЕТ СН'!$F$15</f>
        <v>187.58445591</v>
      </c>
      <c r="E175" s="36">
        <f>SUMIFS(СВЦЭМ!$E$39:$E$782,СВЦЭМ!$A$39:$A$782,$A175,СВЦЭМ!$B$39:$B$782,E$155)+'СЕТ СН'!$F$15</f>
        <v>190.67159382</v>
      </c>
      <c r="F175" s="36">
        <f>SUMIFS(СВЦЭМ!$E$39:$E$782,СВЦЭМ!$A$39:$A$782,$A175,СВЦЭМ!$B$39:$B$782,F$155)+'СЕТ СН'!$F$15</f>
        <v>190.38368259000001</v>
      </c>
      <c r="G175" s="36">
        <f>SUMIFS(СВЦЭМ!$E$39:$E$782,СВЦЭМ!$A$39:$A$782,$A175,СВЦЭМ!$B$39:$B$782,G$155)+'СЕТ СН'!$F$15</f>
        <v>188.64498681000001</v>
      </c>
      <c r="H175" s="36">
        <f>SUMIFS(СВЦЭМ!$E$39:$E$782,СВЦЭМ!$A$39:$A$782,$A175,СВЦЭМ!$B$39:$B$782,H$155)+'СЕТ СН'!$F$15</f>
        <v>187.40208806999999</v>
      </c>
      <c r="I175" s="36">
        <f>SUMIFS(СВЦЭМ!$E$39:$E$782,СВЦЭМ!$A$39:$A$782,$A175,СВЦЭМ!$B$39:$B$782,I$155)+'СЕТ СН'!$F$15</f>
        <v>176.34877388000001</v>
      </c>
      <c r="J175" s="36">
        <f>SUMIFS(СВЦЭМ!$E$39:$E$782,СВЦЭМ!$A$39:$A$782,$A175,СВЦЭМ!$B$39:$B$782,J$155)+'СЕТ СН'!$F$15</f>
        <v>164.49241477999999</v>
      </c>
      <c r="K175" s="36">
        <f>SUMIFS(СВЦЭМ!$E$39:$E$782,СВЦЭМ!$A$39:$A$782,$A175,СВЦЭМ!$B$39:$B$782,K$155)+'СЕТ СН'!$F$15</f>
        <v>154.83333392</v>
      </c>
      <c r="L175" s="36">
        <f>SUMIFS(СВЦЭМ!$E$39:$E$782,СВЦЭМ!$A$39:$A$782,$A175,СВЦЭМ!$B$39:$B$782,L$155)+'СЕТ СН'!$F$15</f>
        <v>152.62549002</v>
      </c>
      <c r="M175" s="36">
        <f>SUMIFS(СВЦЭМ!$E$39:$E$782,СВЦЭМ!$A$39:$A$782,$A175,СВЦЭМ!$B$39:$B$782,M$155)+'СЕТ СН'!$F$15</f>
        <v>151.85645141000001</v>
      </c>
      <c r="N175" s="36">
        <f>SUMIFS(СВЦЭМ!$E$39:$E$782,СВЦЭМ!$A$39:$A$782,$A175,СВЦЭМ!$B$39:$B$782,N$155)+'СЕТ СН'!$F$15</f>
        <v>152.59200899000001</v>
      </c>
      <c r="O175" s="36">
        <f>SUMIFS(СВЦЭМ!$E$39:$E$782,СВЦЭМ!$A$39:$A$782,$A175,СВЦЭМ!$B$39:$B$782,O$155)+'СЕТ СН'!$F$15</f>
        <v>150.41366360999999</v>
      </c>
      <c r="P175" s="36">
        <f>SUMIFS(СВЦЭМ!$E$39:$E$782,СВЦЭМ!$A$39:$A$782,$A175,СВЦЭМ!$B$39:$B$782,P$155)+'СЕТ СН'!$F$15</f>
        <v>150.49285742999999</v>
      </c>
      <c r="Q175" s="36">
        <f>SUMIFS(СВЦЭМ!$E$39:$E$782,СВЦЭМ!$A$39:$A$782,$A175,СВЦЭМ!$B$39:$B$782,Q$155)+'СЕТ СН'!$F$15</f>
        <v>150.09233570999999</v>
      </c>
      <c r="R175" s="36">
        <f>SUMIFS(СВЦЭМ!$E$39:$E$782,СВЦЭМ!$A$39:$A$782,$A175,СВЦЭМ!$B$39:$B$782,R$155)+'СЕТ СН'!$F$15</f>
        <v>151.99967867999999</v>
      </c>
      <c r="S175" s="36">
        <f>SUMIFS(СВЦЭМ!$E$39:$E$782,СВЦЭМ!$A$39:$A$782,$A175,СВЦЭМ!$B$39:$B$782,S$155)+'СЕТ СН'!$F$15</f>
        <v>150.70865526</v>
      </c>
      <c r="T175" s="36">
        <f>SUMIFS(СВЦЭМ!$E$39:$E$782,СВЦЭМ!$A$39:$A$782,$A175,СВЦЭМ!$B$39:$B$782,T$155)+'СЕТ СН'!$F$15</f>
        <v>148.73137661999999</v>
      </c>
      <c r="U175" s="36">
        <f>SUMIFS(СВЦЭМ!$E$39:$E$782,СВЦЭМ!$A$39:$A$782,$A175,СВЦЭМ!$B$39:$B$782,U$155)+'СЕТ СН'!$F$15</f>
        <v>150.62764544000001</v>
      </c>
      <c r="V175" s="36">
        <f>SUMIFS(СВЦЭМ!$E$39:$E$782,СВЦЭМ!$A$39:$A$782,$A175,СВЦЭМ!$B$39:$B$782,V$155)+'СЕТ СН'!$F$15</f>
        <v>148.92645267</v>
      </c>
      <c r="W175" s="36">
        <f>SUMIFS(СВЦЭМ!$E$39:$E$782,СВЦЭМ!$A$39:$A$782,$A175,СВЦЭМ!$B$39:$B$782,W$155)+'СЕТ СН'!$F$15</f>
        <v>148.73605585000001</v>
      </c>
      <c r="X175" s="36">
        <f>SUMIFS(СВЦЭМ!$E$39:$E$782,СВЦЭМ!$A$39:$A$782,$A175,СВЦЭМ!$B$39:$B$782,X$155)+'СЕТ СН'!$F$15</f>
        <v>157.67848151999999</v>
      </c>
      <c r="Y175" s="36">
        <f>SUMIFS(СВЦЭМ!$E$39:$E$782,СВЦЭМ!$A$39:$A$782,$A175,СВЦЭМ!$B$39:$B$782,Y$155)+'СЕТ СН'!$F$15</f>
        <v>171.5643633</v>
      </c>
    </row>
    <row r="176" spans="1:25" ht="15.75" x14ac:dyDescent="0.2">
      <c r="A176" s="35">
        <f t="shared" si="4"/>
        <v>45525</v>
      </c>
      <c r="B176" s="36">
        <f>SUMIFS(СВЦЭМ!$E$39:$E$782,СВЦЭМ!$A$39:$A$782,$A176,СВЦЭМ!$B$39:$B$782,B$155)+'СЕТ СН'!$F$15</f>
        <v>190.36691041</v>
      </c>
      <c r="C176" s="36">
        <f>SUMIFS(СВЦЭМ!$E$39:$E$782,СВЦЭМ!$A$39:$A$782,$A176,СВЦЭМ!$B$39:$B$782,C$155)+'СЕТ СН'!$F$15</f>
        <v>194.27254012</v>
      </c>
      <c r="D176" s="36">
        <f>SUMIFS(СВЦЭМ!$E$39:$E$782,СВЦЭМ!$A$39:$A$782,$A176,СВЦЭМ!$B$39:$B$782,D$155)+'СЕТ СН'!$F$15</f>
        <v>198.84349273000001</v>
      </c>
      <c r="E176" s="36">
        <f>SUMIFS(СВЦЭМ!$E$39:$E$782,СВЦЭМ!$A$39:$A$782,$A176,СВЦЭМ!$B$39:$B$782,E$155)+'СЕТ СН'!$F$15</f>
        <v>195.12497174000001</v>
      </c>
      <c r="F176" s="36">
        <f>SUMIFS(СВЦЭМ!$E$39:$E$782,СВЦЭМ!$A$39:$A$782,$A176,СВЦЭМ!$B$39:$B$782,F$155)+'СЕТ СН'!$F$15</f>
        <v>193.53562214999999</v>
      </c>
      <c r="G176" s="36">
        <f>SUMIFS(СВЦЭМ!$E$39:$E$782,СВЦЭМ!$A$39:$A$782,$A176,СВЦЭМ!$B$39:$B$782,G$155)+'СЕТ СН'!$F$15</f>
        <v>194.73291051000001</v>
      </c>
      <c r="H176" s="36">
        <f>SUMIFS(СВЦЭМ!$E$39:$E$782,СВЦЭМ!$A$39:$A$782,$A176,СВЦЭМ!$B$39:$B$782,H$155)+'СЕТ СН'!$F$15</f>
        <v>188.65093216</v>
      </c>
      <c r="I176" s="36">
        <f>SUMIFS(СВЦЭМ!$E$39:$E$782,СВЦЭМ!$A$39:$A$782,$A176,СВЦЭМ!$B$39:$B$782,I$155)+'СЕТ СН'!$F$15</f>
        <v>176.72215975</v>
      </c>
      <c r="J176" s="36">
        <f>SUMIFS(СВЦЭМ!$E$39:$E$782,СВЦЭМ!$A$39:$A$782,$A176,СВЦЭМ!$B$39:$B$782,J$155)+'СЕТ СН'!$F$15</f>
        <v>168.41785196999999</v>
      </c>
      <c r="K176" s="36">
        <f>SUMIFS(СВЦЭМ!$E$39:$E$782,СВЦЭМ!$A$39:$A$782,$A176,СВЦЭМ!$B$39:$B$782,K$155)+'СЕТ СН'!$F$15</f>
        <v>160.99226587999999</v>
      </c>
      <c r="L176" s="36">
        <f>SUMIFS(СВЦЭМ!$E$39:$E$782,СВЦЭМ!$A$39:$A$782,$A176,СВЦЭМ!$B$39:$B$782,L$155)+'СЕТ СН'!$F$15</f>
        <v>159.52468718</v>
      </c>
      <c r="M176" s="36">
        <f>SUMIFS(СВЦЭМ!$E$39:$E$782,СВЦЭМ!$A$39:$A$782,$A176,СВЦЭМ!$B$39:$B$782,M$155)+'СЕТ СН'!$F$15</f>
        <v>159.70030209000001</v>
      </c>
      <c r="N176" s="36">
        <f>SUMIFS(СВЦЭМ!$E$39:$E$782,СВЦЭМ!$A$39:$A$782,$A176,СВЦЭМ!$B$39:$B$782,N$155)+'СЕТ СН'!$F$15</f>
        <v>158.79047958000001</v>
      </c>
      <c r="O176" s="36">
        <f>SUMIFS(СВЦЭМ!$E$39:$E$782,СВЦЭМ!$A$39:$A$782,$A176,СВЦЭМ!$B$39:$B$782,O$155)+'СЕТ СН'!$F$15</f>
        <v>157.41470115999999</v>
      </c>
      <c r="P176" s="36">
        <f>SUMIFS(СВЦЭМ!$E$39:$E$782,СВЦЭМ!$A$39:$A$782,$A176,СВЦЭМ!$B$39:$B$782,P$155)+'СЕТ СН'!$F$15</f>
        <v>160.93036201999999</v>
      </c>
      <c r="Q176" s="36">
        <f>SUMIFS(СВЦЭМ!$E$39:$E$782,СВЦЭМ!$A$39:$A$782,$A176,СВЦЭМ!$B$39:$B$782,Q$155)+'СЕТ СН'!$F$15</f>
        <v>163.28605232999999</v>
      </c>
      <c r="R176" s="36">
        <f>SUMIFS(СВЦЭМ!$E$39:$E$782,СВЦЭМ!$A$39:$A$782,$A176,СВЦЭМ!$B$39:$B$782,R$155)+'СЕТ СН'!$F$15</f>
        <v>162.64096993000001</v>
      </c>
      <c r="S176" s="36">
        <f>SUMIFS(СВЦЭМ!$E$39:$E$782,СВЦЭМ!$A$39:$A$782,$A176,СВЦЭМ!$B$39:$B$782,S$155)+'СЕТ СН'!$F$15</f>
        <v>162.57621018</v>
      </c>
      <c r="T176" s="36">
        <f>SUMIFS(СВЦЭМ!$E$39:$E$782,СВЦЭМ!$A$39:$A$782,$A176,СВЦЭМ!$B$39:$B$782,T$155)+'СЕТ СН'!$F$15</f>
        <v>162.02853346000001</v>
      </c>
      <c r="U176" s="36">
        <f>SUMIFS(СВЦЭМ!$E$39:$E$782,СВЦЭМ!$A$39:$A$782,$A176,СВЦЭМ!$B$39:$B$782,U$155)+'СЕТ СН'!$F$15</f>
        <v>163.17399942</v>
      </c>
      <c r="V176" s="36">
        <f>SUMIFS(СВЦЭМ!$E$39:$E$782,СВЦЭМ!$A$39:$A$782,$A176,СВЦЭМ!$B$39:$B$782,V$155)+'СЕТ СН'!$F$15</f>
        <v>162.24465671999999</v>
      </c>
      <c r="W176" s="36">
        <f>SUMIFS(СВЦЭМ!$E$39:$E$782,СВЦЭМ!$A$39:$A$782,$A176,СВЦЭМ!$B$39:$B$782,W$155)+'СЕТ СН'!$F$15</f>
        <v>161.81736334999999</v>
      </c>
      <c r="X176" s="36">
        <f>SUMIFS(СВЦЭМ!$E$39:$E$782,СВЦЭМ!$A$39:$A$782,$A176,СВЦЭМ!$B$39:$B$782,X$155)+'СЕТ СН'!$F$15</f>
        <v>163.62162243</v>
      </c>
      <c r="Y176" s="36">
        <f>SUMIFS(СВЦЭМ!$E$39:$E$782,СВЦЭМ!$A$39:$A$782,$A176,СВЦЭМ!$B$39:$B$782,Y$155)+'СЕТ СН'!$F$15</f>
        <v>167.05419578999999</v>
      </c>
    </row>
    <row r="177" spans="1:27" ht="15.75" x14ac:dyDescent="0.2">
      <c r="A177" s="35">
        <f t="shared" si="4"/>
        <v>45526</v>
      </c>
      <c r="B177" s="36">
        <f>SUMIFS(СВЦЭМ!$E$39:$E$782,СВЦЭМ!$A$39:$A$782,$A177,СВЦЭМ!$B$39:$B$782,B$155)+'СЕТ СН'!$F$15</f>
        <v>161.87834946000001</v>
      </c>
      <c r="C177" s="36">
        <f>SUMIFS(СВЦЭМ!$E$39:$E$782,СВЦЭМ!$A$39:$A$782,$A177,СВЦЭМ!$B$39:$B$782,C$155)+'СЕТ СН'!$F$15</f>
        <v>170.46439817999999</v>
      </c>
      <c r="D177" s="36">
        <f>SUMIFS(СВЦЭМ!$E$39:$E$782,СВЦЭМ!$A$39:$A$782,$A177,СВЦЭМ!$B$39:$B$782,D$155)+'СЕТ СН'!$F$15</f>
        <v>174.61333483999999</v>
      </c>
      <c r="E177" s="36">
        <f>SUMIFS(СВЦЭМ!$E$39:$E$782,СВЦЭМ!$A$39:$A$782,$A177,СВЦЭМ!$B$39:$B$782,E$155)+'СЕТ СН'!$F$15</f>
        <v>177.81896169999999</v>
      </c>
      <c r="F177" s="36">
        <f>SUMIFS(СВЦЭМ!$E$39:$E$782,СВЦЭМ!$A$39:$A$782,$A177,СВЦЭМ!$B$39:$B$782,F$155)+'СЕТ СН'!$F$15</f>
        <v>177.36033750999999</v>
      </c>
      <c r="G177" s="36">
        <f>SUMIFS(СВЦЭМ!$E$39:$E$782,СВЦЭМ!$A$39:$A$782,$A177,СВЦЭМ!$B$39:$B$782,G$155)+'СЕТ СН'!$F$15</f>
        <v>174.43540820000001</v>
      </c>
      <c r="H177" s="36">
        <f>SUMIFS(СВЦЭМ!$E$39:$E$782,СВЦЭМ!$A$39:$A$782,$A177,СВЦЭМ!$B$39:$B$782,H$155)+'СЕТ СН'!$F$15</f>
        <v>171.13689747999999</v>
      </c>
      <c r="I177" s="36">
        <f>SUMIFS(СВЦЭМ!$E$39:$E$782,СВЦЭМ!$A$39:$A$782,$A177,СВЦЭМ!$B$39:$B$782,I$155)+'СЕТ СН'!$F$15</f>
        <v>162.97398681000001</v>
      </c>
      <c r="J177" s="36">
        <f>SUMIFS(СВЦЭМ!$E$39:$E$782,СВЦЭМ!$A$39:$A$782,$A177,СВЦЭМ!$B$39:$B$782,J$155)+'СЕТ СН'!$F$15</f>
        <v>153.42410841</v>
      </c>
      <c r="K177" s="36">
        <f>SUMIFS(СВЦЭМ!$E$39:$E$782,СВЦЭМ!$A$39:$A$782,$A177,СВЦЭМ!$B$39:$B$782,K$155)+'СЕТ СН'!$F$15</f>
        <v>146.44659221000001</v>
      </c>
      <c r="L177" s="36">
        <f>SUMIFS(СВЦЭМ!$E$39:$E$782,СВЦЭМ!$A$39:$A$782,$A177,СВЦЭМ!$B$39:$B$782,L$155)+'СЕТ СН'!$F$15</f>
        <v>143.01418304000001</v>
      </c>
      <c r="M177" s="36">
        <f>SUMIFS(СВЦЭМ!$E$39:$E$782,СВЦЭМ!$A$39:$A$782,$A177,СВЦЭМ!$B$39:$B$782,M$155)+'СЕТ СН'!$F$15</f>
        <v>143.79050544</v>
      </c>
      <c r="N177" s="36">
        <f>SUMIFS(СВЦЭМ!$E$39:$E$782,СВЦЭМ!$A$39:$A$782,$A177,СВЦЭМ!$B$39:$B$782,N$155)+'СЕТ СН'!$F$15</f>
        <v>142.97386717000001</v>
      </c>
      <c r="O177" s="36">
        <f>SUMIFS(СВЦЭМ!$E$39:$E$782,СВЦЭМ!$A$39:$A$782,$A177,СВЦЭМ!$B$39:$B$782,O$155)+'СЕТ СН'!$F$15</f>
        <v>143.55203738</v>
      </c>
      <c r="P177" s="36">
        <f>SUMIFS(СВЦЭМ!$E$39:$E$782,СВЦЭМ!$A$39:$A$782,$A177,СВЦЭМ!$B$39:$B$782,P$155)+'СЕТ СН'!$F$15</f>
        <v>144.18212822999999</v>
      </c>
      <c r="Q177" s="36">
        <f>SUMIFS(СВЦЭМ!$E$39:$E$782,СВЦЭМ!$A$39:$A$782,$A177,СВЦЭМ!$B$39:$B$782,Q$155)+'СЕТ СН'!$F$15</f>
        <v>144.62728937</v>
      </c>
      <c r="R177" s="36">
        <f>SUMIFS(СВЦЭМ!$E$39:$E$782,СВЦЭМ!$A$39:$A$782,$A177,СВЦЭМ!$B$39:$B$782,R$155)+'СЕТ СН'!$F$15</f>
        <v>145.76287995000001</v>
      </c>
      <c r="S177" s="36">
        <f>SUMIFS(СВЦЭМ!$E$39:$E$782,СВЦЭМ!$A$39:$A$782,$A177,СВЦЭМ!$B$39:$B$782,S$155)+'СЕТ СН'!$F$15</f>
        <v>144.86035355999999</v>
      </c>
      <c r="T177" s="36">
        <f>SUMIFS(СВЦЭМ!$E$39:$E$782,СВЦЭМ!$A$39:$A$782,$A177,СВЦЭМ!$B$39:$B$782,T$155)+'СЕТ СН'!$F$15</f>
        <v>144.71922549999999</v>
      </c>
      <c r="U177" s="36">
        <f>SUMIFS(СВЦЭМ!$E$39:$E$782,СВЦЭМ!$A$39:$A$782,$A177,СВЦЭМ!$B$39:$B$782,U$155)+'СЕТ СН'!$F$15</f>
        <v>145.22051863999999</v>
      </c>
      <c r="V177" s="36">
        <f>SUMIFS(СВЦЭМ!$E$39:$E$782,СВЦЭМ!$A$39:$A$782,$A177,СВЦЭМ!$B$39:$B$782,V$155)+'СЕТ СН'!$F$15</f>
        <v>143.84864673999999</v>
      </c>
      <c r="W177" s="36">
        <f>SUMIFS(СВЦЭМ!$E$39:$E$782,СВЦЭМ!$A$39:$A$782,$A177,СВЦЭМ!$B$39:$B$782,W$155)+'СЕТ СН'!$F$15</f>
        <v>143.5063002</v>
      </c>
      <c r="X177" s="36">
        <f>SUMIFS(СВЦЭМ!$E$39:$E$782,СВЦЭМ!$A$39:$A$782,$A177,СВЦЭМ!$B$39:$B$782,X$155)+'СЕТ СН'!$F$15</f>
        <v>150.63319582</v>
      </c>
      <c r="Y177" s="36">
        <f>SUMIFS(СВЦЭМ!$E$39:$E$782,СВЦЭМ!$A$39:$A$782,$A177,СВЦЭМ!$B$39:$B$782,Y$155)+'СЕТ СН'!$F$15</f>
        <v>154.34599151</v>
      </c>
    </row>
    <row r="178" spans="1:27" ht="15.75" x14ac:dyDescent="0.2">
      <c r="A178" s="35">
        <f t="shared" si="4"/>
        <v>45527</v>
      </c>
      <c r="B178" s="36">
        <f>SUMIFS(СВЦЭМ!$E$39:$E$782,СВЦЭМ!$A$39:$A$782,$A178,СВЦЭМ!$B$39:$B$782,B$155)+'СЕТ СН'!$F$15</f>
        <v>169.11073457000001</v>
      </c>
      <c r="C178" s="36">
        <f>SUMIFS(СВЦЭМ!$E$39:$E$782,СВЦЭМ!$A$39:$A$782,$A178,СВЦЭМ!$B$39:$B$782,C$155)+'СЕТ СН'!$F$15</f>
        <v>179.38589175999999</v>
      </c>
      <c r="D178" s="36">
        <f>SUMIFS(СВЦЭМ!$E$39:$E$782,СВЦЭМ!$A$39:$A$782,$A178,СВЦЭМ!$B$39:$B$782,D$155)+'СЕТ СН'!$F$15</f>
        <v>182.16800939999999</v>
      </c>
      <c r="E178" s="36">
        <f>SUMIFS(СВЦЭМ!$E$39:$E$782,СВЦЭМ!$A$39:$A$782,$A178,СВЦЭМ!$B$39:$B$782,E$155)+'СЕТ СН'!$F$15</f>
        <v>184.67356433</v>
      </c>
      <c r="F178" s="36">
        <f>SUMIFS(СВЦЭМ!$E$39:$E$782,СВЦЭМ!$A$39:$A$782,$A178,СВЦЭМ!$B$39:$B$782,F$155)+'СЕТ СН'!$F$15</f>
        <v>185.73792628000001</v>
      </c>
      <c r="G178" s="36">
        <f>SUMIFS(СВЦЭМ!$E$39:$E$782,СВЦЭМ!$A$39:$A$782,$A178,СВЦЭМ!$B$39:$B$782,G$155)+'СЕТ СН'!$F$15</f>
        <v>184.37517776000001</v>
      </c>
      <c r="H178" s="36">
        <f>SUMIFS(СВЦЭМ!$E$39:$E$782,СВЦЭМ!$A$39:$A$782,$A178,СВЦЭМ!$B$39:$B$782,H$155)+'СЕТ СН'!$F$15</f>
        <v>182.02511258999999</v>
      </c>
      <c r="I178" s="36">
        <f>SUMIFS(СВЦЭМ!$E$39:$E$782,СВЦЭМ!$A$39:$A$782,$A178,СВЦЭМ!$B$39:$B$782,I$155)+'СЕТ СН'!$F$15</f>
        <v>173.53278942</v>
      </c>
      <c r="J178" s="36">
        <f>SUMIFS(СВЦЭМ!$E$39:$E$782,СВЦЭМ!$A$39:$A$782,$A178,СВЦЭМ!$B$39:$B$782,J$155)+'СЕТ СН'!$F$15</f>
        <v>162.80738142000001</v>
      </c>
      <c r="K178" s="36">
        <f>SUMIFS(СВЦЭМ!$E$39:$E$782,СВЦЭМ!$A$39:$A$782,$A178,СВЦЭМ!$B$39:$B$782,K$155)+'СЕТ СН'!$F$15</f>
        <v>153.07109147</v>
      </c>
      <c r="L178" s="36">
        <f>SUMIFS(СВЦЭМ!$E$39:$E$782,СВЦЭМ!$A$39:$A$782,$A178,СВЦЭМ!$B$39:$B$782,L$155)+'СЕТ СН'!$F$15</f>
        <v>152.15401327000001</v>
      </c>
      <c r="M178" s="36">
        <f>SUMIFS(СВЦЭМ!$E$39:$E$782,СВЦЭМ!$A$39:$A$782,$A178,СВЦЭМ!$B$39:$B$782,M$155)+'СЕТ СН'!$F$15</f>
        <v>151.78653739999999</v>
      </c>
      <c r="N178" s="36">
        <f>SUMIFS(СВЦЭМ!$E$39:$E$782,СВЦЭМ!$A$39:$A$782,$A178,СВЦЭМ!$B$39:$B$782,N$155)+'СЕТ СН'!$F$15</f>
        <v>151.48228528000001</v>
      </c>
      <c r="O178" s="36">
        <f>SUMIFS(СВЦЭМ!$E$39:$E$782,СВЦЭМ!$A$39:$A$782,$A178,СВЦЭМ!$B$39:$B$782,O$155)+'СЕТ СН'!$F$15</f>
        <v>152.34594197000001</v>
      </c>
      <c r="P178" s="36">
        <f>SUMIFS(СВЦЭМ!$E$39:$E$782,СВЦЭМ!$A$39:$A$782,$A178,СВЦЭМ!$B$39:$B$782,P$155)+'СЕТ СН'!$F$15</f>
        <v>153.83537541999999</v>
      </c>
      <c r="Q178" s="36">
        <f>SUMIFS(СВЦЭМ!$E$39:$E$782,СВЦЭМ!$A$39:$A$782,$A178,СВЦЭМ!$B$39:$B$782,Q$155)+'СЕТ СН'!$F$15</f>
        <v>152.6676472</v>
      </c>
      <c r="R178" s="36">
        <f>SUMIFS(СВЦЭМ!$E$39:$E$782,СВЦЭМ!$A$39:$A$782,$A178,СВЦЭМ!$B$39:$B$782,R$155)+'СЕТ СН'!$F$15</f>
        <v>151.52122159000001</v>
      </c>
      <c r="S178" s="36">
        <f>SUMIFS(СВЦЭМ!$E$39:$E$782,СВЦЭМ!$A$39:$A$782,$A178,СВЦЭМ!$B$39:$B$782,S$155)+'СЕТ СН'!$F$15</f>
        <v>153.81859562</v>
      </c>
      <c r="T178" s="36">
        <f>SUMIFS(СВЦЭМ!$E$39:$E$782,СВЦЭМ!$A$39:$A$782,$A178,СВЦЭМ!$B$39:$B$782,T$155)+'СЕТ СН'!$F$15</f>
        <v>152.51861129</v>
      </c>
      <c r="U178" s="36">
        <f>SUMIFS(СВЦЭМ!$E$39:$E$782,СВЦЭМ!$A$39:$A$782,$A178,СВЦЭМ!$B$39:$B$782,U$155)+'СЕТ СН'!$F$15</f>
        <v>153.17493608999999</v>
      </c>
      <c r="V178" s="36">
        <f>SUMIFS(СВЦЭМ!$E$39:$E$782,СВЦЭМ!$A$39:$A$782,$A178,СВЦЭМ!$B$39:$B$782,V$155)+'СЕТ СН'!$F$15</f>
        <v>152.88952132</v>
      </c>
      <c r="W178" s="36">
        <f>SUMIFS(СВЦЭМ!$E$39:$E$782,СВЦЭМ!$A$39:$A$782,$A178,СВЦЭМ!$B$39:$B$782,W$155)+'СЕТ СН'!$F$15</f>
        <v>153.07469114</v>
      </c>
      <c r="X178" s="36">
        <f>SUMIFS(СВЦЭМ!$E$39:$E$782,СВЦЭМ!$A$39:$A$782,$A178,СВЦЭМ!$B$39:$B$782,X$155)+'СЕТ СН'!$F$15</f>
        <v>159.96836124999999</v>
      </c>
      <c r="Y178" s="36">
        <f>SUMIFS(СВЦЭМ!$E$39:$E$782,СВЦЭМ!$A$39:$A$782,$A178,СВЦЭМ!$B$39:$B$782,Y$155)+'СЕТ СН'!$F$15</f>
        <v>169.68188205999999</v>
      </c>
    </row>
    <row r="179" spans="1:27" ht="15.75" x14ac:dyDescent="0.2">
      <c r="A179" s="35">
        <f t="shared" si="4"/>
        <v>45528</v>
      </c>
      <c r="B179" s="36">
        <f>SUMIFS(СВЦЭМ!$E$39:$E$782,СВЦЭМ!$A$39:$A$782,$A179,СВЦЭМ!$B$39:$B$782,B$155)+'СЕТ СН'!$F$15</f>
        <v>166.92048267000001</v>
      </c>
      <c r="C179" s="36">
        <f>SUMIFS(СВЦЭМ!$E$39:$E$782,СВЦЭМ!$A$39:$A$782,$A179,СВЦЭМ!$B$39:$B$782,C$155)+'СЕТ СН'!$F$15</f>
        <v>173.4781984</v>
      </c>
      <c r="D179" s="36">
        <f>SUMIFS(СВЦЭМ!$E$39:$E$782,СВЦЭМ!$A$39:$A$782,$A179,СВЦЭМ!$B$39:$B$782,D$155)+'СЕТ СН'!$F$15</f>
        <v>177.08632115</v>
      </c>
      <c r="E179" s="36">
        <f>SUMIFS(СВЦЭМ!$E$39:$E$782,СВЦЭМ!$A$39:$A$782,$A179,СВЦЭМ!$B$39:$B$782,E$155)+'СЕТ СН'!$F$15</f>
        <v>181.03205752</v>
      </c>
      <c r="F179" s="36">
        <f>SUMIFS(СВЦЭМ!$E$39:$E$782,СВЦЭМ!$A$39:$A$782,$A179,СВЦЭМ!$B$39:$B$782,F$155)+'СЕТ СН'!$F$15</f>
        <v>181.63938408999999</v>
      </c>
      <c r="G179" s="36">
        <f>SUMIFS(СВЦЭМ!$E$39:$E$782,СВЦЭМ!$A$39:$A$782,$A179,СВЦЭМ!$B$39:$B$782,G$155)+'СЕТ СН'!$F$15</f>
        <v>179.86893626</v>
      </c>
      <c r="H179" s="36">
        <f>SUMIFS(СВЦЭМ!$E$39:$E$782,СВЦЭМ!$A$39:$A$782,$A179,СВЦЭМ!$B$39:$B$782,H$155)+'СЕТ СН'!$F$15</f>
        <v>177.09262916</v>
      </c>
      <c r="I179" s="36">
        <f>SUMIFS(СВЦЭМ!$E$39:$E$782,СВЦЭМ!$A$39:$A$782,$A179,СВЦЭМ!$B$39:$B$782,I$155)+'СЕТ СН'!$F$15</f>
        <v>168.43743032</v>
      </c>
      <c r="J179" s="36">
        <f>SUMIFS(СВЦЭМ!$E$39:$E$782,СВЦЭМ!$A$39:$A$782,$A179,СВЦЭМ!$B$39:$B$782,J$155)+'СЕТ СН'!$F$15</f>
        <v>158.86644704</v>
      </c>
      <c r="K179" s="36">
        <f>SUMIFS(СВЦЭМ!$E$39:$E$782,СВЦЭМ!$A$39:$A$782,$A179,СВЦЭМ!$B$39:$B$782,K$155)+'СЕТ СН'!$F$15</f>
        <v>147.93074614</v>
      </c>
      <c r="L179" s="36">
        <f>SUMIFS(СВЦЭМ!$E$39:$E$782,СВЦЭМ!$A$39:$A$782,$A179,СВЦЭМ!$B$39:$B$782,L$155)+'СЕТ СН'!$F$15</f>
        <v>144.81126982999999</v>
      </c>
      <c r="M179" s="36">
        <f>SUMIFS(СВЦЭМ!$E$39:$E$782,СВЦЭМ!$A$39:$A$782,$A179,СВЦЭМ!$B$39:$B$782,M$155)+'СЕТ СН'!$F$15</f>
        <v>147.20635781999999</v>
      </c>
      <c r="N179" s="36">
        <f>SUMIFS(СВЦЭМ!$E$39:$E$782,СВЦЭМ!$A$39:$A$782,$A179,СВЦЭМ!$B$39:$B$782,N$155)+'СЕТ СН'!$F$15</f>
        <v>155.65646050000001</v>
      </c>
      <c r="O179" s="36">
        <f>SUMIFS(СВЦЭМ!$E$39:$E$782,СВЦЭМ!$A$39:$A$782,$A179,СВЦЭМ!$B$39:$B$782,O$155)+'СЕТ СН'!$F$15</f>
        <v>154.62549414</v>
      </c>
      <c r="P179" s="36">
        <f>SUMIFS(СВЦЭМ!$E$39:$E$782,СВЦЭМ!$A$39:$A$782,$A179,СВЦЭМ!$B$39:$B$782,P$155)+'СЕТ СН'!$F$15</f>
        <v>155.13942707000001</v>
      </c>
      <c r="Q179" s="36">
        <f>SUMIFS(СВЦЭМ!$E$39:$E$782,СВЦЭМ!$A$39:$A$782,$A179,СВЦЭМ!$B$39:$B$782,Q$155)+'СЕТ СН'!$F$15</f>
        <v>156.46476218999999</v>
      </c>
      <c r="R179" s="36">
        <f>SUMIFS(СВЦЭМ!$E$39:$E$782,СВЦЭМ!$A$39:$A$782,$A179,СВЦЭМ!$B$39:$B$782,R$155)+'СЕТ СН'!$F$15</f>
        <v>156.66428371000001</v>
      </c>
      <c r="S179" s="36">
        <f>SUMIFS(СВЦЭМ!$E$39:$E$782,СВЦЭМ!$A$39:$A$782,$A179,СВЦЭМ!$B$39:$B$782,S$155)+'СЕТ СН'!$F$15</f>
        <v>157.90660879000001</v>
      </c>
      <c r="T179" s="36">
        <f>SUMIFS(СВЦЭМ!$E$39:$E$782,СВЦЭМ!$A$39:$A$782,$A179,СВЦЭМ!$B$39:$B$782,T$155)+'СЕТ СН'!$F$15</f>
        <v>156.44384339000001</v>
      </c>
      <c r="U179" s="36">
        <f>SUMIFS(СВЦЭМ!$E$39:$E$782,СВЦЭМ!$A$39:$A$782,$A179,СВЦЭМ!$B$39:$B$782,U$155)+'СЕТ СН'!$F$15</f>
        <v>157.96910635</v>
      </c>
      <c r="V179" s="36">
        <f>SUMIFS(СВЦЭМ!$E$39:$E$782,СВЦЭМ!$A$39:$A$782,$A179,СВЦЭМ!$B$39:$B$782,V$155)+'СЕТ СН'!$F$15</f>
        <v>158.36762669999999</v>
      </c>
      <c r="W179" s="36">
        <f>SUMIFS(СВЦЭМ!$E$39:$E$782,СВЦЭМ!$A$39:$A$782,$A179,СВЦЭМ!$B$39:$B$782,W$155)+'СЕТ СН'!$F$15</f>
        <v>157.19356077</v>
      </c>
      <c r="X179" s="36">
        <f>SUMIFS(СВЦЭМ!$E$39:$E$782,СВЦЭМ!$A$39:$A$782,$A179,СВЦЭМ!$B$39:$B$782,X$155)+'СЕТ СН'!$F$15</f>
        <v>161.51522080999999</v>
      </c>
      <c r="Y179" s="36">
        <f>SUMIFS(СВЦЭМ!$E$39:$E$782,СВЦЭМ!$A$39:$A$782,$A179,СВЦЭМ!$B$39:$B$782,Y$155)+'СЕТ СН'!$F$15</f>
        <v>169.39065954</v>
      </c>
    </row>
    <row r="180" spans="1:27" ht="15.75" x14ac:dyDescent="0.2">
      <c r="A180" s="35">
        <f t="shared" si="4"/>
        <v>45529</v>
      </c>
      <c r="B180" s="36">
        <f>SUMIFS(СВЦЭМ!$E$39:$E$782,СВЦЭМ!$A$39:$A$782,$A180,СВЦЭМ!$B$39:$B$782,B$155)+'СЕТ СН'!$F$15</f>
        <v>167.42427566999999</v>
      </c>
      <c r="C180" s="36">
        <f>SUMIFS(СВЦЭМ!$E$39:$E$782,СВЦЭМ!$A$39:$A$782,$A180,СВЦЭМ!$B$39:$B$782,C$155)+'СЕТ СН'!$F$15</f>
        <v>172.78391729000001</v>
      </c>
      <c r="D180" s="36">
        <f>SUMIFS(СВЦЭМ!$E$39:$E$782,СВЦЭМ!$A$39:$A$782,$A180,СВЦЭМ!$B$39:$B$782,D$155)+'СЕТ СН'!$F$15</f>
        <v>175.05116862</v>
      </c>
      <c r="E180" s="36">
        <f>SUMIFS(СВЦЭМ!$E$39:$E$782,СВЦЭМ!$A$39:$A$782,$A180,СВЦЭМ!$B$39:$B$782,E$155)+'СЕТ СН'!$F$15</f>
        <v>175.85316030999999</v>
      </c>
      <c r="F180" s="36">
        <f>SUMIFS(СВЦЭМ!$E$39:$E$782,СВЦЭМ!$A$39:$A$782,$A180,СВЦЭМ!$B$39:$B$782,F$155)+'СЕТ СН'!$F$15</f>
        <v>180.55906959999999</v>
      </c>
      <c r="G180" s="36">
        <f>SUMIFS(СВЦЭМ!$E$39:$E$782,СВЦЭМ!$A$39:$A$782,$A180,СВЦЭМ!$B$39:$B$782,G$155)+'СЕТ СН'!$F$15</f>
        <v>179.54345447</v>
      </c>
      <c r="H180" s="36">
        <f>SUMIFS(СВЦЭМ!$E$39:$E$782,СВЦЭМ!$A$39:$A$782,$A180,СВЦЭМ!$B$39:$B$782,H$155)+'СЕТ СН'!$F$15</f>
        <v>177.08485300999999</v>
      </c>
      <c r="I180" s="36">
        <f>SUMIFS(СВЦЭМ!$E$39:$E$782,СВЦЭМ!$A$39:$A$782,$A180,СВЦЭМ!$B$39:$B$782,I$155)+'СЕТ СН'!$F$15</f>
        <v>172.06094951</v>
      </c>
      <c r="J180" s="36">
        <f>SUMIFS(СВЦЭМ!$E$39:$E$782,СВЦЭМ!$A$39:$A$782,$A180,СВЦЭМ!$B$39:$B$782,J$155)+'СЕТ СН'!$F$15</f>
        <v>164.60806317999999</v>
      </c>
      <c r="K180" s="36">
        <f>SUMIFS(СВЦЭМ!$E$39:$E$782,СВЦЭМ!$A$39:$A$782,$A180,СВЦЭМ!$B$39:$B$782,K$155)+'СЕТ СН'!$F$15</f>
        <v>156.40591025000001</v>
      </c>
      <c r="L180" s="36">
        <f>SUMIFS(СВЦЭМ!$E$39:$E$782,СВЦЭМ!$A$39:$A$782,$A180,СВЦЭМ!$B$39:$B$782,L$155)+'СЕТ СН'!$F$15</f>
        <v>150.22502011</v>
      </c>
      <c r="M180" s="36">
        <f>SUMIFS(СВЦЭМ!$E$39:$E$782,СВЦЭМ!$A$39:$A$782,$A180,СВЦЭМ!$B$39:$B$782,M$155)+'СЕТ СН'!$F$15</f>
        <v>147.44399224</v>
      </c>
      <c r="N180" s="36">
        <f>SUMIFS(СВЦЭМ!$E$39:$E$782,СВЦЭМ!$A$39:$A$782,$A180,СВЦЭМ!$B$39:$B$782,N$155)+'СЕТ СН'!$F$15</f>
        <v>146.28165987</v>
      </c>
      <c r="O180" s="36">
        <f>SUMIFS(СВЦЭМ!$E$39:$E$782,СВЦЭМ!$A$39:$A$782,$A180,СВЦЭМ!$B$39:$B$782,O$155)+'СЕТ СН'!$F$15</f>
        <v>146.48267480000001</v>
      </c>
      <c r="P180" s="36">
        <f>SUMIFS(СВЦЭМ!$E$39:$E$782,СВЦЭМ!$A$39:$A$782,$A180,СВЦЭМ!$B$39:$B$782,P$155)+'СЕТ СН'!$F$15</f>
        <v>146.58748947000001</v>
      </c>
      <c r="Q180" s="36">
        <f>SUMIFS(СВЦЭМ!$E$39:$E$782,СВЦЭМ!$A$39:$A$782,$A180,СВЦЭМ!$B$39:$B$782,Q$155)+'СЕТ СН'!$F$15</f>
        <v>146.85155779999999</v>
      </c>
      <c r="R180" s="36">
        <f>SUMIFS(СВЦЭМ!$E$39:$E$782,СВЦЭМ!$A$39:$A$782,$A180,СВЦЭМ!$B$39:$B$782,R$155)+'СЕТ СН'!$F$15</f>
        <v>149.19982426000001</v>
      </c>
      <c r="S180" s="36">
        <f>SUMIFS(СВЦЭМ!$E$39:$E$782,СВЦЭМ!$A$39:$A$782,$A180,СВЦЭМ!$B$39:$B$782,S$155)+'СЕТ СН'!$F$15</f>
        <v>147.46186938</v>
      </c>
      <c r="T180" s="36">
        <f>SUMIFS(СВЦЭМ!$E$39:$E$782,СВЦЭМ!$A$39:$A$782,$A180,СВЦЭМ!$B$39:$B$782,T$155)+'СЕТ СН'!$F$15</f>
        <v>145.89716381</v>
      </c>
      <c r="U180" s="36">
        <f>SUMIFS(СВЦЭМ!$E$39:$E$782,СВЦЭМ!$A$39:$A$782,$A180,СВЦЭМ!$B$39:$B$782,U$155)+'СЕТ СН'!$F$15</f>
        <v>145.87110816000001</v>
      </c>
      <c r="V180" s="36">
        <f>SUMIFS(СВЦЭМ!$E$39:$E$782,СВЦЭМ!$A$39:$A$782,$A180,СВЦЭМ!$B$39:$B$782,V$155)+'СЕТ СН'!$F$15</f>
        <v>145.20341868</v>
      </c>
      <c r="W180" s="36">
        <f>SUMIFS(СВЦЭМ!$E$39:$E$782,СВЦЭМ!$A$39:$A$782,$A180,СВЦЭМ!$B$39:$B$782,W$155)+'СЕТ СН'!$F$15</f>
        <v>143.68053981</v>
      </c>
      <c r="X180" s="36">
        <f>SUMIFS(СВЦЭМ!$E$39:$E$782,СВЦЭМ!$A$39:$A$782,$A180,СВЦЭМ!$B$39:$B$782,X$155)+'СЕТ СН'!$F$15</f>
        <v>151.01513722000001</v>
      </c>
      <c r="Y180" s="36">
        <f>SUMIFS(СВЦЭМ!$E$39:$E$782,СВЦЭМ!$A$39:$A$782,$A180,СВЦЭМ!$B$39:$B$782,Y$155)+'СЕТ СН'!$F$15</f>
        <v>159.44780696000001</v>
      </c>
    </row>
    <row r="181" spans="1:27" ht="15.75" x14ac:dyDescent="0.2">
      <c r="A181" s="35">
        <f t="shared" si="4"/>
        <v>45530</v>
      </c>
      <c r="B181" s="36">
        <f>SUMIFS(СВЦЭМ!$E$39:$E$782,СВЦЭМ!$A$39:$A$782,$A181,СВЦЭМ!$B$39:$B$782,B$155)+'СЕТ СН'!$F$15</f>
        <v>167.66432438000001</v>
      </c>
      <c r="C181" s="36">
        <f>SUMIFS(СВЦЭМ!$E$39:$E$782,СВЦЭМ!$A$39:$A$782,$A181,СВЦЭМ!$B$39:$B$782,C$155)+'СЕТ СН'!$F$15</f>
        <v>176.35614328</v>
      </c>
      <c r="D181" s="36">
        <f>SUMIFS(СВЦЭМ!$E$39:$E$782,СВЦЭМ!$A$39:$A$782,$A181,СВЦЭМ!$B$39:$B$782,D$155)+'СЕТ СН'!$F$15</f>
        <v>180.12158919999999</v>
      </c>
      <c r="E181" s="36">
        <f>SUMIFS(СВЦЭМ!$E$39:$E$782,СВЦЭМ!$A$39:$A$782,$A181,СВЦЭМ!$B$39:$B$782,E$155)+'СЕТ СН'!$F$15</f>
        <v>181.33879625</v>
      </c>
      <c r="F181" s="36">
        <f>SUMIFS(СВЦЭМ!$E$39:$E$782,СВЦЭМ!$A$39:$A$782,$A181,СВЦЭМ!$B$39:$B$782,F$155)+'СЕТ СН'!$F$15</f>
        <v>182.75760772999999</v>
      </c>
      <c r="G181" s="36">
        <f>SUMIFS(СВЦЭМ!$E$39:$E$782,СВЦЭМ!$A$39:$A$782,$A181,СВЦЭМ!$B$39:$B$782,G$155)+'СЕТ СН'!$F$15</f>
        <v>179.37061765000001</v>
      </c>
      <c r="H181" s="36">
        <f>SUMIFS(СВЦЭМ!$E$39:$E$782,СВЦЭМ!$A$39:$A$782,$A181,СВЦЭМ!$B$39:$B$782,H$155)+'СЕТ СН'!$F$15</f>
        <v>175.95482659000001</v>
      </c>
      <c r="I181" s="36">
        <f>SUMIFS(СВЦЭМ!$E$39:$E$782,СВЦЭМ!$A$39:$A$782,$A181,СВЦЭМ!$B$39:$B$782,I$155)+'СЕТ СН'!$F$15</f>
        <v>167.04304153000001</v>
      </c>
      <c r="J181" s="36">
        <f>SUMIFS(СВЦЭМ!$E$39:$E$782,СВЦЭМ!$A$39:$A$782,$A181,СВЦЭМ!$B$39:$B$782,J$155)+'СЕТ СН'!$F$15</f>
        <v>156.55335181999999</v>
      </c>
      <c r="K181" s="36">
        <f>SUMIFS(СВЦЭМ!$E$39:$E$782,СВЦЭМ!$A$39:$A$782,$A181,СВЦЭМ!$B$39:$B$782,K$155)+'СЕТ СН'!$F$15</f>
        <v>148.78014870000001</v>
      </c>
      <c r="L181" s="36">
        <f>SUMIFS(СВЦЭМ!$E$39:$E$782,СВЦЭМ!$A$39:$A$782,$A181,СВЦЭМ!$B$39:$B$782,L$155)+'СЕТ СН'!$F$15</f>
        <v>147.60911024000001</v>
      </c>
      <c r="M181" s="36">
        <f>SUMIFS(СВЦЭМ!$E$39:$E$782,СВЦЭМ!$A$39:$A$782,$A181,СВЦЭМ!$B$39:$B$782,M$155)+'СЕТ СН'!$F$15</f>
        <v>146.04539294</v>
      </c>
      <c r="N181" s="36">
        <f>SUMIFS(СВЦЭМ!$E$39:$E$782,СВЦЭМ!$A$39:$A$782,$A181,СВЦЭМ!$B$39:$B$782,N$155)+'СЕТ СН'!$F$15</f>
        <v>146.24391983000001</v>
      </c>
      <c r="O181" s="36">
        <f>SUMIFS(СВЦЭМ!$E$39:$E$782,СВЦЭМ!$A$39:$A$782,$A181,СВЦЭМ!$B$39:$B$782,O$155)+'СЕТ СН'!$F$15</f>
        <v>145.97193358999999</v>
      </c>
      <c r="P181" s="36">
        <f>SUMIFS(СВЦЭМ!$E$39:$E$782,СВЦЭМ!$A$39:$A$782,$A181,СВЦЭМ!$B$39:$B$782,P$155)+'СЕТ СН'!$F$15</f>
        <v>146.54978989</v>
      </c>
      <c r="Q181" s="36">
        <f>SUMIFS(СВЦЭМ!$E$39:$E$782,СВЦЭМ!$A$39:$A$782,$A181,СВЦЭМ!$B$39:$B$782,Q$155)+'СЕТ СН'!$F$15</f>
        <v>146.23165366999999</v>
      </c>
      <c r="R181" s="36">
        <f>SUMIFS(СВЦЭМ!$E$39:$E$782,СВЦЭМ!$A$39:$A$782,$A181,СВЦЭМ!$B$39:$B$782,R$155)+'СЕТ СН'!$F$15</f>
        <v>146.45719266</v>
      </c>
      <c r="S181" s="36">
        <f>SUMIFS(СВЦЭМ!$E$39:$E$782,СВЦЭМ!$A$39:$A$782,$A181,СВЦЭМ!$B$39:$B$782,S$155)+'СЕТ СН'!$F$15</f>
        <v>147.90955398</v>
      </c>
      <c r="T181" s="36">
        <f>SUMIFS(СВЦЭМ!$E$39:$E$782,СВЦЭМ!$A$39:$A$782,$A181,СВЦЭМ!$B$39:$B$782,T$155)+'СЕТ СН'!$F$15</f>
        <v>146.53732159</v>
      </c>
      <c r="U181" s="36">
        <f>SUMIFS(СВЦЭМ!$E$39:$E$782,СВЦЭМ!$A$39:$A$782,$A181,СВЦЭМ!$B$39:$B$782,U$155)+'СЕТ СН'!$F$15</f>
        <v>146.71394283000001</v>
      </c>
      <c r="V181" s="36">
        <f>SUMIFS(СВЦЭМ!$E$39:$E$782,СВЦЭМ!$A$39:$A$782,$A181,СВЦЭМ!$B$39:$B$782,V$155)+'СЕТ СН'!$F$15</f>
        <v>145.6289745</v>
      </c>
      <c r="W181" s="36">
        <f>SUMIFS(СВЦЭМ!$E$39:$E$782,СВЦЭМ!$A$39:$A$782,$A181,СВЦЭМ!$B$39:$B$782,W$155)+'СЕТ СН'!$F$15</f>
        <v>145.81777743000001</v>
      </c>
      <c r="X181" s="36">
        <f>SUMIFS(СВЦЭМ!$E$39:$E$782,СВЦЭМ!$A$39:$A$782,$A181,СВЦЭМ!$B$39:$B$782,X$155)+'СЕТ СН'!$F$15</f>
        <v>152.41233162</v>
      </c>
      <c r="Y181" s="36">
        <f>SUMIFS(СВЦЭМ!$E$39:$E$782,СВЦЭМ!$A$39:$A$782,$A181,СВЦЭМ!$B$39:$B$782,Y$155)+'СЕТ СН'!$F$15</f>
        <v>157.27422275000001</v>
      </c>
    </row>
    <row r="182" spans="1:27" ht="15.75" x14ac:dyDescent="0.2">
      <c r="A182" s="35">
        <f t="shared" si="4"/>
        <v>45531</v>
      </c>
      <c r="B182" s="36">
        <f>SUMIFS(СВЦЭМ!$E$39:$E$782,СВЦЭМ!$A$39:$A$782,$A182,СВЦЭМ!$B$39:$B$782,B$155)+'СЕТ СН'!$F$15</f>
        <v>150.41501127000001</v>
      </c>
      <c r="C182" s="36">
        <f>SUMIFS(СВЦЭМ!$E$39:$E$782,СВЦЭМ!$A$39:$A$782,$A182,СВЦЭМ!$B$39:$B$782,C$155)+'СЕТ СН'!$F$15</f>
        <v>153.58687416999999</v>
      </c>
      <c r="D182" s="36">
        <f>SUMIFS(СВЦЭМ!$E$39:$E$782,СВЦЭМ!$A$39:$A$782,$A182,СВЦЭМ!$B$39:$B$782,D$155)+'СЕТ СН'!$F$15</f>
        <v>159.14236313000001</v>
      </c>
      <c r="E182" s="36">
        <f>SUMIFS(СВЦЭМ!$E$39:$E$782,СВЦЭМ!$A$39:$A$782,$A182,СВЦЭМ!$B$39:$B$782,E$155)+'СЕТ СН'!$F$15</f>
        <v>161.31198669</v>
      </c>
      <c r="F182" s="36">
        <f>SUMIFS(СВЦЭМ!$E$39:$E$782,СВЦЭМ!$A$39:$A$782,$A182,СВЦЭМ!$B$39:$B$782,F$155)+'СЕТ СН'!$F$15</f>
        <v>161.58662509000001</v>
      </c>
      <c r="G182" s="36">
        <f>SUMIFS(СВЦЭМ!$E$39:$E$782,СВЦЭМ!$A$39:$A$782,$A182,СВЦЭМ!$B$39:$B$782,G$155)+'СЕТ СН'!$F$15</f>
        <v>159.26947165000001</v>
      </c>
      <c r="H182" s="36">
        <f>SUMIFS(СВЦЭМ!$E$39:$E$782,СВЦЭМ!$A$39:$A$782,$A182,СВЦЭМ!$B$39:$B$782,H$155)+'СЕТ СН'!$F$15</f>
        <v>159.98636585</v>
      </c>
      <c r="I182" s="36">
        <f>SUMIFS(СВЦЭМ!$E$39:$E$782,СВЦЭМ!$A$39:$A$782,$A182,СВЦЭМ!$B$39:$B$782,I$155)+'СЕТ СН'!$F$15</f>
        <v>150.54755241999999</v>
      </c>
      <c r="J182" s="36">
        <f>SUMIFS(СВЦЭМ!$E$39:$E$782,СВЦЭМ!$A$39:$A$782,$A182,СВЦЭМ!$B$39:$B$782,J$155)+'СЕТ СН'!$F$15</f>
        <v>141.97922768000001</v>
      </c>
      <c r="K182" s="36">
        <f>SUMIFS(СВЦЭМ!$E$39:$E$782,СВЦЭМ!$A$39:$A$782,$A182,СВЦЭМ!$B$39:$B$782,K$155)+'СЕТ СН'!$F$15</f>
        <v>133.47986054</v>
      </c>
      <c r="L182" s="36">
        <f>SUMIFS(СВЦЭМ!$E$39:$E$782,СВЦЭМ!$A$39:$A$782,$A182,СВЦЭМ!$B$39:$B$782,L$155)+'СЕТ СН'!$F$15</f>
        <v>127.86760405</v>
      </c>
      <c r="M182" s="36">
        <f>SUMIFS(СВЦЭМ!$E$39:$E$782,СВЦЭМ!$A$39:$A$782,$A182,СВЦЭМ!$B$39:$B$782,M$155)+'СЕТ СН'!$F$15</f>
        <v>126.99535075999999</v>
      </c>
      <c r="N182" s="36">
        <f>SUMIFS(СВЦЭМ!$E$39:$E$782,СВЦЭМ!$A$39:$A$782,$A182,СВЦЭМ!$B$39:$B$782,N$155)+'СЕТ СН'!$F$15</f>
        <v>127.34893989</v>
      </c>
      <c r="O182" s="36">
        <f>SUMIFS(СВЦЭМ!$E$39:$E$782,СВЦЭМ!$A$39:$A$782,$A182,СВЦЭМ!$B$39:$B$782,O$155)+'СЕТ СН'!$F$15</f>
        <v>126.80837373999999</v>
      </c>
      <c r="P182" s="36">
        <f>SUMIFS(СВЦЭМ!$E$39:$E$782,СВЦЭМ!$A$39:$A$782,$A182,СВЦЭМ!$B$39:$B$782,P$155)+'СЕТ СН'!$F$15</f>
        <v>126.73340819000001</v>
      </c>
      <c r="Q182" s="36">
        <f>SUMIFS(СВЦЭМ!$E$39:$E$782,СВЦЭМ!$A$39:$A$782,$A182,СВЦЭМ!$B$39:$B$782,Q$155)+'СЕТ СН'!$F$15</f>
        <v>126.9765448</v>
      </c>
      <c r="R182" s="36">
        <f>SUMIFS(СВЦЭМ!$E$39:$E$782,СВЦЭМ!$A$39:$A$782,$A182,СВЦЭМ!$B$39:$B$782,R$155)+'СЕТ СН'!$F$15</f>
        <v>127.90005426</v>
      </c>
      <c r="S182" s="36">
        <f>SUMIFS(СВЦЭМ!$E$39:$E$782,СВЦЭМ!$A$39:$A$782,$A182,СВЦЭМ!$B$39:$B$782,S$155)+'СЕТ СН'!$F$15</f>
        <v>126.89112895</v>
      </c>
      <c r="T182" s="36">
        <f>SUMIFS(СВЦЭМ!$E$39:$E$782,СВЦЭМ!$A$39:$A$782,$A182,СВЦЭМ!$B$39:$B$782,T$155)+'СЕТ СН'!$F$15</f>
        <v>125.97605009</v>
      </c>
      <c r="U182" s="36">
        <f>SUMIFS(СВЦЭМ!$E$39:$E$782,СВЦЭМ!$A$39:$A$782,$A182,СВЦЭМ!$B$39:$B$782,U$155)+'СЕТ СН'!$F$15</f>
        <v>130.00531193</v>
      </c>
      <c r="V182" s="36">
        <f>SUMIFS(СВЦЭМ!$E$39:$E$782,СВЦЭМ!$A$39:$A$782,$A182,СВЦЭМ!$B$39:$B$782,V$155)+'СЕТ СН'!$F$15</f>
        <v>128.68133531000001</v>
      </c>
      <c r="W182" s="36">
        <f>SUMIFS(СВЦЭМ!$E$39:$E$782,СВЦЭМ!$A$39:$A$782,$A182,СВЦЭМ!$B$39:$B$782,W$155)+'СЕТ СН'!$F$15</f>
        <v>129.33899360000001</v>
      </c>
      <c r="X182" s="36">
        <f>SUMIFS(СВЦЭМ!$E$39:$E$782,СВЦЭМ!$A$39:$A$782,$A182,СВЦЭМ!$B$39:$B$782,X$155)+'СЕТ СН'!$F$15</f>
        <v>135.62679394</v>
      </c>
      <c r="Y182" s="36">
        <f>SUMIFS(СВЦЭМ!$E$39:$E$782,СВЦЭМ!$A$39:$A$782,$A182,СВЦЭМ!$B$39:$B$782,Y$155)+'СЕТ СН'!$F$15</f>
        <v>141.91262929000001</v>
      </c>
    </row>
    <row r="183" spans="1:27" ht="15.75" x14ac:dyDescent="0.2">
      <c r="A183" s="35">
        <f t="shared" si="4"/>
        <v>45532</v>
      </c>
      <c r="B183" s="36">
        <f>SUMIFS(СВЦЭМ!$E$39:$E$782,СВЦЭМ!$A$39:$A$782,$A183,СВЦЭМ!$B$39:$B$782,B$155)+'СЕТ СН'!$F$15</f>
        <v>154.31116244</v>
      </c>
      <c r="C183" s="36">
        <f>SUMIFS(СВЦЭМ!$E$39:$E$782,СВЦЭМ!$A$39:$A$782,$A183,СВЦЭМ!$B$39:$B$782,C$155)+'СЕТ СН'!$F$15</f>
        <v>158.63422187</v>
      </c>
      <c r="D183" s="36">
        <f>SUMIFS(СВЦЭМ!$E$39:$E$782,СВЦЭМ!$A$39:$A$782,$A183,СВЦЭМ!$B$39:$B$782,D$155)+'СЕТ СН'!$F$15</f>
        <v>161.16157931000001</v>
      </c>
      <c r="E183" s="36">
        <f>SUMIFS(СВЦЭМ!$E$39:$E$782,СВЦЭМ!$A$39:$A$782,$A183,СВЦЭМ!$B$39:$B$782,E$155)+'СЕТ СН'!$F$15</f>
        <v>163.66623487000001</v>
      </c>
      <c r="F183" s="36">
        <f>SUMIFS(СВЦЭМ!$E$39:$E$782,СВЦЭМ!$A$39:$A$782,$A183,СВЦЭМ!$B$39:$B$782,F$155)+'СЕТ СН'!$F$15</f>
        <v>165.89071609000001</v>
      </c>
      <c r="G183" s="36">
        <f>SUMIFS(СВЦЭМ!$E$39:$E$782,СВЦЭМ!$A$39:$A$782,$A183,СВЦЭМ!$B$39:$B$782,G$155)+'СЕТ СН'!$F$15</f>
        <v>163.41844610999999</v>
      </c>
      <c r="H183" s="36">
        <f>SUMIFS(СВЦЭМ!$E$39:$E$782,СВЦЭМ!$A$39:$A$782,$A183,СВЦЭМ!$B$39:$B$782,H$155)+'СЕТ СН'!$F$15</f>
        <v>160.56603973</v>
      </c>
      <c r="I183" s="36">
        <f>SUMIFS(СВЦЭМ!$E$39:$E$782,СВЦЭМ!$A$39:$A$782,$A183,СВЦЭМ!$B$39:$B$782,I$155)+'СЕТ СН'!$F$15</f>
        <v>152.54336903000001</v>
      </c>
      <c r="J183" s="36">
        <f>SUMIFS(СВЦЭМ!$E$39:$E$782,СВЦЭМ!$A$39:$A$782,$A183,СВЦЭМ!$B$39:$B$782,J$155)+'СЕТ СН'!$F$15</f>
        <v>147.14007559000001</v>
      </c>
      <c r="K183" s="36">
        <f>SUMIFS(СВЦЭМ!$E$39:$E$782,СВЦЭМ!$A$39:$A$782,$A183,СВЦЭМ!$B$39:$B$782,K$155)+'СЕТ СН'!$F$15</f>
        <v>139.17217589000001</v>
      </c>
      <c r="L183" s="36">
        <f>SUMIFS(СВЦЭМ!$E$39:$E$782,СВЦЭМ!$A$39:$A$782,$A183,СВЦЭМ!$B$39:$B$782,L$155)+'СЕТ СН'!$F$15</f>
        <v>137.86264502</v>
      </c>
      <c r="M183" s="36">
        <f>SUMIFS(СВЦЭМ!$E$39:$E$782,СВЦЭМ!$A$39:$A$782,$A183,СВЦЭМ!$B$39:$B$782,M$155)+'СЕТ СН'!$F$15</f>
        <v>136.87093512999999</v>
      </c>
      <c r="N183" s="36">
        <f>SUMIFS(СВЦЭМ!$E$39:$E$782,СВЦЭМ!$A$39:$A$782,$A183,СВЦЭМ!$B$39:$B$782,N$155)+'СЕТ СН'!$F$15</f>
        <v>136.34461679</v>
      </c>
      <c r="O183" s="36">
        <f>SUMIFS(СВЦЭМ!$E$39:$E$782,СВЦЭМ!$A$39:$A$782,$A183,СВЦЭМ!$B$39:$B$782,O$155)+'СЕТ СН'!$F$15</f>
        <v>135.79932574</v>
      </c>
      <c r="P183" s="36">
        <f>SUMIFS(СВЦЭМ!$E$39:$E$782,СВЦЭМ!$A$39:$A$782,$A183,СВЦЭМ!$B$39:$B$782,P$155)+'СЕТ СН'!$F$15</f>
        <v>135.91415509000001</v>
      </c>
      <c r="Q183" s="36">
        <f>SUMIFS(СВЦЭМ!$E$39:$E$782,СВЦЭМ!$A$39:$A$782,$A183,СВЦЭМ!$B$39:$B$782,Q$155)+'СЕТ СН'!$F$15</f>
        <v>136.50835387000001</v>
      </c>
      <c r="R183" s="36">
        <f>SUMIFS(СВЦЭМ!$E$39:$E$782,СВЦЭМ!$A$39:$A$782,$A183,СВЦЭМ!$B$39:$B$782,R$155)+'СЕТ СН'!$F$15</f>
        <v>137.35350394</v>
      </c>
      <c r="S183" s="36">
        <f>SUMIFS(СВЦЭМ!$E$39:$E$782,СВЦЭМ!$A$39:$A$782,$A183,СВЦЭМ!$B$39:$B$782,S$155)+'СЕТ СН'!$F$15</f>
        <v>135.26709306000001</v>
      </c>
      <c r="T183" s="36">
        <f>SUMIFS(СВЦЭМ!$E$39:$E$782,СВЦЭМ!$A$39:$A$782,$A183,СВЦЭМ!$B$39:$B$782,T$155)+'СЕТ СН'!$F$15</f>
        <v>134.47450201000001</v>
      </c>
      <c r="U183" s="36">
        <f>SUMIFS(СВЦЭМ!$E$39:$E$782,СВЦЭМ!$A$39:$A$782,$A183,СВЦЭМ!$B$39:$B$782,U$155)+'СЕТ СН'!$F$15</f>
        <v>135.37321396999999</v>
      </c>
      <c r="V183" s="36">
        <f>SUMIFS(СВЦЭМ!$E$39:$E$782,СВЦЭМ!$A$39:$A$782,$A183,СВЦЭМ!$B$39:$B$782,V$155)+'СЕТ СН'!$F$15</f>
        <v>133.16578330999999</v>
      </c>
      <c r="W183" s="36">
        <f>SUMIFS(СВЦЭМ!$E$39:$E$782,СВЦЭМ!$A$39:$A$782,$A183,СВЦЭМ!$B$39:$B$782,W$155)+'СЕТ СН'!$F$15</f>
        <v>134.06454742</v>
      </c>
      <c r="X183" s="36">
        <f>SUMIFS(СВЦЭМ!$E$39:$E$782,СВЦЭМ!$A$39:$A$782,$A183,СВЦЭМ!$B$39:$B$782,X$155)+'СЕТ СН'!$F$15</f>
        <v>140.61783506</v>
      </c>
      <c r="Y183" s="36">
        <f>SUMIFS(СВЦЭМ!$E$39:$E$782,СВЦЭМ!$A$39:$A$782,$A183,СВЦЭМ!$B$39:$B$782,Y$155)+'СЕТ СН'!$F$15</f>
        <v>142.43410227999999</v>
      </c>
    </row>
    <row r="184" spans="1:27" ht="15.75" x14ac:dyDescent="0.2">
      <c r="A184" s="35">
        <f t="shared" si="4"/>
        <v>45533</v>
      </c>
      <c r="B184" s="36">
        <f>SUMIFS(СВЦЭМ!$E$39:$E$782,СВЦЭМ!$A$39:$A$782,$A184,СВЦЭМ!$B$39:$B$782,B$155)+'СЕТ СН'!$F$15</f>
        <v>146.39903953000001</v>
      </c>
      <c r="C184" s="36">
        <f>SUMIFS(СВЦЭМ!$E$39:$E$782,СВЦЭМ!$A$39:$A$782,$A184,СВЦЭМ!$B$39:$B$782,C$155)+'СЕТ СН'!$F$15</f>
        <v>157.25763559000001</v>
      </c>
      <c r="D184" s="36">
        <f>SUMIFS(СВЦЭМ!$E$39:$E$782,СВЦЭМ!$A$39:$A$782,$A184,СВЦЭМ!$B$39:$B$782,D$155)+'СЕТ СН'!$F$15</f>
        <v>169.38992912000001</v>
      </c>
      <c r="E184" s="36">
        <f>SUMIFS(СВЦЭМ!$E$39:$E$782,СВЦЭМ!$A$39:$A$782,$A184,СВЦЭМ!$B$39:$B$782,E$155)+'СЕТ СН'!$F$15</f>
        <v>173.32665084999999</v>
      </c>
      <c r="F184" s="36">
        <f>SUMIFS(СВЦЭМ!$E$39:$E$782,СВЦЭМ!$A$39:$A$782,$A184,СВЦЭМ!$B$39:$B$782,F$155)+'СЕТ СН'!$F$15</f>
        <v>174.73081823000001</v>
      </c>
      <c r="G184" s="36">
        <f>SUMIFS(СВЦЭМ!$E$39:$E$782,СВЦЭМ!$A$39:$A$782,$A184,СВЦЭМ!$B$39:$B$782,G$155)+'СЕТ СН'!$F$15</f>
        <v>172.1059717</v>
      </c>
      <c r="H184" s="36">
        <f>SUMIFS(СВЦЭМ!$E$39:$E$782,СВЦЭМ!$A$39:$A$782,$A184,СВЦЭМ!$B$39:$B$782,H$155)+'СЕТ СН'!$F$15</f>
        <v>167.36950949999999</v>
      </c>
      <c r="I184" s="36">
        <f>SUMIFS(СВЦЭМ!$E$39:$E$782,СВЦЭМ!$A$39:$A$782,$A184,СВЦЭМ!$B$39:$B$782,I$155)+'СЕТ СН'!$F$15</f>
        <v>161.74908937999999</v>
      </c>
      <c r="J184" s="36">
        <f>SUMIFS(СВЦЭМ!$E$39:$E$782,СВЦЭМ!$A$39:$A$782,$A184,СВЦЭМ!$B$39:$B$782,J$155)+'СЕТ СН'!$F$15</f>
        <v>152.23662103000001</v>
      </c>
      <c r="K184" s="36">
        <f>SUMIFS(СВЦЭМ!$E$39:$E$782,СВЦЭМ!$A$39:$A$782,$A184,СВЦЭМ!$B$39:$B$782,K$155)+'СЕТ СН'!$F$15</f>
        <v>143.56403505</v>
      </c>
      <c r="L184" s="36">
        <f>SUMIFS(СВЦЭМ!$E$39:$E$782,СВЦЭМ!$A$39:$A$782,$A184,СВЦЭМ!$B$39:$B$782,L$155)+'СЕТ СН'!$F$15</f>
        <v>136.90339817</v>
      </c>
      <c r="M184" s="36">
        <f>SUMIFS(СВЦЭМ!$E$39:$E$782,СВЦЭМ!$A$39:$A$782,$A184,СВЦЭМ!$B$39:$B$782,M$155)+'СЕТ СН'!$F$15</f>
        <v>135.55565895999999</v>
      </c>
      <c r="N184" s="36">
        <f>SUMIFS(СВЦЭМ!$E$39:$E$782,СВЦЭМ!$A$39:$A$782,$A184,СВЦЭМ!$B$39:$B$782,N$155)+'СЕТ СН'!$F$15</f>
        <v>136.82881144999999</v>
      </c>
      <c r="O184" s="36">
        <f>SUMIFS(СВЦЭМ!$E$39:$E$782,СВЦЭМ!$A$39:$A$782,$A184,СВЦЭМ!$B$39:$B$782,O$155)+'СЕТ СН'!$F$15</f>
        <v>138.25576515</v>
      </c>
      <c r="P184" s="36">
        <f>SUMIFS(СВЦЭМ!$E$39:$E$782,СВЦЭМ!$A$39:$A$782,$A184,СВЦЭМ!$B$39:$B$782,P$155)+'СЕТ СН'!$F$15</f>
        <v>138.82809029000001</v>
      </c>
      <c r="Q184" s="36">
        <f>SUMIFS(СВЦЭМ!$E$39:$E$782,СВЦЭМ!$A$39:$A$782,$A184,СВЦЭМ!$B$39:$B$782,Q$155)+'СЕТ СН'!$F$15</f>
        <v>138.67739336</v>
      </c>
      <c r="R184" s="36">
        <f>SUMIFS(СВЦЭМ!$E$39:$E$782,СВЦЭМ!$A$39:$A$782,$A184,СВЦЭМ!$B$39:$B$782,R$155)+'СЕТ СН'!$F$15</f>
        <v>139.78979035</v>
      </c>
      <c r="S184" s="36">
        <f>SUMIFS(СВЦЭМ!$E$39:$E$782,СВЦЭМ!$A$39:$A$782,$A184,СВЦЭМ!$B$39:$B$782,S$155)+'СЕТ СН'!$F$15</f>
        <v>137.65435651000001</v>
      </c>
      <c r="T184" s="36">
        <f>SUMIFS(СВЦЭМ!$E$39:$E$782,СВЦЭМ!$A$39:$A$782,$A184,СВЦЭМ!$B$39:$B$782,T$155)+'СЕТ СН'!$F$15</f>
        <v>137.37348068</v>
      </c>
      <c r="U184" s="36">
        <f>SUMIFS(СВЦЭМ!$E$39:$E$782,СВЦЭМ!$A$39:$A$782,$A184,СВЦЭМ!$B$39:$B$782,U$155)+'СЕТ СН'!$F$15</f>
        <v>138.51124885999999</v>
      </c>
      <c r="V184" s="36">
        <f>SUMIFS(СВЦЭМ!$E$39:$E$782,СВЦЭМ!$A$39:$A$782,$A184,СВЦЭМ!$B$39:$B$782,V$155)+'СЕТ СН'!$F$15</f>
        <v>136.87078255</v>
      </c>
      <c r="W184" s="36">
        <f>SUMIFS(СВЦЭМ!$E$39:$E$782,СВЦЭМ!$A$39:$A$782,$A184,СВЦЭМ!$B$39:$B$782,W$155)+'СЕТ СН'!$F$15</f>
        <v>137.2945096</v>
      </c>
      <c r="X184" s="36">
        <f>SUMIFS(СВЦЭМ!$E$39:$E$782,СВЦЭМ!$A$39:$A$782,$A184,СВЦЭМ!$B$39:$B$782,X$155)+'СЕТ СН'!$F$15</f>
        <v>144.37308127</v>
      </c>
      <c r="Y184" s="36">
        <f>SUMIFS(СВЦЭМ!$E$39:$E$782,СВЦЭМ!$A$39:$A$782,$A184,СВЦЭМ!$B$39:$B$782,Y$155)+'СЕТ СН'!$F$15</f>
        <v>150.77109116</v>
      </c>
    </row>
    <row r="185" spans="1:27" ht="15.75" x14ac:dyDescent="0.2">
      <c r="A185" s="35">
        <f t="shared" si="4"/>
        <v>45534</v>
      </c>
      <c r="B185" s="36">
        <f>SUMIFS(СВЦЭМ!$E$39:$E$782,СВЦЭМ!$A$39:$A$782,$A185,СВЦЭМ!$B$39:$B$782,B$155)+'СЕТ СН'!$F$15</f>
        <v>157.60077858</v>
      </c>
      <c r="C185" s="36">
        <f>SUMIFS(СВЦЭМ!$E$39:$E$782,СВЦЭМ!$A$39:$A$782,$A185,СВЦЭМ!$B$39:$B$782,C$155)+'СЕТ СН'!$F$15</f>
        <v>164.60645941999999</v>
      </c>
      <c r="D185" s="36">
        <f>SUMIFS(СВЦЭМ!$E$39:$E$782,СВЦЭМ!$A$39:$A$782,$A185,СВЦЭМ!$B$39:$B$782,D$155)+'СЕТ СН'!$F$15</f>
        <v>166.19985004</v>
      </c>
      <c r="E185" s="36">
        <f>SUMIFS(СВЦЭМ!$E$39:$E$782,СВЦЭМ!$A$39:$A$782,$A185,СВЦЭМ!$B$39:$B$782,E$155)+'СЕТ СН'!$F$15</f>
        <v>168.20054761</v>
      </c>
      <c r="F185" s="36">
        <f>SUMIFS(СВЦЭМ!$E$39:$E$782,СВЦЭМ!$A$39:$A$782,$A185,СВЦЭМ!$B$39:$B$782,F$155)+'СЕТ СН'!$F$15</f>
        <v>167.67398116000001</v>
      </c>
      <c r="G185" s="36">
        <f>SUMIFS(СВЦЭМ!$E$39:$E$782,СВЦЭМ!$A$39:$A$782,$A185,СВЦЭМ!$B$39:$B$782,G$155)+'СЕТ СН'!$F$15</f>
        <v>167.2172711</v>
      </c>
      <c r="H185" s="36">
        <f>SUMIFS(СВЦЭМ!$E$39:$E$782,СВЦЭМ!$A$39:$A$782,$A185,СВЦЭМ!$B$39:$B$782,H$155)+'СЕТ СН'!$F$15</f>
        <v>164.11039409</v>
      </c>
      <c r="I185" s="36">
        <f>SUMIFS(СВЦЭМ!$E$39:$E$782,СВЦЭМ!$A$39:$A$782,$A185,СВЦЭМ!$B$39:$B$782,I$155)+'СЕТ СН'!$F$15</f>
        <v>155.05805817999999</v>
      </c>
      <c r="J185" s="36">
        <f>SUMIFS(СВЦЭМ!$E$39:$E$782,СВЦЭМ!$A$39:$A$782,$A185,СВЦЭМ!$B$39:$B$782,J$155)+'СЕТ СН'!$F$15</f>
        <v>145.78800896999999</v>
      </c>
      <c r="K185" s="36">
        <f>SUMIFS(СВЦЭМ!$E$39:$E$782,СВЦЭМ!$A$39:$A$782,$A185,СВЦЭМ!$B$39:$B$782,K$155)+'СЕТ СН'!$F$15</f>
        <v>138.61863982</v>
      </c>
      <c r="L185" s="36">
        <f>SUMIFS(СВЦЭМ!$E$39:$E$782,СВЦЭМ!$A$39:$A$782,$A185,СВЦЭМ!$B$39:$B$782,L$155)+'СЕТ СН'!$F$15</f>
        <v>135.82051358000001</v>
      </c>
      <c r="M185" s="36">
        <f>SUMIFS(СВЦЭМ!$E$39:$E$782,СВЦЭМ!$A$39:$A$782,$A185,СВЦЭМ!$B$39:$B$782,M$155)+'СЕТ СН'!$F$15</f>
        <v>136.81904342999999</v>
      </c>
      <c r="N185" s="36">
        <f>SUMIFS(СВЦЭМ!$E$39:$E$782,СВЦЭМ!$A$39:$A$782,$A185,СВЦЭМ!$B$39:$B$782,N$155)+'СЕТ СН'!$F$15</f>
        <v>136.56211069</v>
      </c>
      <c r="O185" s="36">
        <f>SUMIFS(СВЦЭМ!$E$39:$E$782,СВЦЭМ!$A$39:$A$782,$A185,СВЦЭМ!$B$39:$B$782,O$155)+'СЕТ СН'!$F$15</f>
        <v>137.28815696999999</v>
      </c>
      <c r="P185" s="36">
        <f>SUMIFS(СВЦЭМ!$E$39:$E$782,СВЦЭМ!$A$39:$A$782,$A185,СВЦЭМ!$B$39:$B$782,P$155)+'СЕТ СН'!$F$15</f>
        <v>137.42648822999999</v>
      </c>
      <c r="Q185" s="36">
        <f>SUMIFS(СВЦЭМ!$E$39:$E$782,СВЦЭМ!$A$39:$A$782,$A185,СВЦЭМ!$B$39:$B$782,Q$155)+'СЕТ СН'!$F$15</f>
        <v>137.93769491</v>
      </c>
      <c r="R185" s="36">
        <f>SUMIFS(СВЦЭМ!$E$39:$E$782,СВЦЭМ!$A$39:$A$782,$A185,СВЦЭМ!$B$39:$B$782,R$155)+'СЕТ СН'!$F$15</f>
        <v>137.37270285</v>
      </c>
      <c r="S185" s="36">
        <f>SUMIFS(СВЦЭМ!$E$39:$E$782,СВЦЭМ!$A$39:$A$782,$A185,СВЦЭМ!$B$39:$B$782,S$155)+'СЕТ СН'!$F$15</f>
        <v>138.24990170000001</v>
      </c>
      <c r="T185" s="36">
        <f>SUMIFS(СВЦЭМ!$E$39:$E$782,СВЦЭМ!$A$39:$A$782,$A185,СВЦЭМ!$B$39:$B$782,T$155)+'СЕТ СН'!$F$15</f>
        <v>138.23659875000001</v>
      </c>
      <c r="U185" s="36">
        <f>SUMIFS(СВЦЭМ!$E$39:$E$782,СВЦЭМ!$A$39:$A$782,$A185,СВЦЭМ!$B$39:$B$782,U$155)+'СЕТ СН'!$F$15</f>
        <v>138.69372751</v>
      </c>
      <c r="V185" s="36">
        <f>SUMIFS(СВЦЭМ!$E$39:$E$782,СВЦЭМ!$A$39:$A$782,$A185,СВЦЭМ!$B$39:$B$782,V$155)+'СЕТ СН'!$F$15</f>
        <v>136.74578647999999</v>
      </c>
      <c r="W185" s="36">
        <f>SUMIFS(СВЦЭМ!$E$39:$E$782,СВЦЭМ!$A$39:$A$782,$A185,СВЦЭМ!$B$39:$B$782,W$155)+'СЕТ СН'!$F$15</f>
        <v>137.35874630999999</v>
      </c>
      <c r="X185" s="36">
        <f>SUMIFS(СВЦЭМ!$E$39:$E$782,СВЦЭМ!$A$39:$A$782,$A185,СВЦЭМ!$B$39:$B$782,X$155)+'СЕТ СН'!$F$15</f>
        <v>144.08011414000001</v>
      </c>
      <c r="Y185" s="36">
        <f>SUMIFS(СВЦЭМ!$E$39:$E$782,СВЦЭМ!$A$39:$A$782,$A185,СВЦЭМ!$B$39:$B$782,Y$155)+'СЕТ СН'!$F$15</f>
        <v>150.85862509</v>
      </c>
    </row>
    <row r="186" spans="1:27" ht="15.75" x14ac:dyDescent="0.2">
      <c r="A186" s="35">
        <f t="shared" si="4"/>
        <v>45535</v>
      </c>
      <c r="B186" s="36">
        <f>SUMIFS(СВЦЭМ!$E$39:$E$782,СВЦЭМ!$A$39:$A$782,$A186,СВЦЭМ!$B$39:$B$782,B$155)+'СЕТ СН'!$F$15</f>
        <v>154.29543505999999</v>
      </c>
      <c r="C186" s="36">
        <f>SUMIFS(СВЦЭМ!$E$39:$E$782,СВЦЭМ!$A$39:$A$782,$A186,СВЦЭМ!$B$39:$B$782,C$155)+'СЕТ СН'!$F$15</f>
        <v>158.34249445</v>
      </c>
      <c r="D186" s="36">
        <f>SUMIFS(СВЦЭМ!$E$39:$E$782,СВЦЭМ!$A$39:$A$782,$A186,СВЦЭМ!$B$39:$B$782,D$155)+'СЕТ СН'!$F$15</f>
        <v>159.21445566</v>
      </c>
      <c r="E186" s="36">
        <f>SUMIFS(СВЦЭМ!$E$39:$E$782,СВЦЭМ!$A$39:$A$782,$A186,СВЦЭМ!$B$39:$B$782,E$155)+'СЕТ СН'!$F$15</f>
        <v>159.36594615000001</v>
      </c>
      <c r="F186" s="36">
        <f>SUMIFS(СВЦЭМ!$E$39:$E$782,СВЦЭМ!$A$39:$A$782,$A186,СВЦЭМ!$B$39:$B$782,F$155)+'СЕТ СН'!$F$15</f>
        <v>158.98660036000001</v>
      </c>
      <c r="G186" s="36">
        <f>SUMIFS(СВЦЭМ!$E$39:$E$782,СВЦЭМ!$A$39:$A$782,$A186,СВЦЭМ!$B$39:$B$782,G$155)+'СЕТ СН'!$F$15</f>
        <v>156.93345959999999</v>
      </c>
      <c r="H186" s="36">
        <f>SUMIFS(СВЦЭМ!$E$39:$E$782,СВЦЭМ!$A$39:$A$782,$A186,СВЦЭМ!$B$39:$B$782,H$155)+'СЕТ СН'!$F$15</f>
        <v>156.08363108</v>
      </c>
      <c r="I186" s="36">
        <f>SUMIFS(СВЦЭМ!$E$39:$E$782,СВЦЭМ!$A$39:$A$782,$A186,СВЦЭМ!$B$39:$B$782,I$155)+'СЕТ СН'!$F$15</f>
        <v>146.88272203</v>
      </c>
      <c r="J186" s="36">
        <f>SUMIFS(СВЦЭМ!$E$39:$E$782,СВЦЭМ!$A$39:$A$782,$A186,СВЦЭМ!$B$39:$B$782,J$155)+'СЕТ СН'!$F$15</f>
        <v>146.34441122000001</v>
      </c>
      <c r="K186" s="36">
        <f>SUMIFS(СВЦЭМ!$E$39:$E$782,СВЦЭМ!$A$39:$A$782,$A186,СВЦЭМ!$B$39:$B$782,K$155)+'СЕТ СН'!$F$15</f>
        <v>142.03830105</v>
      </c>
      <c r="L186" s="36">
        <f>SUMIFS(СВЦЭМ!$E$39:$E$782,СВЦЭМ!$A$39:$A$782,$A186,СВЦЭМ!$B$39:$B$782,L$155)+'СЕТ СН'!$F$15</f>
        <v>141.29977323</v>
      </c>
      <c r="M186" s="36">
        <f>SUMIFS(СВЦЭМ!$E$39:$E$782,СВЦЭМ!$A$39:$A$782,$A186,СВЦЭМ!$B$39:$B$782,M$155)+'СЕТ СН'!$F$15</f>
        <v>139.03866751000001</v>
      </c>
      <c r="N186" s="36">
        <f>SUMIFS(СВЦЭМ!$E$39:$E$782,СВЦЭМ!$A$39:$A$782,$A186,СВЦЭМ!$B$39:$B$782,N$155)+'СЕТ СН'!$F$15</f>
        <v>139.13658035</v>
      </c>
      <c r="O186" s="36">
        <f>SUMIFS(СВЦЭМ!$E$39:$E$782,СВЦЭМ!$A$39:$A$782,$A186,СВЦЭМ!$B$39:$B$782,O$155)+'СЕТ СН'!$F$15</f>
        <v>137.88822095</v>
      </c>
      <c r="P186" s="36">
        <f>SUMIFS(СВЦЭМ!$E$39:$E$782,СВЦЭМ!$A$39:$A$782,$A186,СВЦЭМ!$B$39:$B$782,P$155)+'СЕТ СН'!$F$15</f>
        <v>139.11471438999999</v>
      </c>
      <c r="Q186" s="36">
        <f>SUMIFS(СВЦЭМ!$E$39:$E$782,СВЦЭМ!$A$39:$A$782,$A186,СВЦЭМ!$B$39:$B$782,Q$155)+'СЕТ СН'!$F$15</f>
        <v>139.09396097000001</v>
      </c>
      <c r="R186" s="36">
        <f>SUMIFS(СВЦЭМ!$E$39:$E$782,СВЦЭМ!$A$39:$A$782,$A186,СВЦЭМ!$B$39:$B$782,R$155)+'СЕТ СН'!$F$15</f>
        <v>139.71305644</v>
      </c>
      <c r="S186" s="36">
        <f>SUMIFS(СВЦЭМ!$E$39:$E$782,СВЦЭМ!$A$39:$A$782,$A186,СВЦЭМ!$B$39:$B$782,S$155)+'СЕТ СН'!$F$15</f>
        <v>138.98545981999999</v>
      </c>
      <c r="T186" s="36">
        <f>SUMIFS(СВЦЭМ!$E$39:$E$782,СВЦЭМ!$A$39:$A$782,$A186,СВЦЭМ!$B$39:$B$782,T$155)+'СЕТ СН'!$F$15</f>
        <v>137.63414639999999</v>
      </c>
      <c r="U186" s="36">
        <f>SUMIFS(СВЦЭМ!$E$39:$E$782,СВЦЭМ!$A$39:$A$782,$A186,СВЦЭМ!$B$39:$B$782,U$155)+'СЕТ СН'!$F$15</f>
        <v>139.19788127000001</v>
      </c>
      <c r="V186" s="36">
        <f>SUMIFS(СВЦЭМ!$E$39:$E$782,СВЦЭМ!$A$39:$A$782,$A186,СВЦЭМ!$B$39:$B$782,V$155)+'СЕТ СН'!$F$15</f>
        <v>136.99664562999999</v>
      </c>
      <c r="W186" s="36">
        <f>SUMIFS(СВЦЭМ!$E$39:$E$782,СВЦЭМ!$A$39:$A$782,$A186,СВЦЭМ!$B$39:$B$782,W$155)+'СЕТ СН'!$F$15</f>
        <v>138.3983982</v>
      </c>
      <c r="X186" s="36">
        <f>SUMIFS(СВЦЭМ!$E$39:$E$782,СВЦЭМ!$A$39:$A$782,$A186,СВЦЭМ!$B$39:$B$782,X$155)+'СЕТ СН'!$F$15</f>
        <v>143.80401264</v>
      </c>
      <c r="Y186" s="36">
        <f>SUMIFS(СВЦЭМ!$E$39:$E$782,СВЦЭМ!$A$39:$A$782,$A186,СВЦЭМ!$B$39:$B$782,Y$155)+'СЕТ СН'!$F$15</f>
        <v>152.69251295000001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01.08.2024</v>
      </c>
      <c r="B191" s="36">
        <f>SUMIFS(СВЦЭМ!$F$39:$F$782,СВЦЭМ!$A$39:$A$782,$A191,СВЦЭМ!$B$39:$B$782,B$190)+'СЕТ СН'!$F$15</f>
        <v>161.72336239000001</v>
      </c>
      <c r="C191" s="36">
        <f>SUMIFS(СВЦЭМ!$F$39:$F$782,СВЦЭМ!$A$39:$A$782,$A191,СВЦЭМ!$B$39:$B$782,C$190)+'СЕТ СН'!$F$15</f>
        <v>171.18342200000001</v>
      </c>
      <c r="D191" s="36">
        <f>SUMIFS(СВЦЭМ!$F$39:$F$782,СВЦЭМ!$A$39:$A$782,$A191,СВЦЭМ!$B$39:$B$782,D$190)+'СЕТ СН'!$F$15</f>
        <v>176.69779603999999</v>
      </c>
      <c r="E191" s="36">
        <f>SUMIFS(СВЦЭМ!$F$39:$F$782,СВЦЭМ!$A$39:$A$782,$A191,СВЦЭМ!$B$39:$B$782,E$190)+'СЕТ СН'!$F$15</f>
        <v>178.80808956999999</v>
      </c>
      <c r="F191" s="36">
        <f>SUMIFS(СВЦЭМ!$F$39:$F$782,СВЦЭМ!$A$39:$A$782,$A191,СВЦЭМ!$B$39:$B$782,F$190)+'СЕТ СН'!$F$15</f>
        <v>181.00804527</v>
      </c>
      <c r="G191" s="36">
        <f>SUMIFS(СВЦЭМ!$F$39:$F$782,СВЦЭМ!$A$39:$A$782,$A191,СВЦЭМ!$B$39:$B$782,G$190)+'СЕТ СН'!$F$15</f>
        <v>179.64606293</v>
      </c>
      <c r="H191" s="36">
        <f>SUMIFS(СВЦЭМ!$F$39:$F$782,СВЦЭМ!$A$39:$A$782,$A191,СВЦЭМ!$B$39:$B$782,H$190)+'СЕТ СН'!$F$15</f>
        <v>175.95799661000001</v>
      </c>
      <c r="I191" s="36">
        <f>SUMIFS(СВЦЭМ!$F$39:$F$782,СВЦЭМ!$A$39:$A$782,$A191,СВЦЭМ!$B$39:$B$782,I$190)+'СЕТ СН'!$F$15</f>
        <v>167.70468238000001</v>
      </c>
      <c r="J191" s="36">
        <f>SUMIFS(СВЦЭМ!$F$39:$F$782,СВЦЭМ!$A$39:$A$782,$A191,СВЦЭМ!$B$39:$B$782,J$190)+'СЕТ СН'!$F$15</f>
        <v>155.26431926999999</v>
      </c>
      <c r="K191" s="36">
        <f>SUMIFS(СВЦЭМ!$F$39:$F$782,СВЦЭМ!$A$39:$A$782,$A191,СВЦЭМ!$B$39:$B$782,K$190)+'СЕТ СН'!$F$15</f>
        <v>145.31497633999999</v>
      </c>
      <c r="L191" s="36">
        <f>SUMIFS(СВЦЭМ!$F$39:$F$782,СВЦЭМ!$A$39:$A$782,$A191,СВЦЭМ!$B$39:$B$782,L$190)+'СЕТ СН'!$F$15</f>
        <v>139.38326279</v>
      </c>
      <c r="M191" s="36">
        <f>SUMIFS(СВЦЭМ!$F$39:$F$782,СВЦЭМ!$A$39:$A$782,$A191,СВЦЭМ!$B$39:$B$782,M$190)+'СЕТ СН'!$F$15</f>
        <v>142.29360804999999</v>
      </c>
      <c r="N191" s="36">
        <f>SUMIFS(СВЦЭМ!$F$39:$F$782,СВЦЭМ!$A$39:$A$782,$A191,СВЦЭМ!$B$39:$B$782,N$190)+'СЕТ СН'!$F$15</f>
        <v>145.83086252000001</v>
      </c>
      <c r="O191" s="36">
        <f>SUMIFS(СВЦЭМ!$F$39:$F$782,СВЦЭМ!$A$39:$A$782,$A191,СВЦЭМ!$B$39:$B$782,O$190)+'СЕТ СН'!$F$15</f>
        <v>145.89639935</v>
      </c>
      <c r="P191" s="36">
        <f>SUMIFS(СВЦЭМ!$F$39:$F$782,СВЦЭМ!$A$39:$A$782,$A191,СВЦЭМ!$B$39:$B$782,P$190)+'СЕТ СН'!$F$15</f>
        <v>145.81604809000001</v>
      </c>
      <c r="Q191" s="36">
        <f>SUMIFS(СВЦЭМ!$F$39:$F$782,СВЦЭМ!$A$39:$A$782,$A191,СВЦЭМ!$B$39:$B$782,Q$190)+'СЕТ СН'!$F$15</f>
        <v>145.00495293</v>
      </c>
      <c r="R191" s="36">
        <f>SUMIFS(СВЦЭМ!$F$39:$F$782,СВЦЭМ!$A$39:$A$782,$A191,СВЦЭМ!$B$39:$B$782,R$190)+'СЕТ СН'!$F$15</f>
        <v>146.67003055999999</v>
      </c>
      <c r="S191" s="36">
        <f>SUMIFS(СВЦЭМ!$F$39:$F$782,СВЦЭМ!$A$39:$A$782,$A191,СВЦЭМ!$B$39:$B$782,S$190)+'СЕТ СН'!$F$15</f>
        <v>146.69416817000001</v>
      </c>
      <c r="T191" s="36">
        <f>SUMIFS(СВЦЭМ!$F$39:$F$782,СВЦЭМ!$A$39:$A$782,$A191,СВЦЭМ!$B$39:$B$782,T$190)+'СЕТ СН'!$F$15</f>
        <v>146.28815764000001</v>
      </c>
      <c r="U191" s="36">
        <f>SUMIFS(СВЦЭМ!$F$39:$F$782,СВЦЭМ!$A$39:$A$782,$A191,СВЦЭМ!$B$39:$B$782,U$190)+'СЕТ СН'!$F$15</f>
        <v>146.61773206999999</v>
      </c>
      <c r="V191" s="36">
        <f>SUMIFS(СВЦЭМ!$F$39:$F$782,СВЦЭМ!$A$39:$A$782,$A191,СВЦЭМ!$B$39:$B$782,V$190)+'СЕТ СН'!$F$15</f>
        <v>148.09262337999999</v>
      </c>
      <c r="W191" s="36">
        <f>SUMIFS(СВЦЭМ!$F$39:$F$782,СВЦЭМ!$A$39:$A$782,$A191,СВЦЭМ!$B$39:$B$782,W$190)+'СЕТ СН'!$F$15</f>
        <v>144.92230087999999</v>
      </c>
      <c r="X191" s="36">
        <f>SUMIFS(СВЦЭМ!$F$39:$F$782,СВЦЭМ!$A$39:$A$782,$A191,СВЦЭМ!$B$39:$B$782,X$190)+'СЕТ СН'!$F$15</f>
        <v>153.29606294999999</v>
      </c>
      <c r="Y191" s="36">
        <f>SUMIFS(СВЦЭМ!$F$39:$F$782,СВЦЭМ!$A$39:$A$782,$A191,СВЦЭМ!$B$39:$B$782,Y$190)+'СЕТ СН'!$F$15</f>
        <v>164.07571899999999</v>
      </c>
      <c r="AA191" s="45"/>
    </row>
    <row r="192" spans="1:27" ht="15.75" x14ac:dyDescent="0.2">
      <c r="A192" s="35">
        <f>A191+1</f>
        <v>45506</v>
      </c>
      <c r="B192" s="36">
        <f>SUMIFS(СВЦЭМ!$F$39:$F$782,СВЦЭМ!$A$39:$A$782,$A192,СВЦЭМ!$B$39:$B$782,B$190)+'СЕТ СН'!$F$15</f>
        <v>158.25862094999999</v>
      </c>
      <c r="C192" s="36">
        <f>SUMIFS(СВЦЭМ!$F$39:$F$782,СВЦЭМ!$A$39:$A$782,$A192,СВЦЭМ!$B$39:$B$782,C$190)+'СЕТ СН'!$F$15</f>
        <v>166.18369343000001</v>
      </c>
      <c r="D192" s="36">
        <f>SUMIFS(СВЦЭМ!$F$39:$F$782,СВЦЭМ!$A$39:$A$782,$A192,СВЦЭМ!$B$39:$B$782,D$190)+'СЕТ СН'!$F$15</f>
        <v>170.81349660000001</v>
      </c>
      <c r="E192" s="36">
        <f>SUMIFS(СВЦЭМ!$F$39:$F$782,СВЦЭМ!$A$39:$A$782,$A192,СВЦЭМ!$B$39:$B$782,E$190)+'СЕТ СН'!$F$15</f>
        <v>173.73145575999999</v>
      </c>
      <c r="F192" s="36">
        <f>SUMIFS(СВЦЭМ!$F$39:$F$782,СВЦЭМ!$A$39:$A$782,$A192,СВЦЭМ!$B$39:$B$782,F$190)+'СЕТ СН'!$F$15</f>
        <v>175.5205962</v>
      </c>
      <c r="G192" s="36">
        <f>SUMIFS(СВЦЭМ!$F$39:$F$782,СВЦЭМ!$A$39:$A$782,$A192,СВЦЭМ!$B$39:$B$782,G$190)+'СЕТ СН'!$F$15</f>
        <v>173.87347292999999</v>
      </c>
      <c r="H192" s="36">
        <f>SUMIFS(СВЦЭМ!$F$39:$F$782,СВЦЭМ!$A$39:$A$782,$A192,СВЦЭМ!$B$39:$B$782,H$190)+'СЕТ СН'!$F$15</f>
        <v>169.55150309999999</v>
      </c>
      <c r="I192" s="36">
        <f>SUMIFS(СВЦЭМ!$F$39:$F$782,СВЦЭМ!$A$39:$A$782,$A192,СВЦЭМ!$B$39:$B$782,I$190)+'СЕТ СН'!$F$15</f>
        <v>161.16462161000001</v>
      </c>
      <c r="J192" s="36">
        <f>SUMIFS(СВЦЭМ!$F$39:$F$782,СВЦЭМ!$A$39:$A$782,$A192,СВЦЭМ!$B$39:$B$782,J$190)+'СЕТ СН'!$F$15</f>
        <v>152.35183312000001</v>
      </c>
      <c r="K192" s="36">
        <f>SUMIFS(СВЦЭМ!$F$39:$F$782,СВЦЭМ!$A$39:$A$782,$A192,СВЦЭМ!$B$39:$B$782,K$190)+'СЕТ СН'!$F$15</f>
        <v>145.72123465000001</v>
      </c>
      <c r="L192" s="36">
        <f>SUMIFS(СВЦЭМ!$F$39:$F$782,СВЦЭМ!$A$39:$A$782,$A192,СВЦЭМ!$B$39:$B$782,L$190)+'СЕТ СН'!$F$15</f>
        <v>141.42597864999999</v>
      </c>
      <c r="M192" s="36">
        <f>SUMIFS(СВЦЭМ!$F$39:$F$782,СВЦЭМ!$A$39:$A$782,$A192,СВЦЭМ!$B$39:$B$782,M$190)+'СЕТ СН'!$F$15</f>
        <v>140.11053759999999</v>
      </c>
      <c r="N192" s="36">
        <f>SUMIFS(СВЦЭМ!$F$39:$F$782,СВЦЭМ!$A$39:$A$782,$A192,СВЦЭМ!$B$39:$B$782,N$190)+'СЕТ СН'!$F$15</f>
        <v>140.68988379999999</v>
      </c>
      <c r="O192" s="36">
        <f>SUMIFS(СВЦЭМ!$F$39:$F$782,СВЦЭМ!$A$39:$A$782,$A192,СВЦЭМ!$B$39:$B$782,O$190)+'СЕТ СН'!$F$15</f>
        <v>141.08336617000001</v>
      </c>
      <c r="P192" s="36">
        <f>SUMIFS(СВЦЭМ!$F$39:$F$782,СВЦЭМ!$A$39:$A$782,$A192,СВЦЭМ!$B$39:$B$782,P$190)+'СЕТ СН'!$F$15</f>
        <v>141.18912473</v>
      </c>
      <c r="Q192" s="36">
        <f>SUMIFS(СВЦЭМ!$F$39:$F$782,СВЦЭМ!$A$39:$A$782,$A192,СВЦЭМ!$B$39:$B$782,Q$190)+'СЕТ СН'!$F$15</f>
        <v>140.95363275</v>
      </c>
      <c r="R192" s="36">
        <f>SUMIFS(СВЦЭМ!$F$39:$F$782,СВЦЭМ!$A$39:$A$782,$A192,СВЦЭМ!$B$39:$B$782,R$190)+'СЕТ СН'!$F$15</f>
        <v>140.56197345999999</v>
      </c>
      <c r="S192" s="36">
        <f>SUMIFS(СВЦЭМ!$F$39:$F$782,СВЦЭМ!$A$39:$A$782,$A192,СВЦЭМ!$B$39:$B$782,S$190)+'СЕТ СН'!$F$15</f>
        <v>140.58755317000001</v>
      </c>
      <c r="T192" s="36">
        <f>SUMIFS(СВЦЭМ!$F$39:$F$782,СВЦЭМ!$A$39:$A$782,$A192,СВЦЭМ!$B$39:$B$782,T$190)+'СЕТ СН'!$F$15</f>
        <v>139.92943147</v>
      </c>
      <c r="U192" s="36">
        <f>SUMIFS(СВЦЭМ!$F$39:$F$782,СВЦЭМ!$A$39:$A$782,$A192,СВЦЭМ!$B$39:$B$782,U$190)+'СЕТ СН'!$F$15</f>
        <v>142.60762887000001</v>
      </c>
      <c r="V192" s="36">
        <f>SUMIFS(СВЦЭМ!$F$39:$F$782,СВЦЭМ!$A$39:$A$782,$A192,СВЦЭМ!$B$39:$B$782,V$190)+'СЕТ СН'!$F$15</f>
        <v>144.13605662000001</v>
      </c>
      <c r="W192" s="36">
        <f>SUMIFS(СВЦЭМ!$F$39:$F$782,СВЦЭМ!$A$39:$A$782,$A192,СВЦЭМ!$B$39:$B$782,W$190)+'СЕТ СН'!$F$15</f>
        <v>141.85373446</v>
      </c>
      <c r="X192" s="36">
        <f>SUMIFS(СВЦЭМ!$F$39:$F$782,СВЦЭМ!$A$39:$A$782,$A192,СВЦЭМ!$B$39:$B$782,X$190)+'СЕТ СН'!$F$15</f>
        <v>144.86299220999999</v>
      </c>
      <c r="Y192" s="36">
        <f>SUMIFS(СВЦЭМ!$F$39:$F$782,СВЦЭМ!$A$39:$A$782,$A192,СВЦЭМ!$B$39:$B$782,Y$190)+'СЕТ СН'!$F$15</f>
        <v>150.78423692000001</v>
      </c>
    </row>
    <row r="193" spans="1:25" ht="15.75" x14ac:dyDescent="0.2">
      <c r="A193" s="35">
        <f t="shared" ref="A193:A221" si="5">A192+1</f>
        <v>45507</v>
      </c>
      <c r="B193" s="36">
        <f>SUMIFS(СВЦЭМ!$F$39:$F$782,СВЦЭМ!$A$39:$A$782,$A193,СВЦЭМ!$B$39:$B$782,B$190)+'СЕТ СН'!$F$15</f>
        <v>157.92652982999999</v>
      </c>
      <c r="C193" s="36">
        <f>SUMIFS(СВЦЭМ!$F$39:$F$782,СВЦЭМ!$A$39:$A$782,$A193,СВЦЭМ!$B$39:$B$782,C$190)+'СЕТ СН'!$F$15</f>
        <v>170.38508361000001</v>
      </c>
      <c r="D193" s="36">
        <f>SUMIFS(СВЦЭМ!$F$39:$F$782,СВЦЭМ!$A$39:$A$782,$A193,СВЦЭМ!$B$39:$B$782,D$190)+'СЕТ СН'!$F$15</f>
        <v>180.75650045</v>
      </c>
      <c r="E193" s="36">
        <f>SUMIFS(СВЦЭМ!$F$39:$F$782,СВЦЭМ!$A$39:$A$782,$A193,СВЦЭМ!$B$39:$B$782,E$190)+'СЕТ СН'!$F$15</f>
        <v>188.89114266000001</v>
      </c>
      <c r="F193" s="36">
        <f>SUMIFS(СВЦЭМ!$F$39:$F$782,СВЦЭМ!$A$39:$A$782,$A193,СВЦЭМ!$B$39:$B$782,F$190)+'СЕТ СН'!$F$15</f>
        <v>188.4693857</v>
      </c>
      <c r="G193" s="36">
        <f>SUMIFS(СВЦЭМ!$F$39:$F$782,СВЦЭМ!$A$39:$A$782,$A193,СВЦЭМ!$B$39:$B$782,G$190)+'СЕТ СН'!$F$15</f>
        <v>184.32364000000001</v>
      </c>
      <c r="H193" s="36">
        <f>SUMIFS(СВЦЭМ!$F$39:$F$782,СВЦЭМ!$A$39:$A$782,$A193,СВЦЭМ!$B$39:$B$782,H$190)+'СЕТ СН'!$F$15</f>
        <v>181.89540686000001</v>
      </c>
      <c r="I193" s="36">
        <f>SUMIFS(СВЦЭМ!$F$39:$F$782,СВЦЭМ!$A$39:$A$782,$A193,СВЦЭМ!$B$39:$B$782,I$190)+'СЕТ СН'!$F$15</f>
        <v>170.05865913</v>
      </c>
      <c r="J193" s="36">
        <f>SUMIFS(СВЦЭМ!$F$39:$F$782,СВЦЭМ!$A$39:$A$782,$A193,СВЦЭМ!$B$39:$B$782,J$190)+'СЕТ СН'!$F$15</f>
        <v>162.40270670999999</v>
      </c>
      <c r="K193" s="36">
        <f>SUMIFS(СВЦЭМ!$F$39:$F$782,СВЦЭМ!$A$39:$A$782,$A193,СВЦЭМ!$B$39:$B$782,K$190)+'СЕТ СН'!$F$15</f>
        <v>152.27465025999999</v>
      </c>
      <c r="L193" s="36">
        <f>SUMIFS(СВЦЭМ!$F$39:$F$782,СВЦЭМ!$A$39:$A$782,$A193,СВЦЭМ!$B$39:$B$782,L$190)+'СЕТ СН'!$F$15</f>
        <v>141.17406252999999</v>
      </c>
      <c r="M193" s="36">
        <f>SUMIFS(СВЦЭМ!$F$39:$F$782,СВЦЭМ!$A$39:$A$782,$A193,СВЦЭМ!$B$39:$B$782,M$190)+'СЕТ СН'!$F$15</f>
        <v>139.02979177</v>
      </c>
      <c r="N193" s="36">
        <f>SUMIFS(СВЦЭМ!$F$39:$F$782,СВЦЭМ!$A$39:$A$782,$A193,СВЦЭМ!$B$39:$B$782,N$190)+'СЕТ СН'!$F$15</f>
        <v>139.49551582999999</v>
      </c>
      <c r="O193" s="36">
        <f>SUMIFS(СВЦЭМ!$F$39:$F$782,СВЦЭМ!$A$39:$A$782,$A193,СВЦЭМ!$B$39:$B$782,O$190)+'СЕТ СН'!$F$15</f>
        <v>140.43339141999999</v>
      </c>
      <c r="P193" s="36">
        <f>SUMIFS(СВЦЭМ!$F$39:$F$782,СВЦЭМ!$A$39:$A$782,$A193,СВЦЭМ!$B$39:$B$782,P$190)+'СЕТ СН'!$F$15</f>
        <v>140.62258453999999</v>
      </c>
      <c r="Q193" s="36">
        <f>SUMIFS(СВЦЭМ!$F$39:$F$782,СВЦЭМ!$A$39:$A$782,$A193,СВЦЭМ!$B$39:$B$782,Q$190)+'СЕТ СН'!$F$15</f>
        <v>141.10084094999999</v>
      </c>
      <c r="R193" s="36">
        <f>SUMIFS(СВЦЭМ!$F$39:$F$782,СВЦЭМ!$A$39:$A$782,$A193,СВЦЭМ!$B$39:$B$782,R$190)+'СЕТ СН'!$F$15</f>
        <v>143.59567949000001</v>
      </c>
      <c r="S193" s="36">
        <f>SUMIFS(СВЦЭМ!$F$39:$F$782,СВЦЭМ!$A$39:$A$782,$A193,СВЦЭМ!$B$39:$B$782,S$190)+'СЕТ СН'!$F$15</f>
        <v>142.10494034000001</v>
      </c>
      <c r="T193" s="36">
        <f>SUMIFS(СВЦЭМ!$F$39:$F$782,СВЦЭМ!$A$39:$A$782,$A193,СВЦЭМ!$B$39:$B$782,T$190)+'СЕТ СН'!$F$15</f>
        <v>141.01511422999999</v>
      </c>
      <c r="U193" s="36">
        <f>SUMIFS(СВЦЭМ!$F$39:$F$782,СВЦЭМ!$A$39:$A$782,$A193,СВЦЭМ!$B$39:$B$782,U$190)+'СЕТ СН'!$F$15</f>
        <v>145.24416538</v>
      </c>
      <c r="V193" s="36">
        <f>SUMIFS(СВЦЭМ!$F$39:$F$782,СВЦЭМ!$A$39:$A$782,$A193,СВЦЭМ!$B$39:$B$782,V$190)+'СЕТ СН'!$F$15</f>
        <v>146.09714782</v>
      </c>
      <c r="W193" s="36">
        <f>SUMIFS(СВЦЭМ!$F$39:$F$782,СВЦЭМ!$A$39:$A$782,$A193,СВЦЭМ!$B$39:$B$782,W$190)+'СЕТ СН'!$F$15</f>
        <v>143.06308003000001</v>
      </c>
      <c r="X193" s="36">
        <f>SUMIFS(СВЦЭМ!$F$39:$F$782,СВЦЭМ!$A$39:$A$782,$A193,СВЦЭМ!$B$39:$B$782,X$190)+'СЕТ СН'!$F$15</f>
        <v>150.41945629</v>
      </c>
      <c r="Y193" s="36">
        <f>SUMIFS(СВЦЭМ!$F$39:$F$782,СВЦЭМ!$A$39:$A$782,$A193,СВЦЭМ!$B$39:$B$782,Y$190)+'СЕТ СН'!$F$15</f>
        <v>159.66066149</v>
      </c>
    </row>
    <row r="194" spans="1:25" ht="15.75" x14ac:dyDescent="0.2">
      <c r="A194" s="35">
        <f t="shared" si="5"/>
        <v>45508</v>
      </c>
      <c r="B194" s="36">
        <f>SUMIFS(СВЦЭМ!$F$39:$F$782,СВЦЭМ!$A$39:$A$782,$A194,СВЦЭМ!$B$39:$B$782,B$190)+'СЕТ СН'!$F$15</f>
        <v>167.58103537</v>
      </c>
      <c r="C194" s="36">
        <f>SUMIFS(СВЦЭМ!$F$39:$F$782,СВЦЭМ!$A$39:$A$782,$A194,СВЦЭМ!$B$39:$B$782,C$190)+'СЕТ СН'!$F$15</f>
        <v>171.58032254</v>
      </c>
      <c r="D194" s="36">
        <f>SUMIFS(СВЦЭМ!$F$39:$F$782,СВЦЭМ!$A$39:$A$782,$A194,СВЦЭМ!$B$39:$B$782,D$190)+'СЕТ СН'!$F$15</f>
        <v>175.72527044</v>
      </c>
      <c r="E194" s="36">
        <f>SUMIFS(СВЦЭМ!$F$39:$F$782,СВЦЭМ!$A$39:$A$782,$A194,СВЦЭМ!$B$39:$B$782,E$190)+'СЕТ СН'!$F$15</f>
        <v>177.73169480000001</v>
      </c>
      <c r="F194" s="36">
        <f>SUMIFS(СВЦЭМ!$F$39:$F$782,СВЦЭМ!$A$39:$A$782,$A194,СВЦЭМ!$B$39:$B$782,F$190)+'СЕТ СН'!$F$15</f>
        <v>179.49321925000001</v>
      </c>
      <c r="G194" s="36">
        <f>SUMIFS(СВЦЭМ!$F$39:$F$782,СВЦЭМ!$A$39:$A$782,$A194,СВЦЭМ!$B$39:$B$782,G$190)+'СЕТ СН'!$F$15</f>
        <v>178.91847061999999</v>
      </c>
      <c r="H194" s="36">
        <f>SUMIFS(СВЦЭМ!$F$39:$F$782,СВЦЭМ!$A$39:$A$782,$A194,СВЦЭМ!$B$39:$B$782,H$190)+'СЕТ СН'!$F$15</f>
        <v>176.66766501000001</v>
      </c>
      <c r="I194" s="36">
        <f>SUMIFS(СВЦЭМ!$F$39:$F$782,СВЦЭМ!$A$39:$A$782,$A194,СВЦЭМ!$B$39:$B$782,I$190)+'СЕТ СН'!$F$15</f>
        <v>172.03451090999999</v>
      </c>
      <c r="J194" s="36">
        <f>SUMIFS(СВЦЭМ!$F$39:$F$782,СВЦЭМ!$A$39:$A$782,$A194,СВЦЭМ!$B$39:$B$782,J$190)+'СЕТ СН'!$F$15</f>
        <v>164.86427283</v>
      </c>
      <c r="K194" s="36">
        <f>SUMIFS(СВЦЭМ!$F$39:$F$782,СВЦЭМ!$A$39:$A$782,$A194,СВЦЭМ!$B$39:$B$782,K$190)+'СЕТ СН'!$F$15</f>
        <v>153.66292394999999</v>
      </c>
      <c r="L194" s="36">
        <f>SUMIFS(СВЦЭМ!$F$39:$F$782,СВЦЭМ!$A$39:$A$782,$A194,СВЦЭМ!$B$39:$B$782,L$190)+'СЕТ СН'!$F$15</f>
        <v>145.41932341</v>
      </c>
      <c r="M194" s="36">
        <f>SUMIFS(СВЦЭМ!$F$39:$F$782,СВЦЭМ!$A$39:$A$782,$A194,СВЦЭМ!$B$39:$B$782,M$190)+'СЕТ СН'!$F$15</f>
        <v>142.75098990999999</v>
      </c>
      <c r="N194" s="36">
        <f>SUMIFS(СВЦЭМ!$F$39:$F$782,СВЦЭМ!$A$39:$A$782,$A194,СВЦЭМ!$B$39:$B$782,N$190)+'СЕТ СН'!$F$15</f>
        <v>142.68889895999999</v>
      </c>
      <c r="O194" s="36">
        <f>SUMIFS(СВЦЭМ!$F$39:$F$782,СВЦЭМ!$A$39:$A$782,$A194,СВЦЭМ!$B$39:$B$782,O$190)+'СЕТ СН'!$F$15</f>
        <v>144.22782237999999</v>
      </c>
      <c r="P194" s="36">
        <f>SUMIFS(СВЦЭМ!$F$39:$F$782,СВЦЭМ!$A$39:$A$782,$A194,СВЦЭМ!$B$39:$B$782,P$190)+'СЕТ СН'!$F$15</f>
        <v>145.93456479</v>
      </c>
      <c r="Q194" s="36">
        <f>SUMIFS(СВЦЭМ!$F$39:$F$782,СВЦЭМ!$A$39:$A$782,$A194,СВЦЭМ!$B$39:$B$782,Q$190)+'СЕТ СН'!$F$15</f>
        <v>146.22484016999999</v>
      </c>
      <c r="R194" s="36">
        <f>SUMIFS(СВЦЭМ!$F$39:$F$782,СВЦЭМ!$A$39:$A$782,$A194,СВЦЭМ!$B$39:$B$782,R$190)+'СЕТ СН'!$F$15</f>
        <v>150.52359551000001</v>
      </c>
      <c r="S194" s="36">
        <f>SUMIFS(СВЦЭМ!$F$39:$F$782,СВЦЭМ!$A$39:$A$782,$A194,СВЦЭМ!$B$39:$B$782,S$190)+'СЕТ СН'!$F$15</f>
        <v>148.47282007000001</v>
      </c>
      <c r="T194" s="36">
        <f>SUMIFS(СВЦЭМ!$F$39:$F$782,СВЦЭМ!$A$39:$A$782,$A194,СВЦЭМ!$B$39:$B$782,T$190)+'СЕТ СН'!$F$15</f>
        <v>147.15647325</v>
      </c>
      <c r="U194" s="36">
        <f>SUMIFS(СВЦЭМ!$F$39:$F$782,СВЦЭМ!$A$39:$A$782,$A194,СВЦЭМ!$B$39:$B$782,U$190)+'СЕТ СН'!$F$15</f>
        <v>148.6957448</v>
      </c>
      <c r="V194" s="36">
        <f>SUMIFS(СВЦЭМ!$F$39:$F$782,СВЦЭМ!$A$39:$A$782,$A194,СВЦЭМ!$B$39:$B$782,V$190)+'СЕТ СН'!$F$15</f>
        <v>149.72633863999999</v>
      </c>
      <c r="W194" s="36">
        <f>SUMIFS(СВЦЭМ!$F$39:$F$782,СВЦЭМ!$A$39:$A$782,$A194,СВЦЭМ!$B$39:$B$782,W$190)+'СЕТ СН'!$F$15</f>
        <v>145.42858842000001</v>
      </c>
      <c r="X194" s="36">
        <f>SUMIFS(СВЦЭМ!$F$39:$F$782,СВЦЭМ!$A$39:$A$782,$A194,СВЦЭМ!$B$39:$B$782,X$190)+'СЕТ СН'!$F$15</f>
        <v>150.54471219999999</v>
      </c>
      <c r="Y194" s="36">
        <f>SUMIFS(СВЦЭМ!$F$39:$F$782,СВЦЭМ!$A$39:$A$782,$A194,СВЦЭМ!$B$39:$B$782,Y$190)+'СЕТ СН'!$F$15</f>
        <v>161.84838851000001</v>
      </c>
    </row>
    <row r="195" spans="1:25" ht="15.75" x14ac:dyDescent="0.2">
      <c r="A195" s="35">
        <f t="shared" si="5"/>
        <v>45509</v>
      </c>
      <c r="B195" s="36">
        <f>SUMIFS(СВЦЭМ!$F$39:$F$782,СВЦЭМ!$A$39:$A$782,$A195,СВЦЭМ!$B$39:$B$782,B$190)+'СЕТ СН'!$F$15</f>
        <v>167.72738568</v>
      </c>
      <c r="C195" s="36">
        <f>SUMIFS(СВЦЭМ!$F$39:$F$782,СВЦЭМ!$A$39:$A$782,$A195,СВЦЭМ!$B$39:$B$782,C$190)+'СЕТ СН'!$F$15</f>
        <v>177.97469290999999</v>
      </c>
      <c r="D195" s="36">
        <f>SUMIFS(СВЦЭМ!$F$39:$F$782,СВЦЭМ!$A$39:$A$782,$A195,СВЦЭМ!$B$39:$B$782,D$190)+'СЕТ СН'!$F$15</f>
        <v>185.71192658999999</v>
      </c>
      <c r="E195" s="36">
        <f>SUMIFS(СВЦЭМ!$F$39:$F$782,СВЦЭМ!$A$39:$A$782,$A195,СВЦЭМ!$B$39:$B$782,E$190)+'СЕТ СН'!$F$15</f>
        <v>187.42045327</v>
      </c>
      <c r="F195" s="36">
        <f>SUMIFS(СВЦЭМ!$F$39:$F$782,СВЦЭМ!$A$39:$A$782,$A195,СВЦЭМ!$B$39:$B$782,F$190)+'СЕТ СН'!$F$15</f>
        <v>188.19572045999999</v>
      </c>
      <c r="G195" s="36">
        <f>SUMIFS(СВЦЭМ!$F$39:$F$782,СВЦЭМ!$A$39:$A$782,$A195,СВЦЭМ!$B$39:$B$782,G$190)+'СЕТ СН'!$F$15</f>
        <v>187.3101264</v>
      </c>
      <c r="H195" s="36">
        <f>SUMIFS(СВЦЭМ!$F$39:$F$782,СВЦЭМ!$A$39:$A$782,$A195,СВЦЭМ!$B$39:$B$782,H$190)+'СЕТ СН'!$F$15</f>
        <v>182.34243778000001</v>
      </c>
      <c r="I195" s="36">
        <f>SUMIFS(СВЦЭМ!$F$39:$F$782,СВЦЭМ!$A$39:$A$782,$A195,СВЦЭМ!$B$39:$B$782,I$190)+'СЕТ СН'!$F$15</f>
        <v>175.94276676000001</v>
      </c>
      <c r="J195" s="36">
        <f>SUMIFS(СВЦЭМ!$F$39:$F$782,СВЦЭМ!$A$39:$A$782,$A195,СВЦЭМ!$B$39:$B$782,J$190)+'СЕТ СН'!$F$15</f>
        <v>163.73660788000001</v>
      </c>
      <c r="K195" s="36">
        <f>SUMIFS(СВЦЭМ!$F$39:$F$782,СВЦЭМ!$A$39:$A$782,$A195,СВЦЭМ!$B$39:$B$782,K$190)+'СЕТ СН'!$F$15</f>
        <v>156.31860176000001</v>
      </c>
      <c r="L195" s="36">
        <f>SUMIFS(СВЦЭМ!$F$39:$F$782,СВЦЭМ!$A$39:$A$782,$A195,СВЦЭМ!$B$39:$B$782,L$190)+'СЕТ СН'!$F$15</f>
        <v>152.05931975999999</v>
      </c>
      <c r="M195" s="36">
        <f>SUMIFS(СВЦЭМ!$F$39:$F$782,СВЦЭМ!$A$39:$A$782,$A195,СВЦЭМ!$B$39:$B$782,M$190)+'СЕТ СН'!$F$15</f>
        <v>148.56209172999999</v>
      </c>
      <c r="N195" s="36">
        <f>SUMIFS(СВЦЭМ!$F$39:$F$782,СВЦЭМ!$A$39:$A$782,$A195,СВЦЭМ!$B$39:$B$782,N$190)+'СЕТ СН'!$F$15</f>
        <v>149.33797741000001</v>
      </c>
      <c r="O195" s="36">
        <f>SUMIFS(СВЦЭМ!$F$39:$F$782,СВЦЭМ!$A$39:$A$782,$A195,СВЦЭМ!$B$39:$B$782,O$190)+'СЕТ СН'!$F$15</f>
        <v>149.35007285</v>
      </c>
      <c r="P195" s="36">
        <f>SUMIFS(СВЦЭМ!$F$39:$F$782,СВЦЭМ!$A$39:$A$782,$A195,СВЦЭМ!$B$39:$B$782,P$190)+'СЕТ СН'!$F$15</f>
        <v>147.61579835000001</v>
      </c>
      <c r="Q195" s="36">
        <f>SUMIFS(СВЦЭМ!$F$39:$F$782,СВЦЭМ!$A$39:$A$782,$A195,СВЦЭМ!$B$39:$B$782,Q$190)+'СЕТ СН'!$F$15</f>
        <v>150.10355935999999</v>
      </c>
      <c r="R195" s="36">
        <f>SUMIFS(СВЦЭМ!$F$39:$F$782,СВЦЭМ!$A$39:$A$782,$A195,СВЦЭМ!$B$39:$B$782,R$190)+'СЕТ СН'!$F$15</f>
        <v>150.73558072</v>
      </c>
      <c r="S195" s="36">
        <f>SUMIFS(СВЦЭМ!$F$39:$F$782,СВЦЭМ!$A$39:$A$782,$A195,СВЦЭМ!$B$39:$B$782,S$190)+'СЕТ СН'!$F$15</f>
        <v>150.63807036</v>
      </c>
      <c r="T195" s="36">
        <f>SUMIFS(СВЦЭМ!$F$39:$F$782,СВЦЭМ!$A$39:$A$782,$A195,СВЦЭМ!$B$39:$B$782,T$190)+'СЕТ СН'!$F$15</f>
        <v>149.75113207000001</v>
      </c>
      <c r="U195" s="36">
        <f>SUMIFS(СВЦЭМ!$F$39:$F$782,СВЦЭМ!$A$39:$A$782,$A195,СВЦЭМ!$B$39:$B$782,U$190)+'СЕТ СН'!$F$15</f>
        <v>150.04011647999999</v>
      </c>
      <c r="V195" s="36">
        <f>SUMIFS(СВЦЭМ!$F$39:$F$782,СВЦЭМ!$A$39:$A$782,$A195,СВЦЭМ!$B$39:$B$782,V$190)+'СЕТ СН'!$F$15</f>
        <v>150.80469307000001</v>
      </c>
      <c r="W195" s="36">
        <f>SUMIFS(СВЦЭМ!$F$39:$F$782,СВЦЭМ!$A$39:$A$782,$A195,СВЦЭМ!$B$39:$B$782,W$190)+'СЕТ СН'!$F$15</f>
        <v>147.75161779000001</v>
      </c>
      <c r="X195" s="36">
        <f>SUMIFS(СВЦЭМ!$F$39:$F$782,СВЦЭМ!$A$39:$A$782,$A195,СВЦЭМ!$B$39:$B$782,X$190)+'СЕТ СН'!$F$15</f>
        <v>152.49530763000001</v>
      </c>
      <c r="Y195" s="36">
        <f>SUMIFS(СВЦЭМ!$F$39:$F$782,СВЦЭМ!$A$39:$A$782,$A195,СВЦЭМ!$B$39:$B$782,Y$190)+'СЕТ СН'!$F$15</f>
        <v>162.05716366999999</v>
      </c>
    </row>
    <row r="196" spans="1:25" ht="15.75" x14ac:dyDescent="0.2">
      <c r="A196" s="35">
        <f t="shared" si="5"/>
        <v>45510</v>
      </c>
      <c r="B196" s="36">
        <f>SUMIFS(СВЦЭМ!$F$39:$F$782,СВЦЭМ!$A$39:$A$782,$A196,СВЦЭМ!$B$39:$B$782,B$190)+'СЕТ СН'!$F$15</f>
        <v>171.68515310000001</v>
      </c>
      <c r="C196" s="36">
        <f>SUMIFS(СВЦЭМ!$F$39:$F$782,СВЦЭМ!$A$39:$A$782,$A196,СВЦЭМ!$B$39:$B$782,C$190)+'СЕТ СН'!$F$15</f>
        <v>179.06180936000001</v>
      </c>
      <c r="D196" s="36">
        <f>SUMIFS(СВЦЭМ!$F$39:$F$782,СВЦЭМ!$A$39:$A$782,$A196,СВЦЭМ!$B$39:$B$782,D$190)+'СЕТ СН'!$F$15</f>
        <v>182.71821636000001</v>
      </c>
      <c r="E196" s="36">
        <f>SUMIFS(СВЦЭМ!$F$39:$F$782,СВЦЭМ!$A$39:$A$782,$A196,СВЦЭМ!$B$39:$B$782,E$190)+'СЕТ СН'!$F$15</f>
        <v>185.81440617999999</v>
      </c>
      <c r="F196" s="36">
        <f>SUMIFS(СВЦЭМ!$F$39:$F$782,СВЦЭМ!$A$39:$A$782,$A196,СВЦЭМ!$B$39:$B$782,F$190)+'СЕТ СН'!$F$15</f>
        <v>185.25764366000001</v>
      </c>
      <c r="G196" s="36">
        <f>SUMIFS(СВЦЭМ!$F$39:$F$782,СВЦЭМ!$A$39:$A$782,$A196,СВЦЭМ!$B$39:$B$782,G$190)+'СЕТ СН'!$F$15</f>
        <v>182.28245315999999</v>
      </c>
      <c r="H196" s="36">
        <f>SUMIFS(СВЦЭМ!$F$39:$F$782,СВЦЭМ!$A$39:$A$782,$A196,СВЦЭМ!$B$39:$B$782,H$190)+'СЕТ СН'!$F$15</f>
        <v>177.41369356000001</v>
      </c>
      <c r="I196" s="36">
        <f>SUMIFS(СВЦЭМ!$F$39:$F$782,СВЦЭМ!$A$39:$A$782,$A196,СВЦЭМ!$B$39:$B$782,I$190)+'СЕТ СН'!$F$15</f>
        <v>169.24683364000001</v>
      </c>
      <c r="J196" s="36">
        <f>SUMIFS(СВЦЭМ!$F$39:$F$782,СВЦЭМ!$A$39:$A$782,$A196,СВЦЭМ!$B$39:$B$782,J$190)+'СЕТ СН'!$F$15</f>
        <v>159.26679283000001</v>
      </c>
      <c r="K196" s="36">
        <f>SUMIFS(СВЦЭМ!$F$39:$F$782,СВЦЭМ!$A$39:$A$782,$A196,СВЦЭМ!$B$39:$B$782,K$190)+'СЕТ СН'!$F$15</f>
        <v>151.91160944999999</v>
      </c>
      <c r="L196" s="36">
        <f>SUMIFS(СВЦЭМ!$F$39:$F$782,СВЦЭМ!$A$39:$A$782,$A196,СВЦЭМ!$B$39:$B$782,L$190)+'СЕТ СН'!$F$15</f>
        <v>148.50321923000001</v>
      </c>
      <c r="M196" s="36">
        <f>SUMIFS(СВЦЭМ!$F$39:$F$782,СВЦЭМ!$A$39:$A$782,$A196,СВЦЭМ!$B$39:$B$782,M$190)+'СЕТ СН'!$F$15</f>
        <v>148.69859771</v>
      </c>
      <c r="N196" s="36">
        <f>SUMIFS(СВЦЭМ!$F$39:$F$782,СВЦЭМ!$A$39:$A$782,$A196,СВЦЭМ!$B$39:$B$782,N$190)+'СЕТ СН'!$F$15</f>
        <v>147.20692883000001</v>
      </c>
      <c r="O196" s="36">
        <f>SUMIFS(СВЦЭМ!$F$39:$F$782,СВЦЭМ!$A$39:$A$782,$A196,СВЦЭМ!$B$39:$B$782,O$190)+'СЕТ СН'!$F$15</f>
        <v>146.16794046999999</v>
      </c>
      <c r="P196" s="36">
        <f>SUMIFS(СВЦЭМ!$F$39:$F$782,СВЦЭМ!$A$39:$A$782,$A196,СВЦЭМ!$B$39:$B$782,P$190)+'СЕТ СН'!$F$15</f>
        <v>145.95370312</v>
      </c>
      <c r="Q196" s="36">
        <f>SUMIFS(СВЦЭМ!$F$39:$F$782,СВЦЭМ!$A$39:$A$782,$A196,СВЦЭМ!$B$39:$B$782,Q$190)+'СЕТ СН'!$F$15</f>
        <v>143.55207296</v>
      </c>
      <c r="R196" s="36">
        <f>SUMIFS(СВЦЭМ!$F$39:$F$782,СВЦЭМ!$A$39:$A$782,$A196,СВЦЭМ!$B$39:$B$782,R$190)+'СЕТ СН'!$F$15</f>
        <v>145.14952475000001</v>
      </c>
      <c r="S196" s="36">
        <f>SUMIFS(СВЦЭМ!$F$39:$F$782,СВЦЭМ!$A$39:$A$782,$A196,СВЦЭМ!$B$39:$B$782,S$190)+'СЕТ СН'!$F$15</f>
        <v>145.76054912999999</v>
      </c>
      <c r="T196" s="36">
        <f>SUMIFS(СВЦЭМ!$F$39:$F$782,СВЦЭМ!$A$39:$A$782,$A196,СВЦЭМ!$B$39:$B$782,T$190)+'СЕТ СН'!$F$15</f>
        <v>144.46016764000001</v>
      </c>
      <c r="U196" s="36">
        <f>SUMIFS(СВЦЭМ!$F$39:$F$782,СВЦЭМ!$A$39:$A$782,$A196,СВЦЭМ!$B$39:$B$782,U$190)+'СЕТ СН'!$F$15</f>
        <v>144.9632872</v>
      </c>
      <c r="V196" s="36">
        <f>SUMIFS(СВЦЭМ!$F$39:$F$782,СВЦЭМ!$A$39:$A$782,$A196,СВЦЭМ!$B$39:$B$782,V$190)+'СЕТ СН'!$F$15</f>
        <v>145.96863858</v>
      </c>
      <c r="W196" s="36">
        <f>SUMIFS(СВЦЭМ!$F$39:$F$782,СВЦЭМ!$A$39:$A$782,$A196,СВЦЭМ!$B$39:$B$782,W$190)+'СЕТ СН'!$F$15</f>
        <v>145.60502120999999</v>
      </c>
      <c r="X196" s="36">
        <f>SUMIFS(СВЦЭМ!$F$39:$F$782,СВЦЭМ!$A$39:$A$782,$A196,СВЦЭМ!$B$39:$B$782,X$190)+'СЕТ СН'!$F$15</f>
        <v>151.38960360999999</v>
      </c>
      <c r="Y196" s="36">
        <f>SUMIFS(СВЦЭМ!$F$39:$F$782,СВЦЭМ!$A$39:$A$782,$A196,СВЦЭМ!$B$39:$B$782,Y$190)+'СЕТ СН'!$F$15</f>
        <v>158.50377331000001</v>
      </c>
    </row>
    <row r="197" spans="1:25" ht="15.75" x14ac:dyDescent="0.2">
      <c r="A197" s="35">
        <f t="shared" si="5"/>
        <v>45511</v>
      </c>
      <c r="B197" s="36">
        <f>SUMIFS(СВЦЭМ!$F$39:$F$782,СВЦЭМ!$A$39:$A$782,$A197,СВЦЭМ!$B$39:$B$782,B$190)+'СЕТ СН'!$F$15</f>
        <v>165.29155811999999</v>
      </c>
      <c r="C197" s="36">
        <f>SUMIFS(СВЦЭМ!$F$39:$F$782,СВЦЭМ!$A$39:$A$782,$A197,СВЦЭМ!$B$39:$B$782,C$190)+'СЕТ СН'!$F$15</f>
        <v>173.99503404999999</v>
      </c>
      <c r="D197" s="36">
        <f>SUMIFS(СВЦЭМ!$F$39:$F$782,СВЦЭМ!$A$39:$A$782,$A197,СВЦЭМ!$B$39:$B$782,D$190)+'СЕТ СН'!$F$15</f>
        <v>179.78637707999999</v>
      </c>
      <c r="E197" s="36">
        <f>SUMIFS(СВЦЭМ!$F$39:$F$782,СВЦЭМ!$A$39:$A$782,$A197,СВЦЭМ!$B$39:$B$782,E$190)+'СЕТ СН'!$F$15</f>
        <v>182.1124997</v>
      </c>
      <c r="F197" s="36">
        <f>SUMIFS(СВЦЭМ!$F$39:$F$782,СВЦЭМ!$A$39:$A$782,$A197,СВЦЭМ!$B$39:$B$782,F$190)+'СЕТ СН'!$F$15</f>
        <v>184.91951198999999</v>
      </c>
      <c r="G197" s="36">
        <f>SUMIFS(СВЦЭМ!$F$39:$F$782,СВЦЭМ!$A$39:$A$782,$A197,СВЦЭМ!$B$39:$B$782,G$190)+'СЕТ СН'!$F$15</f>
        <v>182.06159151</v>
      </c>
      <c r="H197" s="36">
        <f>SUMIFS(СВЦЭМ!$F$39:$F$782,СВЦЭМ!$A$39:$A$782,$A197,СВЦЭМ!$B$39:$B$782,H$190)+'СЕТ СН'!$F$15</f>
        <v>178.53341836999999</v>
      </c>
      <c r="I197" s="36">
        <f>SUMIFS(СВЦЭМ!$F$39:$F$782,СВЦЭМ!$A$39:$A$782,$A197,СВЦЭМ!$B$39:$B$782,I$190)+'СЕТ СН'!$F$15</f>
        <v>169.96497395</v>
      </c>
      <c r="J197" s="36">
        <f>SUMIFS(СВЦЭМ!$F$39:$F$782,СВЦЭМ!$A$39:$A$782,$A197,СВЦЭМ!$B$39:$B$782,J$190)+'СЕТ СН'!$F$15</f>
        <v>160.42561823</v>
      </c>
      <c r="K197" s="36">
        <f>SUMIFS(СВЦЭМ!$F$39:$F$782,СВЦЭМ!$A$39:$A$782,$A197,СВЦЭМ!$B$39:$B$782,K$190)+'СЕТ СН'!$F$15</f>
        <v>152.69929836</v>
      </c>
      <c r="L197" s="36">
        <f>SUMIFS(СВЦЭМ!$F$39:$F$782,СВЦЭМ!$A$39:$A$782,$A197,СВЦЭМ!$B$39:$B$782,L$190)+'СЕТ СН'!$F$15</f>
        <v>150.71389647999999</v>
      </c>
      <c r="M197" s="36">
        <f>SUMIFS(СВЦЭМ!$F$39:$F$782,СВЦЭМ!$A$39:$A$782,$A197,СВЦЭМ!$B$39:$B$782,M$190)+'СЕТ СН'!$F$15</f>
        <v>148.99024401</v>
      </c>
      <c r="N197" s="36">
        <f>SUMIFS(СВЦЭМ!$F$39:$F$782,СВЦЭМ!$A$39:$A$782,$A197,СВЦЭМ!$B$39:$B$782,N$190)+'СЕТ СН'!$F$15</f>
        <v>146.78834684</v>
      </c>
      <c r="O197" s="36">
        <f>SUMIFS(СВЦЭМ!$F$39:$F$782,СВЦЭМ!$A$39:$A$782,$A197,СВЦЭМ!$B$39:$B$782,O$190)+'СЕТ СН'!$F$15</f>
        <v>147.20570207</v>
      </c>
      <c r="P197" s="36">
        <f>SUMIFS(СВЦЭМ!$F$39:$F$782,СВЦЭМ!$A$39:$A$782,$A197,СВЦЭМ!$B$39:$B$782,P$190)+'СЕТ СН'!$F$15</f>
        <v>148.14721227999999</v>
      </c>
      <c r="Q197" s="36">
        <f>SUMIFS(СВЦЭМ!$F$39:$F$782,СВЦЭМ!$A$39:$A$782,$A197,СВЦЭМ!$B$39:$B$782,Q$190)+'СЕТ СН'!$F$15</f>
        <v>148.84075031</v>
      </c>
      <c r="R197" s="36">
        <f>SUMIFS(СВЦЭМ!$F$39:$F$782,СВЦЭМ!$A$39:$A$782,$A197,СВЦЭМ!$B$39:$B$782,R$190)+'СЕТ СН'!$F$15</f>
        <v>149.7059457</v>
      </c>
      <c r="S197" s="36">
        <f>SUMIFS(СВЦЭМ!$F$39:$F$782,СВЦЭМ!$A$39:$A$782,$A197,СВЦЭМ!$B$39:$B$782,S$190)+'СЕТ СН'!$F$15</f>
        <v>149.30481850999999</v>
      </c>
      <c r="T197" s="36">
        <f>SUMIFS(СВЦЭМ!$F$39:$F$782,СВЦЭМ!$A$39:$A$782,$A197,СВЦЭМ!$B$39:$B$782,T$190)+'СЕТ СН'!$F$15</f>
        <v>148.21564003</v>
      </c>
      <c r="U197" s="36">
        <f>SUMIFS(СВЦЭМ!$F$39:$F$782,СВЦЭМ!$A$39:$A$782,$A197,СВЦЭМ!$B$39:$B$782,U$190)+'СЕТ СН'!$F$15</f>
        <v>149.52259182</v>
      </c>
      <c r="V197" s="36">
        <f>SUMIFS(СВЦЭМ!$F$39:$F$782,СВЦЭМ!$A$39:$A$782,$A197,СВЦЭМ!$B$39:$B$782,V$190)+'СЕТ СН'!$F$15</f>
        <v>150.77655146000001</v>
      </c>
      <c r="W197" s="36">
        <f>SUMIFS(СВЦЭМ!$F$39:$F$782,СВЦЭМ!$A$39:$A$782,$A197,СВЦЭМ!$B$39:$B$782,W$190)+'СЕТ СН'!$F$15</f>
        <v>149.23921859000001</v>
      </c>
      <c r="X197" s="36">
        <f>SUMIFS(СВЦЭМ!$F$39:$F$782,СВЦЭМ!$A$39:$A$782,$A197,СВЦЭМ!$B$39:$B$782,X$190)+'СЕТ СН'!$F$15</f>
        <v>153.99255801999999</v>
      </c>
      <c r="Y197" s="36">
        <f>SUMIFS(СВЦЭМ!$F$39:$F$782,СВЦЭМ!$A$39:$A$782,$A197,СВЦЭМ!$B$39:$B$782,Y$190)+'СЕТ СН'!$F$15</f>
        <v>157.82009765000001</v>
      </c>
    </row>
    <row r="198" spans="1:25" ht="15.75" x14ac:dyDescent="0.2">
      <c r="A198" s="35">
        <f t="shared" si="5"/>
        <v>45512</v>
      </c>
      <c r="B198" s="36">
        <f>SUMIFS(СВЦЭМ!$F$39:$F$782,СВЦЭМ!$A$39:$A$782,$A198,СВЦЭМ!$B$39:$B$782,B$190)+'СЕТ СН'!$F$15</f>
        <v>171.57908641</v>
      </c>
      <c r="C198" s="36">
        <f>SUMIFS(СВЦЭМ!$F$39:$F$782,СВЦЭМ!$A$39:$A$782,$A198,СВЦЭМ!$B$39:$B$782,C$190)+'СЕТ СН'!$F$15</f>
        <v>180.08671028000001</v>
      </c>
      <c r="D198" s="36">
        <f>SUMIFS(СВЦЭМ!$F$39:$F$782,СВЦЭМ!$A$39:$A$782,$A198,СВЦЭМ!$B$39:$B$782,D$190)+'СЕТ СН'!$F$15</f>
        <v>186.24754007000001</v>
      </c>
      <c r="E198" s="36">
        <f>SUMIFS(СВЦЭМ!$F$39:$F$782,СВЦЭМ!$A$39:$A$782,$A198,СВЦЭМ!$B$39:$B$782,E$190)+'СЕТ СН'!$F$15</f>
        <v>186.51779264000001</v>
      </c>
      <c r="F198" s="36">
        <f>SUMIFS(СВЦЭМ!$F$39:$F$782,СВЦЭМ!$A$39:$A$782,$A198,СВЦЭМ!$B$39:$B$782,F$190)+'СЕТ СН'!$F$15</f>
        <v>186.55370701999999</v>
      </c>
      <c r="G198" s="36">
        <f>SUMIFS(СВЦЭМ!$F$39:$F$782,СВЦЭМ!$A$39:$A$782,$A198,СВЦЭМ!$B$39:$B$782,G$190)+'СЕТ СН'!$F$15</f>
        <v>186.54610498</v>
      </c>
      <c r="H198" s="36">
        <f>SUMIFS(СВЦЭМ!$F$39:$F$782,СВЦЭМ!$A$39:$A$782,$A198,СВЦЭМ!$B$39:$B$782,H$190)+'СЕТ СН'!$F$15</f>
        <v>179.959868</v>
      </c>
      <c r="I198" s="36">
        <f>SUMIFS(СВЦЭМ!$F$39:$F$782,СВЦЭМ!$A$39:$A$782,$A198,СВЦЭМ!$B$39:$B$782,I$190)+'СЕТ СН'!$F$15</f>
        <v>172.2606304</v>
      </c>
      <c r="J198" s="36">
        <f>SUMIFS(СВЦЭМ!$F$39:$F$782,СВЦЭМ!$A$39:$A$782,$A198,СВЦЭМ!$B$39:$B$782,J$190)+'СЕТ СН'!$F$15</f>
        <v>161.61800015</v>
      </c>
      <c r="K198" s="36">
        <f>SUMIFS(СВЦЭМ!$F$39:$F$782,СВЦЭМ!$A$39:$A$782,$A198,СВЦЭМ!$B$39:$B$782,K$190)+'СЕТ СН'!$F$15</f>
        <v>156.27729543000001</v>
      </c>
      <c r="L198" s="36">
        <f>SUMIFS(СВЦЭМ!$F$39:$F$782,СВЦЭМ!$A$39:$A$782,$A198,СВЦЭМ!$B$39:$B$782,L$190)+'СЕТ СН'!$F$15</f>
        <v>152.61073210000001</v>
      </c>
      <c r="M198" s="36">
        <f>SUMIFS(СВЦЭМ!$F$39:$F$782,СВЦЭМ!$A$39:$A$782,$A198,СВЦЭМ!$B$39:$B$782,M$190)+'СЕТ СН'!$F$15</f>
        <v>152.76806313</v>
      </c>
      <c r="N198" s="36">
        <f>SUMIFS(СВЦЭМ!$F$39:$F$782,СВЦЭМ!$A$39:$A$782,$A198,СВЦЭМ!$B$39:$B$782,N$190)+'СЕТ СН'!$F$15</f>
        <v>152.49181867999999</v>
      </c>
      <c r="O198" s="36">
        <f>SUMIFS(СВЦЭМ!$F$39:$F$782,СВЦЭМ!$A$39:$A$782,$A198,СВЦЭМ!$B$39:$B$782,O$190)+'СЕТ СН'!$F$15</f>
        <v>152.84874789</v>
      </c>
      <c r="P198" s="36">
        <f>SUMIFS(СВЦЭМ!$F$39:$F$782,СВЦЭМ!$A$39:$A$782,$A198,СВЦЭМ!$B$39:$B$782,P$190)+'СЕТ СН'!$F$15</f>
        <v>153.69630000000001</v>
      </c>
      <c r="Q198" s="36">
        <f>SUMIFS(СВЦЭМ!$F$39:$F$782,СВЦЭМ!$A$39:$A$782,$A198,СВЦЭМ!$B$39:$B$782,Q$190)+'СЕТ СН'!$F$15</f>
        <v>154.27690496</v>
      </c>
      <c r="R198" s="36">
        <f>SUMIFS(СВЦЭМ!$F$39:$F$782,СВЦЭМ!$A$39:$A$782,$A198,СВЦЭМ!$B$39:$B$782,R$190)+'СЕТ СН'!$F$15</f>
        <v>155.55232789999999</v>
      </c>
      <c r="S198" s="36">
        <f>SUMIFS(СВЦЭМ!$F$39:$F$782,СВЦЭМ!$A$39:$A$782,$A198,СВЦЭМ!$B$39:$B$782,S$190)+'СЕТ СН'!$F$15</f>
        <v>154.00924574999999</v>
      </c>
      <c r="T198" s="36">
        <f>SUMIFS(СВЦЭМ!$F$39:$F$782,СВЦЭМ!$A$39:$A$782,$A198,СВЦЭМ!$B$39:$B$782,T$190)+'СЕТ СН'!$F$15</f>
        <v>153.39760987</v>
      </c>
      <c r="U198" s="36">
        <f>SUMIFS(СВЦЭМ!$F$39:$F$782,СВЦЭМ!$A$39:$A$782,$A198,СВЦЭМ!$B$39:$B$782,U$190)+'СЕТ СН'!$F$15</f>
        <v>154.53805930999999</v>
      </c>
      <c r="V198" s="36">
        <f>SUMIFS(СВЦЭМ!$F$39:$F$782,СВЦЭМ!$A$39:$A$782,$A198,СВЦЭМ!$B$39:$B$782,V$190)+'СЕТ СН'!$F$15</f>
        <v>154.86755485</v>
      </c>
      <c r="W198" s="36">
        <f>SUMIFS(СВЦЭМ!$F$39:$F$782,СВЦЭМ!$A$39:$A$782,$A198,СВЦЭМ!$B$39:$B$782,W$190)+'СЕТ СН'!$F$15</f>
        <v>154.72775432</v>
      </c>
      <c r="X198" s="36">
        <f>SUMIFS(СВЦЭМ!$F$39:$F$782,СВЦЭМ!$A$39:$A$782,$A198,СВЦЭМ!$B$39:$B$782,X$190)+'СЕТ СН'!$F$15</f>
        <v>159.32366904</v>
      </c>
      <c r="Y198" s="36">
        <f>SUMIFS(СВЦЭМ!$F$39:$F$782,СВЦЭМ!$A$39:$A$782,$A198,СВЦЭМ!$B$39:$B$782,Y$190)+'СЕТ СН'!$F$15</f>
        <v>167.69399385</v>
      </c>
    </row>
    <row r="199" spans="1:25" ht="15.75" x14ac:dyDescent="0.2">
      <c r="A199" s="35">
        <f t="shared" si="5"/>
        <v>45513</v>
      </c>
      <c r="B199" s="36">
        <f>SUMIFS(СВЦЭМ!$F$39:$F$782,СВЦЭМ!$A$39:$A$782,$A199,СВЦЭМ!$B$39:$B$782,B$190)+'СЕТ СН'!$F$15</f>
        <v>165.13716689</v>
      </c>
      <c r="C199" s="36">
        <f>SUMIFS(СВЦЭМ!$F$39:$F$782,СВЦЭМ!$A$39:$A$782,$A199,СВЦЭМ!$B$39:$B$782,C$190)+'СЕТ СН'!$F$15</f>
        <v>175.43918085000001</v>
      </c>
      <c r="D199" s="36">
        <f>SUMIFS(СВЦЭМ!$F$39:$F$782,СВЦЭМ!$A$39:$A$782,$A199,СВЦЭМ!$B$39:$B$782,D$190)+'СЕТ СН'!$F$15</f>
        <v>185.92028705000001</v>
      </c>
      <c r="E199" s="36">
        <f>SUMIFS(СВЦЭМ!$F$39:$F$782,СВЦЭМ!$A$39:$A$782,$A199,СВЦЭМ!$B$39:$B$782,E$190)+'СЕТ СН'!$F$15</f>
        <v>189.48005054000001</v>
      </c>
      <c r="F199" s="36">
        <f>SUMIFS(СВЦЭМ!$F$39:$F$782,СВЦЭМ!$A$39:$A$782,$A199,СВЦЭМ!$B$39:$B$782,F$190)+'СЕТ СН'!$F$15</f>
        <v>190.06655391000001</v>
      </c>
      <c r="G199" s="36">
        <f>SUMIFS(СВЦЭМ!$F$39:$F$782,СВЦЭМ!$A$39:$A$782,$A199,СВЦЭМ!$B$39:$B$782,G$190)+'СЕТ СН'!$F$15</f>
        <v>189.26163299999999</v>
      </c>
      <c r="H199" s="36">
        <f>SUMIFS(СВЦЭМ!$F$39:$F$782,СВЦЭМ!$A$39:$A$782,$A199,СВЦЭМ!$B$39:$B$782,H$190)+'СЕТ СН'!$F$15</f>
        <v>186.14619203999999</v>
      </c>
      <c r="I199" s="36">
        <f>SUMIFS(СВЦЭМ!$F$39:$F$782,СВЦЭМ!$A$39:$A$782,$A199,СВЦЭМ!$B$39:$B$782,I$190)+'СЕТ СН'!$F$15</f>
        <v>176.51548789</v>
      </c>
      <c r="J199" s="36">
        <f>SUMIFS(СВЦЭМ!$F$39:$F$782,СВЦЭМ!$A$39:$A$782,$A199,СВЦЭМ!$B$39:$B$782,J$190)+'СЕТ СН'!$F$15</f>
        <v>168.96770903999999</v>
      </c>
      <c r="K199" s="36">
        <f>SUMIFS(СВЦЭМ!$F$39:$F$782,СВЦЭМ!$A$39:$A$782,$A199,СВЦЭМ!$B$39:$B$782,K$190)+'СЕТ СН'!$F$15</f>
        <v>160.24970049999999</v>
      </c>
      <c r="L199" s="36">
        <f>SUMIFS(СВЦЭМ!$F$39:$F$782,СВЦЭМ!$A$39:$A$782,$A199,СВЦЭМ!$B$39:$B$782,L$190)+'СЕТ СН'!$F$15</f>
        <v>158.49834218000001</v>
      </c>
      <c r="M199" s="36">
        <f>SUMIFS(СВЦЭМ!$F$39:$F$782,СВЦЭМ!$A$39:$A$782,$A199,СВЦЭМ!$B$39:$B$782,M$190)+'СЕТ СН'!$F$15</f>
        <v>158.05177755</v>
      </c>
      <c r="N199" s="36">
        <f>SUMIFS(СВЦЭМ!$F$39:$F$782,СВЦЭМ!$A$39:$A$782,$A199,СВЦЭМ!$B$39:$B$782,N$190)+'СЕТ СН'!$F$15</f>
        <v>157.70801058999999</v>
      </c>
      <c r="O199" s="36">
        <f>SUMIFS(СВЦЭМ!$F$39:$F$782,СВЦЭМ!$A$39:$A$782,$A199,СВЦЭМ!$B$39:$B$782,O$190)+'СЕТ СН'!$F$15</f>
        <v>156.92585753</v>
      </c>
      <c r="P199" s="36">
        <f>SUMIFS(СВЦЭМ!$F$39:$F$782,СВЦЭМ!$A$39:$A$782,$A199,СВЦЭМ!$B$39:$B$782,P$190)+'СЕТ СН'!$F$15</f>
        <v>158.68887051999999</v>
      </c>
      <c r="Q199" s="36">
        <f>SUMIFS(СВЦЭМ!$F$39:$F$782,СВЦЭМ!$A$39:$A$782,$A199,СВЦЭМ!$B$39:$B$782,Q$190)+'СЕТ СН'!$F$15</f>
        <v>159.69467956</v>
      </c>
      <c r="R199" s="36">
        <f>SUMIFS(СВЦЭМ!$F$39:$F$782,СВЦЭМ!$A$39:$A$782,$A199,СВЦЭМ!$B$39:$B$782,R$190)+'СЕТ СН'!$F$15</f>
        <v>160.04870446000001</v>
      </c>
      <c r="S199" s="36">
        <f>SUMIFS(СВЦЭМ!$F$39:$F$782,СВЦЭМ!$A$39:$A$782,$A199,СВЦЭМ!$B$39:$B$782,S$190)+'СЕТ СН'!$F$15</f>
        <v>159.29813619000001</v>
      </c>
      <c r="T199" s="36">
        <f>SUMIFS(СВЦЭМ!$F$39:$F$782,СВЦЭМ!$A$39:$A$782,$A199,СВЦЭМ!$B$39:$B$782,T$190)+'СЕТ СН'!$F$15</f>
        <v>157.55263342000001</v>
      </c>
      <c r="U199" s="36">
        <f>SUMIFS(СВЦЭМ!$F$39:$F$782,СВЦЭМ!$A$39:$A$782,$A199,СВЦЭМ!$B$39:$B$782,U$190)+'СЕТ СН'!$F$15</f>
        <v>157.85083033000001</v>
      </c>
      <c r="V199" s="36">
        <f>SUMIFS(СВЦЭМ!$F$39:$F$782,СВЦЭМ!$A$39:$A$782,$A199,СВЦЭМ!$B$39:$B$782,V$190)+'СЕТ СН'!$F$15</f>
        <v>162.72606284</v>
      </c>
      <c r="W199" s="36">
        <f>SUMIFS(СВЦЭМ!$F$39:$F$782,СВЦЭМ!$A$39:$A$782,$A199,СВЦЭМ!$B$39:$B$782,W$190)+'СЕТ СН'!$F$15</f>
        <v>159.66877203999999</v>
      </c>
      <c r="X199" s="36">
        <f>SUMIFS(СВЦЭМ!$F$39:$F$782,СВЦЭМ!$A$39:$A$782,$A199,СВЦЭМ!$B$39:$B$782,X$190)+'СЕТ СН'!$F$15</f>
        <v>166.9011562</v>
      </c>
      <c r="Y199" s="36">
        <f>SUMIFS(СВЦЭМ!$F$39:$F$782,СВЦЭМ!$A$39:$A$782,$A199,СВЦЭМ!$B$39:$B$782,Y$190)+'СЕТ СН'!$F$15</f>
        <v>171.79229081</v>
      </c>
    </row>
    <row r="200" spans="1:25" ht="15.75" x14ac:dyDescent="0.2">
      <c r="A200" s="35">
        <f t="shared" si="5"/>
        <v>45514</v>
      </c>
      <c r="B200" s="36">
        <f>SUMIFS(СВЦЭМ!$F$39:$F$782,СВЦЭМ!$A$39:$A$782,$A200,СВЦЭМ!$B$39:$B$782,B$190)+'СЕТ СН'!$F$15</f>
        <v>171.23903182999999</v>
      </c>
      <c r="C200" s="36">
        <f>SUMIFS(СВЦЭМ!$F$39:$F$782,СВЦЭМ!$A$39:$A$782,$A200,СВЦЭМ!$B$39:$B$782,C$190)+'СЕТ СН'!$F$15</f>
        <v>170.47256256</v>
      </c>
      <c r="D200" s="36">
        <f>SUMIFS(СВЦЭМ!$F$39:$F$782,СВЦЭМ!$A$39:$A$782,$A200,СВЦЭМ!$B$39:$B$782,D$190)+'СЕТ СН'!$F$15</f>
        <v>175.94567616</v>
      </c>
      <c r="E200" s="36">
        <f>SUMIFS(СВЦЭМ!$F$39:$F$782,СВЦЭМ!$A$39:$A$782,$A200,СВЦЭМ!$B$39:$B$782,E$190)+'СЕТ СН'!$F$15</f>
        <v>179.70264091000001</v>
      </c>
      <c r="F200" s="36">
        <f>SUMIFS(СВЦЭМ!$F$39:$F$782,СВЦЭМ!$A$39:$A$782,$A200,СВЦЭМ!$B$39:$B$782,F$190)+'СЕТ СН'!$F$15</f>
        <v>182.54066703000001</v>
      </c>
      <c r="G200" s="36">
        <f>SUMIFS(СВЦЭМ!$F$39:$F$782,СВЦЭМ!$A$39:$A$782,$A200,СВЦЭМ!$B$39:$B$782,G$190)+'СЕТ СН'!$F$15</f>
        <v>180.75817014</v>
      </c>
      <c r="H200" s="36">
        <f>SUMIFS(СВЦЭМ!$F$39:$F$782,СВЦЭМ!$A$39:$A$782,$A200,СВЦЭМ!$B$39:$B$782,H$190)+'СЕТ СН'!$F$15</f>
        <v>177.72657770000001</v>
      </c>
      <c r="I200" s="36">
        <f>SUMIFS(СВЦЭМ!$F$39:$F$782,СВЦЭМ!$A$39:$A$782,$A200,СВЦЭМ!$B$39:$B$782,I$190)+'СЕТ СН'!$F$15</f>
        <v>171.11568066000001</v>
      </c>
      <c r="J200" s="36">
        <f>SUMIFS(СВЦЭМ!$F$39:$F$782,СВЦЭМ!$A$39:$A$782,$A200,СВЦЭМ!$B$39:$B$782,J$190)+'СЕТ СН'!$F$15</f>
        <v>161.92199482999999</v>
      </c>
      <c r="K200" s="36">
        <f>SUMIFS(СВЦЭМ!$F$39:$F$782,СВЦЭМ!$A$39:$A$782,$A200,СВЦЭМ!$B$39:$B$782,K$190)+'СЕТ СН'!$F$15</f>
        <v>154.54125687999999</v>
      </c>
      <c r="L200" s="36">
        <f>SUMIFS(СВЦЭМ!$F$39:$F$782,СВЦЭМ!$A$39:$A$782,$A200,СВЦЭМ!$B$39:$B$782,L$190)+'СЕТ СН'!$F$15</f>
        <v>145.61076903</v>
      </c>
      <c r="M200" s="36">
        <f>SUMIFS(СВЦЭМ!$F$39:$F$782,СВЦЭМ!$A$39:$A$782,$A200,СВЦЭМ!$B$39:$B$782,M$190)+'СЕТ СН'!$F$15</f>
        <v>144.95904714</v>
      </c>
      <c r="N200" s="36">
        <f>SUMIFS(СВЦЭМ!$F$39:$F$782,СВЦЭМ!$A$39:$A$782,$A200,СВЦЭМ!$B$39:$B$782,N$190)+'СЕТ СН'!$F$15</f>
        <v>144.54717567</v>
      </c>
      <c r="O200" s="36">
        <f>SUMIFS(СВЦЭМ!$F$39:$F$782,СВЦЭМ!$A$39:$A$782,$A200,СВЦЭМ!$B$39:$B$782,O$190)+'СЕТ СН'!$F$15</f>
        <v>143.73171439999999</v>
      </c>
      <c r="P200" s="36">
        <f>SUMIFS(СВЦЭМ!$F$39:$F$782,СВЦЭМ!$A$39:$A$782,$A200,СВЦЭМ!$B$39:$B$782,P$190)+'СЕТ СН'!$F$15</f>
        <v>143.97680840000001</v>
      </c>
      <c r="Q200" s="36">
        <f>SUMIFS(СВЦЭМ!$F$39:$F$782,СВЦЭМ!$A$39:$A$782,$A200,СВЦЭМ!$B$39:$B$782,Q$190)+'СЕТ СН'!$F$15</f>
        <v>144.77193509</v>
      </c>
      <c r="R200" s="36">
        <f>SUMIFS(СВЦЭМ!$F$39:$F$782,СВЦЭМ!$A$39:$A$782,$A200,СВЦЭМ!$B$39:$B$782,R$190)+'СЕТ СН'!$F$15</f>
        <v>145.70848738999999</v>
      </c>
      <c r="S200" s="36">
        <f>SUMIFS(СВЦЭМ!$F$39:$F$782,СВЦЭМ!$A$39:$A$782,$A200,СВЦЭМ!$B$39:$B$782,S$190)+'СЕТ СН'!$F$15</f>
        <v>144.29366512999999</v>
      </c>
      <c r="T200" s="36">
        <f>SUMIFS(СВЦЭМ!$F$39:$F$782,СВЦЭМ!$A$39:$A$782,$A200,СВЦЭМ!$B$39:$B$782,T$190)+'СЕТ СН'!$F$15</f>
        <v>143.13466643000001</v>
      </c>
      <c r="U200" s="36">
        <f>SUMIFS(СВЦЭМ!$F$39:$F$782,СВЦЭМ!$A$39:$A$782,$A200,СВЦЭМ!$B$39:$B$782,U$190)+'СЕТ СН'!$F$15</f>
        <v>145.94365994</v>
      </c>
      <c r="V200" s="36">
        <f>SUMIFS(СВЦЭМ!$F$39:$F$782,СВЦЭМ!$A$39:$A$782,$A200,СВЦЭМ!$B$39:$B$782,V$190)+'СЕТ СН'!$F$15</f>
        <v>144.98410731999999</v>
      </c>
      <c r="W200" s="36">
        <f>SUMIFS(СВЦЭМ!$F$39:$F$782,СВЦЭМ!$A$39:$A$782,$A200,СВЦЭМ!$B$39:$B$782,W$190)+'СЕТ СН'!$F$15</f>
        <v>143.05545452000001</v>
      </c>
      <c r="X200" s="36">
        <f>SUMIFS(СВЦЭМ!$F$39:$F$782,СВЦЭМ!$A$39:$A$782,$A200,СВЦЭМ!$B$39:$B$782,X$190)+'СЕТ СН'!$F$15</f>
        <v>146.56611609999999</v>
      </c>
      <c r="Y200" s="36">
        <f>SUMIFS(СВЦЭМ!$F$39:$F$782,СВЦЭМ!$A$39:$A$782,$A200,СВЦЭМ!$B$39:$B$782,Y$190)+'СЕТ СН'!$F$15</f>
        <v>157.65072584000001</v>
      </c>
    </row>
    <row r="201" spans="1:25" ht="15.75" x14ac:dyDescent="0.2">
      <c r="A201" s="35">
        <f t="shared" si="5"/>
        <v>45515</v>
      </c>
      <c r="B201" s="36">
        <f>SUMIFS(СВЦЭМ!$F$39:$F$782,СВЦЭМ!$A$39:$A$782,$A201,СВЦЭМ!$B$39:$B$782,B$190)+'СЕТ СН'!$F$15</f>
        <v>163.76161171000001</v>
      </c>
      <c r="C201" s="36">
        <f>SUMIFS(СВЦЭМ!$F$39:$F$782,СВЦЭМ!$A$39:$A$782,$A201,СВЦЭМ!$B$39:$B$782,C$190)+'СЕТ СН'!$F$15</f>
        <v>169.31730053000001</v>
      </c>
      <c r="D201" s="36">
        <f>SUMIFS(СВЦЭМ!$F$39:$F$782,СВЦЭМ!$A$39:$A$782,$A201,СВЦЭМ!$B$39:$B$782,D$190)+'СЕТ СН'!$F$15</f>
        <v>174.20413662999999</v>
      </c>
      <c r="E201" s="36">
        <f>SUMIFS(СВЦЭМ!$F$39:$F$782,СВЦЭМ!$A$39:$A$782,$A201,СВЦЭМ!$B$39:$B$782,E$190)+'СЕТ СН'!$F$15</f>
        <v>176.76275007000001</v>
      </c>
      <c r="F201" s="36">
        <f>SUMIFS(СВЦЭМ!$F$39:$F$782,СВЦЭМ!$A$39:$A$782,$A201,СВЦЭМ!$B$39:$B$782,F$190)+'СЕТ СН'!$F$15</f>
        <v>178.20517251999999</v>
      </c>
      <c r="G201" s="36">
        <f>SUMIFS(СВЦЭМ!$F$39:$F$782,СВЦЭМ!$A$39:$A$782,$A201,СВЦЭМ!$B$39:$B$782,G$190)+'СЕТ СН'!$F$15</f>
        <v>177.02165679999999</v>
      </c>
      <c r="H201" s="36">
        <f>SUMIFS(СВЦЭМ!$F$39:$F$782,СВЦЭМ!$A$39:$A$782,$A201,СВЦЭМ!$B$39:$B$782,H$190)+'СЕТ СН'!$F$15</f>
        <v>175.87481285999999</v>
      </c>
      <c r="I201" s="36">
        <f>SUMIFS(СВЦЭМ!$F$39:$F$782,СВЦЭМ!$A$39:$A$782,$A201,СВЦЭМ!$B$39:$B$782,I$190)+'СЕТ СН'!$F$15</f>
        <v>172.41571417</v>
      </c>
      <c r="J201" s="36">
        <f>SUMIFS(СВЦЭМ!$F$39:$F$782,СВЦЭМ!$A$39:$A$782,$A201,СВЦЭМ!$B$39:$B$782,J$190)+'СЕТ СН'!$F$15</f>
        <v>165.67532077999999</v>
      </c>
      <c r="K201" s="36">
        <f>SUMIFS(СВЦЭМ!$F$39:$F$782,СВЦЭМ!$A$39:$A$782,$A201,СВЦЭМ!$B$39:$B$782,K$190)+'СЕТ СН'!$F$15</f>
        <v>158.02971618000001</v>
      </c>
      <c r="L201" s="36">
        <f>SUMIFS(СВЦЭМ!$F$39:$F$782,СВЦЭМ!$A$39:$A$782,$A201,СВЦЭМ!$B$39:$B$782,L$190)+'СЕТ СН'!$F$15</f>
        <v>153.39605089</v>
      </c>
      <c r="M201" s="36">
        <f>SUMIFS(СВЦЭМ!$F$39:$F$782,СВЦЭМ!$A$39:$A$782,$A201,СВЦЭМ!$B$39:$B$782,M$190)+'СЕТ СН'!$F$15</f>
        <v>151.51330594999999</v>
      </c>
      <c r="N201" s="36">
        <f>SUMIFS(СВЦЭМ!$F$39:$F$782,СВЦЭМ!$A$39:$A$782,$A201,СВЦЭМ!$B$39:$B$782,N$190)+'СЕТ СН'!$F$15</f>
        <v>148.72602859</v>
      </c>
      <c r="O201" s="36">
        <f>SUMIFS(СВЦЭМ!$F$39:$F$782,СВЦЭМ!$A$39:$A$782,$A201,СВЦЭМ!$B$39:$B$782,O$190)+'СЕТ СН'!$F$15</f>
        <v>148.16182112999999</v>
      </c>
      <c r="P201" s="36">
        <f>SUMIFS(СВЦЭМ!$F$39:$F$782,СВЦЭМ!$A$39:$A$782,$A201,СВЦЭМ!$B$39:$B$782,P$190)+'СЕТ СН'!$F$15</f>
        <v>150.07489784000001</v>
      </c>
      <c r="Q201" s="36">
        <f>SUMIFS(СВЦЭМ!$F$39:$F$782,СВЦЭМ!$A$39:$A$782,$A201,СВЦЭМ!$B$39:$B$782,Q$190)+'СЕТ СН'!$F$15</f>
        <v>150.62717542999999</v>
      </c>
      <c r="R201" s="36">
        <f>SUMIFS(СВЦЭМ!$F$39:$F$782,СВЦЭМ!$A$39:$A$782,$A201,СВЦЭМ!$B$39:$B$782,R$190)+'СЕТ СН'!$F$15</f>
        <v>151.60281764999999</v>
      </c>
      <c r="S201" s="36">
        <f>SUMIFS(СВЦЭМ!$F$39:$F$782,СВЦЭМ!$A$39:$A$782,$A201,СВЦЭМ!$B$39:$B$782,S$190)+'СЕТ СН'!$F$15</f>
        <v>148.20487156999999</v>
      </c>
      <c r="T201" s="36">
        <f>SUMIFS(СВЦЭМ!$F$39:$F$782,СВЦЭМ!$A$39:$A$782,$A201,СВЦЭМ!$B$39:$B$782,T$190)+'СЕТ СН'!$F$15</f>
        <v>146.30253721</v>
      </c>
      <c r="U201" s="36">
        <f>SUMIFS(СВЦЭМ!$F$39:$F$782,СВЦЭМ!$A$39:$A$782,$A201,СВЦЭМ!$B$39:$B$782,U$190)+'СЕТ СН'!$F$15</f>
        <v>147.32451903</v>
      </c>
      <c r="V201" s="36">
        <f>SUMIFS(СВЦЭМ!$F$39:$F$782,СВЦЭМ!$A$39:$A$782,$A201,СВЦЭМ!$B$39:$B$782,V$190)+'СЕТ СН'!$F$15</f>
        <v>147.15318121999999</v>
      </c>
      <c r="W201" s="36">
        <f>SUMIFS(СВЦЭМ!$F$39:$F$782,СВЦЭМ!$A$39:$A$782,$A201,СВЦЭМ!$B$39:$B$782,W$190)+'СЕТ СН'!$F$15</f>
        <v>145.56283217999999</v>
      </c>
      <c r="X201" s="36">
        <f>SUMIFS(СВЦЭМ!$F$39:$F$782,СВЦЭМ!$A$39:$A$782,$A201,СВЦЭМ!$B$39:$B$782,X$190)+'СЕТ СН'!$F$15</f>
        <v>152.04204629</v>
      </c>
      <c r="Y201" s="36">
        <f>SUMIFS(СВЦЭМ!$F$39:$F$782,СВЦЭМ!$A$39:$A$782,$A201,СВЦЭМ!$B$39:$B$782,Y$190)+'СЕТ СН'!$F$15</f>
        <v>160.07889793999999</v>
      </c>
    </row>
    <row r="202" spans="1:25" ht="15.75" x14ac:dyDescent="0.2">
      <c r="A202" s="35">
        <f t="shared" si="5"/>
        <v>45516</v>
      </c>
      <c r="B202" s="36">
        <f>SUMIFS(СВЦЭМ!$F$39:$F$782,СВЦЭМ!$A$39:$A$782,$A202,СВЦЭМ!$B$39:$B$782,B$190)+'СЕТ СН'!$F$15</f>
        <v>167.41396204</v>
      </c>
      <c r="C202" s="36">
        <f>SUMIFS(СВЦЭМ!$F$39:$F$782,СВЦЭМ!$A$39:$A$782,$A202,СВЦЭМ!$B$39:$B$782,C$190)+'СЕТ СН'!$F$15</f>
        <v>174.37166685</v>
      </c>
      <c r="D202" s="36">
        <f>SUMIFS(СВЦЭМ!$F$39:$F$782,СВЦЭМ!$A$39:$A$782,$A202,СВЦЭМ!$B$39:$B$782,D$190)+'СЕТ СН'!$F$15</f>
        <v>178.74586816999999</v>
      </c>
      <c r="E202" s="36">
        <f>SUMIFS(СВЦЭМ!$F$39:$F$782,СВЦЭМ!$A$39:$A$782,$A202,СВЦЭМ!$B$39:$B$782,E$190)+'СЕТ СН'!$F$15</f>
        <v>180.83862843</v>
      </c>
      <c r="F202" s="36">
        <f>SUMIFS(СВЦЭМ!$F$39:$F$782,СВЦЭМ!$A$39:$A$782,$A202,СВЦЭМ!$B$39:$B$782,F$190)+'СЕТ СН'!$F$15</f>
        <v>182.07414636999999</v>
      </c>
      <c r="G202" s="36">
        <f>SUMIFS(СВЦЭМ!$F$39:$F$782,СВЦЭМ!$A$39:$A$782,$A202,СВЦЭМ!$B$39:$B$782,G$190)+'СЕТ СН'!$F$15</f>
        <v>181.07638542000001</v>
      </c>
      <c r="H202" s="36">
        <f>SUMIFS(СВЦЭМ!$F$39:$F$782,СВЦЭМ!$A$39:$A$782,$A202,СВЦЭМ!$B$39:$B$782,H$190)+'СЕТ СН'!$F$15</f>
        <v>176.08900568000001</v>
      </c>
      <c r="I202" s="36">
        <f>SUMIFS(СВЦЭМ!$F$39:$F$782,СВЦЭМ!$A$39:$A$782,$A202,СВЦЭМ!$B$39:$B$782,I$190)+'СЕТ СН'!$F$15</f>
        <v>167.98813000999999</v>
      </c>
      <c r="J202" s="36">
        <f>SUMIFS(СВЦЭМ!$F$39:$F$782,СВЦЭМ!$A$39:$A$782,$A202,СВЦЭМ!$B$39:$B$782,J$190)+'СЕТ СН'!$F$15</f>
        <v>160.85989469</v>
      </c>
      <c r="K202" s="36">
        <f>SUMIFS(СВЦЭМ!$F$39:$F$782,СВЦЭМ!$A$39:$A$782,$A202,СВЦЭМ!$B$39:$B$782,K$190)+'СЕТ СН'!$F$15</f>
        <v>151.89704026999999</v>
      </c>
      <c r="L202" s="36">
        <f>SUMIFS(СВЦЭМ!$F$39:$F$782,СВЦЭМ!$A$39:$A$782,$A202,СВЦЭМ!$B$39:$B$782,L$190)+'СЕТ СН'!$F$15</f>
        <v>149.16637917</v>
      </c>
      <c r="M202" s="36">
        <f>SUMIFS(СВЦЭМ!$F$39:$F$782,СВЦЭМ!$A$39:$A$782,$A202,СВЦЭМ!$B$39:$B$782,M$190)+'СЕТ СН'!$F$15</f>
        <v>147.99494031</v>
      </c>
      <c r="N202" s="36">
        <f>SUMIFS(СВЦЭМ!$F$39:$F$782,СВЦЭМ!$A$39:$A$782,$A202,СВЦЭМ!$B$39:$B$782,N$190)+'СЕТ СН'!$F$15</f>
        <v>146.71624138999999</v>
      </c>
      <c r="O202" s="36">
        <f>SUMIFS(СВЦЭМ!$F$39:$F$782,СВЦЭМ!$A$39:$A$782,$A202,СВЦЭМ!$B$39:$B$782,O$190)+'СЕТ СН'!$F$15</f>
        <v>146.74369027</v>
      </c>
      <c r="P202" s="36">
        <f>SUMIFS(СВЦЭМ!$F$39:$F$782,СВЦЭМ!$A$39:$A$782,$A202,СВЦЭМ!$B$39:$B$782,P$190)+'СЕТ СН'!$F$15</f>
        <v>146.83444883999999</v>
      </c>
      <c r="Q202" s="36">
        <f>SUMIFS(СВЦЭМ!$F$39:$F$782,СВЦЭМ!$A$39:$A$782,$A202,СВЦЭМ!$B$39:$B$782,Q$190)+'СЕТ СН'!$F$15</f>
        <v>146.02283412</v>
      </c>
      <c r="R202" s="36">
        <f>SUMIFS(СВЦЭМ!$F$39:$F$782,СВЦЭМ!$A$39:$A$782,$A202,СВЦЭМ!$B$39:$B$782,R$190)+'СЕТ СН'!$F$15</f>
        <v>146.62991740000001</v>
      </c>
      <c r="S202" s="36">
        <f>SUMIFS(СВЦЭМ!$F$39:$F$782,СВЦЭМ!$A$39:$A$782,$A202,СВЦЭМ!$B$39:$B$782,S$190)+'СЕТ СН'!$F$15</f>
        <v>142.91374780999999</v>
      </c>
      <c r="T202" s="36">
        <f>SUMIFS(СВЦЭМ!$F$39:$F$782,СВЦЭМ!$A$39:$A$782,$A202,СВЦЭМ!$B$39:$B$782,T$190)+'СЕТ СН'!$F$15</f>
        <v>140.68154343</v>
      </c>
      <c r="U202" s="36">
        <f>SUMIFS(СВЦЭМ!$F$39:$F$782,СВЦЭМ!$A$39:$A$782,$A202,СВЦЭМ!$B$39:$B$782,U$190)+'СЕТ СН'!$F$15</f>
        <v>141.83900657999999</v>
      </c>
      <c r="V202" s="36">
        <f>SUMIFS(СВЦЭМ!$F$39:$F$782,СВЦЭМ!$A$39:$A$782,$A202,СВЦЭМ!$B$39:$B$782,V$190)+'СЕТ СН'!$F$15</f>
        <v>143.3545542</v>
      </c>
      <c r="W202" s="36">
        <f>SUMIFS(СВЦЭМ!$F$39:$F$782,СВЦЭМ!$A$39:$A$782,$A202,СВЦЭМ!$B$39:$B$782,W$190)+'СЕТ СН'!$F$15</f>
        <v>142.44466327999999</v>
      </c>
      <c r="X202" s="36">
        <f>SUMIFS(СВЦЭМ!$F$39:$F$782,СВЦЭМ!$A$39:$A$782,$A202,СВЦЭМ!$B$39:$B$782,X$190)+'СЕТ СН'!$F$15</f>
        <v>146.83441925</v>
      </c>
      <c r="Y202" s="36">
        <f>SUMIFS(СВЦЭМ!$F$39:$F$782,СВЦЭМ!$A$39:$A$782,$A202,СВЦЭМ!$B$39:$B$782,Y$190)+'СЕТ СН'!$F$15</f>
        <v>154.15263465000001</v>
      </c>
    </row>
    <row r="203" spans="1:25" ht="15.75" x14ac:dyDescent="0.2">
      <c r="A203" s="35">
        <f t="shared" si="5"/>
        <v>45517</v>
      </c>
      <c r="B203" s="36">
        <f>SUMIFS(СВЦЭМ!$F$39:$F$782,СВЦЭМ!$A$39:$A$782,$A203,СВЦЭМ!$B$39:$B$782,B$190)+'СЕТ СН'!$F$15</f>
        <v>163.62294711000001</v>
      </c>
      <c r="C203" s="36">
        <f>SUMIFS(СВЦЭМ!$F$39:$F$782,СВЦЭМ!$A$39:$A$782,$A203,СВЦЭМ!$B$39:$B$782,C$190)+'СЕТ СН'!$F$15</f>
        <v>176.86796803999999</v>
      </c>
      <c r="D203" s="36">
        <f>SUMIFS(СВЦЭМ!$F$39:$F$782,СВЦЭМ!$A$39:$A$782,$A203,СВЦЭМ!$B$39:$B$782,D$190)+'СЕТ СН'!$F$15</f>
        <v>184.19198462</v>
      </c>
      <c r="E203" s="36">
        <f>SUMIFS(СВЦЭМ!$F$39:$F$782,СВЦЭМ!$A$39:$A$782,$A203,СВЦЭМ!$B$39:$B$782,E$190)+'СЕТ СН'!$F$15</f>
        <v>188.00721532</v>
      </c>
      <c r="F203" s="36">
        <f>SUMIFS(СВЦЭМ!$F$39:$F$782,СВЦЭМ!$A$39:$A$782,$A203,СВЦЭМ!$B$39:$B$782,F$190)+'СЕТ СН'!$F$15</f>
        <v>188.47779613</v>
      </c>
      <c r="G203" s="36">
        <f>SUMIFS(СВЦЭМ!$F$39:$F$782,СВЦЭМ!$A$39:$A$782,$A203,СВЦЭМ!$B$39:$B$782,G$190)+'СЕТ СН'!$F$15</f>
        <v>188.10118566</v>
      </c>
      <c r="H203" s="36">
        <f>SUMIFS(СВЦЭМ!$F$39:$F$782,СВЦЭМ!$A$39:$A$782,$A203,СВЦЭМ!$B$39:$B$782,H$190)+'СЕТ СН'!$F$15</f>
        <v>187.62920079</v>
      </c>
      <c r="I203" s="36">
        <f>SUMIFS(СВЦЭМ!$F$39:$F$782,СВЦЭМ!$A$39:$A$782,$A203,СВЦЭМ!$B$39:$B$782,I$190)+'СЕТ СН'!$F$15</f>
        <v>175.45797206</v>
      </c>
      <c r="J203" s="36">
        <f>SUMIFS(СВЦЭМ!$F$39:$F$782,СВЦЭМ!$A$39:$A$782,$A203,СВЦЭМ!$B$39:$B$782,J$190)+'СЕТ СН'!$F$15</f>
        <v>163.51703051999999</v>
      </c>
      <c r="K203" s="36">
        <f>SUMIFS(СВЦЭМ!$F$39:$F$782,СВЦЭМ!$A$39:$A$782,$A203,СВЦЭМ!$B$39:$B$782,K$190)+'СЕТ СН'!$F$15</f>
        <v>154.67272568999999</v>
      </c>
      <c r="L203" s="36">
        <f>SUMIFS(СВЦЭМ!$F$39:$F$782,СВЦЭМ!$A$39:$A$782,$A203,СВЦЭМ!$B$39:$B$782,L$190)+'СЕТ СН'!$F$15</f>
        <v>149.46279408000001</v>
      </c>
      <c r="M203" s="36">
        <f>SUMIFS(СВЦЭМ!$F$39:$F$782,СВЦЭМ!$A$39:$A$782,$A203,СВЦЭМ!$B$39:$B$782,M$190)+'СЕТ СН'!$F$15</f>
        <v>149.46007750000001</v>
      </c>
      <c r="N203" s="36">
        <f>SUMIFS(СВЦЭМ!$F$39:$F$782,СВЦЭМ!$A$39:$A$782,$A203,СВЦЭМ!$B$39:$B$782,N$190)+'СЕТ СН'!$F$15</f>
        <v>149.56649625</v>
      </c>
      <c r="O203" s="36">
        <f>SUMIFS(СВЦЭМ!$F$39:$F$782,СВЦЭМ!$A$39:$A$782,$A203,СВЦЭМ!$B$39:$B$782,O$190)+'СЕТ СН'!$F$15</f>
        <v>147.79023383000001</v>
      </c>
      <c r="P203" s="36">
        <f>SUMIFS(СВЦЭМ!$F$39:$F$782,СВЦЭМ!$A$39:$A$782,$A203,СВЦЭМ!$B$39:$B$782,P$190)+'СЕТ СН'!$F$15</f>
        <v>148.14557873000001</v>
      </c>
      <c r="Q203" s="36">
        <f>SUMIFS(СВЦЭМ!$F$39:$F$782,СВЦЭМ!$A$39:$A$782,$A203,СВЦЭМ!$B$39:$B$782,Q$190)+'СЕТ СН'!$F$15</f>
        <v>148.80454599999999</v>
      </c>
      <c r="R203" s="36">
        <f>SUMIFS(СВЦЭМ!$F$39:$F$782,СВЦЭМ!$A$39:$A$782,$A203,СВЦЭМ!$B$39:$B$782,R$190)+'СЕТ СН'!$F$15</f>
        <v>150.69386575999999</v>
      </c>
      <c r="S203" s="36">
        <f>SUMIFS(СВЦЭМ!$F$39:$F$782,СВЦЭМ!$A$39:$A$782,$A203,СВЦЭМ!$B$39:$B$782,S$190)+'СЕТ СН'!$F$15</f>
        <v>146.92752662000001</v>
      </c>
      <c r="T203" s="36">
        <f>SUMIFS(СВЦЭМ!$F$39:$F$782,СВЦЭМ!$A$39:$A$782,$A203,СВЦЭМ!$B$39:$B$782,T$190)+'СЕТ СН'!$F$15</f>
        <v>145.61478065</v>
      </c>
      <c r="U203" s="36">
        <f>SUMIFS(СВЦЭМ!$F$39:$F$782,СВЦЭМ!$A$39:$A$782,$A203,СВЦЭМ!$B$39:$B$782,U$190)+'СЕТ СН'!$F$15</f>
        <v>149.5485448</v>
      </c>
      <c r="V203" s="36">
        <f>SUMIFS(СВЦЭМ!$F$39:$F$782,СВЦЭМ!$A$39:$A$782,$A203,СВЦЭМ!$B$39:$B$782,V$190)+'СЕТ СН'!$F$15</f>
        <v>149.60616641999999</v>
      </c>
      <c r="W203" s="36">
        <f>SUMIFS(СВЦЭМ!$F$39:$F$782,СВЦЭМ!$A$39:$A$782,$A203,СВЦЭМ!$B$39:$B$782,W$190)+'СЕТ СН'!$F$15</f>
        <v>148.82699608999999</v>
      </c>
      <c r="X203" s="36">
        <f>SUMIFS(СВЦЭМ!$F$39:$F$782,СВЦЭМ!$A$39:$A$782,$A203,СВЦЭМ!$B$39:$B$782,X$190)+'СЕТ СН'!$F$15</f>
        <v>156.07642196</v>
      </c>
      <c r="Y203" s="36">
        <f>SUMIFS(СВЦЭМ!$F$39:$F$782,СВЦЭМ!$A$39:$A$782,$A203,СВЦЭМ!$B$39:$B$782,Y$190)+'СЕТ СН'!$F$15</f>
        <v>161.50168328000001</v>
      </c>
    </row>
    <row r="204" spans="1:25" ht="15.75" x14ac:dyDescent="0.2">
      <c r="A204" s="35">
        <f t="shared" si="5"/>
        <v>45518</v>
      </c>
      <c r="B204" s="36">
        <f>SUMIFS(СВЦЭМ!$F$39:$F$782,СВЦЭМ!$A$39:$A$782,$A204,СВЦЭМ!$B$39:$B$782,B$190)+'СЕТ СН'!$F$15</f>
        <v>177.99601835999999</v>
      </c>
      <c r="C204" s="36">
        <f>SUMIFS(СВЦЭМ!$F$39:$F$782,СВЦЭМ!$A$39:$A$782,$A204,СВЦЭМ!$B$39:$B$782,C$190)+'СЕТ СН'!$F$15</f>
        <v>187.94541862</v>
      </c>
      <c r="D204" s="36">
        <f>SUMIFS(СВЦЭМ!$F$39:$F$782,СВЦЭМ!$A$39:$A$782,$A204,СВЦЭМ!$B$39:$B$782,D$190)+'СЕТ СН'!$F$15</f>
        <v>197.32611747000001</v>
      </c>
      <c r="E204" s="36">
        <f>SUMIFS(СВЦЭМ!$F$39:$F$782,СВЦЭМ!$A$39:$A$782,$A204,СВЦЭМ!$B$39:$B$782,E$190)+'СЕТ СН'!$F$15</f>
        <v>204.0687259</v>
      </c>
      <c r="F204" s="36">
        <f>SUMIFS(СВЦЭМ!$F$39:$F$782,СВЦЭМ!$A$39:$A$782,$A204,СВЦЭМ!$B$39:$B$782,F$190)+'СЕТ СН'!$F$15</f>
        <v>204.87171678999999</v>
      </c>
      <c r="G204" s="36">
        <f>SUMIFS(СВЦЭМ!$F$39:$F$782,СВЦЭМ!$A$39:$A$782,$A204,СВЦЭМ!$B$39:$B$782,G$190)+'СЕТ СН'!$F$15</f>
        <v>202.44444116</v>
      </c>
      <c r="H204" s="36">
        <f>SUMIFS(СВЦЭМ!$F$39:$F$782,СВЦЭМ!$A$39:$A$782,$A204,СВЦЭМ!$B$39:$B$782,H$190)+'СЕТ СН'!$F$15</f>
        <v>201.45557880999999</v>
      </c>
      <c r="I204" s="36">
        <f>SUMIFS(СВЦЭМ!$F$39:$F$782,СВЦЭМ!$A$39:$A$782,$A204,СВЦЭМ!$B$39:$B$782,I$190)+'СЕТ СН'!$F$15</f>
        <v>194.45319053</v>
      </c>
      <c r="J204" s="36">
        <f>SUMIFS(СВЦЭМ!$F$39:$F$782,СВЦЭМ!$A$39:$A$782,$A204,СВЦЭМ!$B$39:$B$782,J$190)+'СЕТ СН'!$F$15</f>
        <v>182.88903076</v>
      </c>
      <c r="K204" s="36">
        <f>SUMIFS(СВЦЭМ!$F$39:$F$782,СВЦЭМ!$A$39:$A$782,$A204,СВЦЭМ!$B$39:$B$782,K$190)+'СЕТ СН'!$F$15</f>
        <v>173.81956278000001</v>
      </c>
      <c r="L204" s="36">
        <f>SUMIFS(СВЦЭМ!$F$39:$F$782,СВЦЭМ!$A$39:$A$782,$A204,СВЦЭМ!$B$39:$B$782,L$190)+'СЕТ СН'!$F$15</f>
        <v>166.96792106999999</v>
      </c>
      <c r="M204" s="36">
        <f>SUMIFS(СВЦЭМ!$F$39:$F$782,СВЦЭМ!$A$39:$A$782,$A204,СВЦЭМ!$B$39:$B$782,M$190)+'СЕТ СН'!$F$15</f>
        <v>164.89728765999999</v>
      </c>
      <c r="N204" s="36">
        <f>SUMIFS(СВЦЭМ!$F$39:$F$782,СВЦЭМ!$A$39:$A$782,$A204,СВЦЭМ!$B$39:$B$782,N$190)+'СЕТ СН'!$F$15</f>
        <v>165.47856952999999</v>
      </c>
      <c r="O204" s="36">
        <f>SUMIFS(СВЦЭМ!$F$39:$F$782,СВЦЭМ!$A$39:$A$782,$A204,СВЦЭМ!$B$39:$B$782,O$190)+'СЕТ СН'!$F$15</f>
        <v>164.54656175</v>
      </c>
      <c r="P204" s="36">
        <f>SUMIFS(СВЦЭМ!$F$39:$F$782,СВЦЭМ!$A$39:$A$782,$A204,СВЦЭМ!$B$39:$B$782,P$190)+'СЕТ СН'!$F$15</f>
        <v>163.83883969999999</v>
      </c>
      <c r="Q204" s="36">
        <f>SUMIFS(СВЦЭМ!$F$39:$F$782,СВЦЭМ!$A$39:$A$782,$A204,СВЦЭМ!$B$39:$B$782,Q$190)+'СЕТ СН'!$F$15</f>
        <v>164.18868871999999</v>
      </c>
      <c r="R204" s="36">
        <f>SUMIFS(СВЦЭМ!$F$39:$F$782,СВЦЭМ!$A$39:$A$782,$A204,СВЦЭМ!$B$39:$B$782,R$190)+'СЕТ СН'!$F$15</f>
        <v>164.94581160000001</v>
      </c>
      <c r="S204" s="36">
        <f>SUMIFS(СВЦЭМ!$F$39:$F$782,СВЦЭМ!$A$39:$A$782,$A204,СВЦЭМ!$B$39:$B$782,S$190)+'СЕТ СН'!$F$15</f>
        <v>165.37835372000001</v>
      </c>
      <c r="T204" s="36">
        <f>SUMIFS(СВЦЭМ!$F$39:$F$782,СВЦЭМ!$A$39:$A$782,$A204,СВЦЭМ!$B$39:$B$782,T$190)+'СЕТ СН'!$F$15</f>
        <v>164.01930084</v>
      </c>
      <c r="U204" s="36">
        <f>SUMIFS(СВЦЭМ!$F$39:$F$782,СВЦЭМ!$A$39:$A$782,$A204,СВЦЭМ!$B$39:$B$782,U$190)+'СЕТ СН'!$F$15</f>
        <v>165.04824894000001</v>
      </c>
      <c r="V204" s="36">
        <f>SUMIFS(СВЦЭМ!$F$39:$F$782,СВЦЭМ!$A$39:$A$782,$A204,СВЦЭМ!$B$39:$B$782,V$190)+'СЕТ СН'!$F$15</f>
        <v>166.05476228000001</v>
      </c>
      <c r="W204" s="36">
        <f>SUMIFS(СВЦЭМ!$F$39:$F$782,СВЦЭМ!$A$39:$A$782,$A204,СВЦЭМ!$B$39:$B$782,W$190)+'СЕТ СН'!$F$15</f>
        <v>164.82863214</v>
      </c>
      <c r="X204" s="36">
        <f>SUMIFS(СВЦЭМ!$F$39:$F$782,СВЦЭМ!$A$39:$A$782,$A204,СВЦЭМ!$B$39:$B$782,X$190)+'СЕТ СН'!$F$15</f>
        <v>172.39333521</v>
      </c>
      <c r="Y204" s="36">
        <f>SUMIFS(СВЦЭМ!$F$39:$F$782,СВЦЭМ!$A$39:$A$782,$A204,СВЦЭМ!$B$39:$B$782,Y$190)+'СЕТ СН'!$F$15</f>
        <v>182.55869723999999</v>
      </c>
    </row>
    <row r="205" spans="1:25" ht="15.75" x14ac:dyDescent="0.2">
      <c r="A205" s="35">
        <f t="shared" si="5"/>
        <v>45519</v>
      </c>
      <c r="B205" s="36">
        <f>SUMIFS(СВЦЭМ!$F$39:$F$782,СВЦЭМ!$A$39:$A$782,$A205,СВЦЭМ!$B$39:$B$782,B$190)+'СЕТ СН'!$F$15</f>
        <v>187.61633965999999</v>
      </c>
      <c r="C205" s="36">
        <f>SUMIFS(СВЦЭМ!$F$39:$F$782,СВЦЭМ!$A$39:$A$782,$A205,СВЦЭМ!$B$39:$B$782,C$190)+'СЕТ СН'!$F$15</f>
        <v>193.65228009</v>
      </c>
      <c r="D205" s="36">
        <f>SUMIFS(СВЦЭМ!$F$39:$F$782,СВЦЭМ!$A$39:$A$782,$A205,СВЦЭМ!$B$39:$B$782,D$190)+'СЕТ СН'!$F$15</f>
        <v>197.77924254999999</v>
      </c>
      <c r="E205" s="36">
        <f>SUMIFS(СВЦЭМ!$F$39:$F$782,СВЦЭМ!$A$39:$A$782,$A205,СВЦЭМ!$B$39:$B$782,E$190)+'СЕТ СН'!$F$15</f>
        <v>198.71560460000001</v>
      </c>
      <c r="F205" s="36">
        <f>SUMIFS(СВЦЭМ!$F$39:$F$782,СВЦЭМ!$A$39:$A$782,$A205,СВЦЭМ!$B$39:$B$782,F$190)+'СЕТ СН'!$F$15</f>
        <v>198.94201756000001</v>
      </c>
      <c r="G205" s="36">
        <f>SUMIFS(СВЦЭМ!$F$39:$F$782,СВЦЭМ!$A$39:$A$782,$A205,СВЦЭМ!$B$39:$B$782,G$190)+'СЕТ СН'!$F$15</f>
        <v>197.01858544999999</v>
      </c>
      <c r="H205" s="36">
        <f>SUMIFS(СВЦЭМ!$F$39:$F$782,СВЦЭМ!$A$39:$A$782,$A205,СВЦЭМ!$B$39:$B$782,H$190)+'СЕТ СН'!$F$15</f>
        <v>193.12139551000001</v>
      </c>
      <c r="I205" s="36">
        <f>SUMIFS(СВЦЭМ!$F$39:$F$782,СВЦЭМ!$A$39:$A$782,$A205,СВЦЭМ!$B$39:$B$782,I$190)+'СЕТ СН'!$F$15</f>
        <v>185.46001644</v>
      </c>
      <c r="J205" s="36">
        <f>SUMIFS(СВЦЭМ!$F$39:$F$782,СВЦЭМ!$A$39:$A$782,$A205,СВЦЭМ!$B$39:$B$782,J$190)+'СЕТ СН'!$F$15</f>
        <v>179.07046634</v>
      </c>
      <c r="K205" s="36">
        <f>SUMIFS(СВЦЭМ!$F$39:$F$782,СВЦЭМ!$A$39:$A$782,$A205,СВЦЭМ!$B$39:$B$782,K$190)+'СЕТ СН'!$F$15</f>
        <v>170.74156771</v>
      </c>
      <c r="L205" s="36">
        <f>SUMIFS(СВЦЭМ!$F$39:$F$782,СВЦЭМ!$A$39:$A$782,$A205,СВЦЭМ!$B$39:$B$782,L$190)+'СЕТ СН'!$F$15</f>
        <v>170.08814597</v>
      </c>
      <c r="M205" s="36">
        <f>SUMIFS(СВЦЭМ!$F$39:$F$782,СВЦЭМ!$A$39:$A$782,$A205,СВЦЭМ!$B$39:$B$782,M$190)+'СЕТ СН'!$F$15</f>
        <v>172.43684668</v>
      </c>
      <c r="N205" s="36">
        <f>SUMIFS(СВЦЭМ!$F$39:$F$782,СВЦЭМ!$A$39:$A$782,$A205,СВЦЭМ!$B$39:$B$782,N$190)+'СЕТ СН'!$F$15</f>
        <v>171.47317380999999</v>
      </c>
      <c r="O205" s="36">
        <f>SUMIFS(СВЦЭМ!$F$39:$F$782,СВЦЭМ!$A$39:$A$782,$A205,СВЦЭМ!$B$39:$B$782,O$190)+'СЕТ СН'!$F$15</f>
        <v>170.48454605000001</v>
      </c>
      <c r="P205" s="36">
        <f>SUMIFS(СВЦЭМ!$F$39:$F$782,СВЦЭМ!$A$39:$A$782,$A205,СВЦЭМ!$B$39:$B$782,P$190)+'СЕТ СН'!$F$15</f>
        <v>170.65453719999999</v>
      </c>
      <c r="Q205" s="36">
        <f>SUMIFS(СВЦЭМ!$F$39:$F$782,СВЦЭМ!$A$39:$A$782,$A205,СВЦЭМ!$B$39:$B$782,Q$190)+'СЕТ СН'!$F$15</f>
        <v>169.50726943999999</v>
      </c>
      <c r="R205" s="36">
        <f>SUMIFS(СВЦЭМ!$F$39:$F$782,СВЦЭМ!$A$39:$A$782,$A205,СВЦЭМ!$B$39:$B$782,R$190)+'СЕТ СН'!$F$15</f>
        <v>170.5043599</v>
      </c>
      <c r="S205" s="36">
        <f>SUMIFS(СВЦЭМ!$F$39:$F$782,СВЦЭМ!$A$39:$A$782,$A205,СВЦЭМ!$B$39:$B$782,S$190)+'СЕТ СН'!$F$15</f>
        <v>171.29187023</v>
      </c>
      <c r="T205" s="36">
        <f>SUMIFS(СВЦЭМ!$F$39:$F$782,СВЦЭМ!$A$39:$A$782,$A205,СВЦЭМ!$B$39:$B$782,T$190)+'СЕТ СН'!$F$15</f>
        <v>168.75811834999999</v>
      </c>
      <c r="U205" s="36">
        <f>SUMIFS(СВЦЭМ!$F$39:$F$782,СВЦЭМ!$A$39:$A$782,$A205,СВЦЭМ!$B$39:$B$782,U$190)+'СЕТ СН'!$F$15</f>
        <v>169.30086424000001</v>
      </c>
      <c r="V205" s="36">
        <f>SUMIFS(СВЦЭМ!$F$39:$F$782,СВЦЭМ!$A$39:$A$782,$A205,СВЦЭМ!$B$39:$B$782,V$190)+'СЕТ СН'!$F$15</f>
        <v>170.97147347000001</v>
      </c>
      <c r="W205" s="36">
        <f>SUMIFS(СВЦЭМ!$F$39:$F$782,СВЦЭМ!$A$39:$A$782,$A205,СВЦЭМ!$B$39:$B$782,W$190)+'СЕТ СН'!$F$15</f>
        <v>170.32414980999999</v>
      </c>
      <c r="X205" s="36">
        <f>SUMIFS(СВЦЭМ!$F$39:$F$782,СВЦЭМ!$A$39:$A$782,$A205,СВЦЭМ!$B$39:$B$782,X$190)+'СЕТ СН'!$F$15</f>
        <v>177.97841919999999</v>
      </c>
      <c r="Y205" s="36">
        <f>SUMIFS(СВЦЭМ!$F$39:$F$782,СВЦЭМ!$A$39:$A$782,$A205,СВЦЭМ!$B$39:$B$782,Y$190)+'СЕТ СН'!$F$15</f>
        <v>185.33173349</v>
      </c>
    </row>
    <row r="206" spans="1:25" ht="15.75" x14ac:dyDescent="0.2">
      <c r="A206" s="35">
        <f t="shared" si="5"/>
        <v>45520</v>
      </c>
      <c r="B206" s="36">
        <f>SUMIFS(СВЦЭМ!$F$39:$F$782,СВЦЭМ!$A$39:$A$782,$A206,СВЦЭМ!$B$39:$B$782,B$190)+'СЕТ СН'!$F$15</f>
        <v>200.79978351</v>
      </c>
      <c r="C206" s="36">
        <f>SUMIFS(СВЦЭМ!$F$39:$F$782,СВЦЭМ!$A$39:$A$782,$A206,СВЦЭМ!$B$39:$B$782,C$190)+'СЕТ СН'!$F$15</f>
        <v>200.13622151000001</v>
      </c>
      <c r="D206" s="36">
        <f>SUMIFS(СВЦЭМ!$F$39:$F$782,СВЦЭМ!$A$39:$A$782,$A206,СВЦЭМ!$B$39:$B$782,D$190)+'СЕТ СН'!$F$15</f>
        <v>203.71592188</v>
      </c>
      <c r="E206" s="36">
        <f>SUMIFS(СВЦЭМ!$F$39:$F$782,СВЦЭМ!$A$39:$A$782,$A206,СВЦЭМ!$B$39:$B$782,E$190)+'СЕТ СН'!$F$15</f>
        <v>197.19160772999999</v>
      </c>
      <c r="F206" s="36">
        <f>SUMIFS(СВЦЭМ!$F$39:$F$782,СВЦЭМ!$A$39:$A$782,$A206,СВЦЭМ!$B$39:$B$782,F$190)+'СЕТ СН'!$F$15</f>
        <v>194.42653061999999</v>
      </c>
      <c r="G206" s="36">
        <f>SUMIFS(СВЦЭМ!$F$39:$F$782,СВЦЭМ!$A$39:$A$782,$A206,СВЦЭМ!$B$39:$B$782,G$190)+'СЕТ СН'!$F$15</f>
        <v>189.21362063999999</v>
      </c>
      <c r="H206" s="36">
        <f>SUMIFS(СВЦЭМ!$F$39:$F$782,СВЦЭМ!$A$39:$A$782,$A206,СВЦЭМ!$B$39:$B$782,H$190)+'СЕТ СН'!$F$15</f>
        <v>185.13280244000001</v>
      </c>
      <c r="I206" s="36">
        <f>SUMIFS(СВЦЭМ!$F$39:$F$782,СВЦЭМ!$A$39:$A$782,$A206,СВЦЭМ!$B$39:$B$782,I$190)+'СЕТ СН'!$F$15</f>
        <v>176.04233507999999</v>
      </c>
      <c r="J206" s="36">
        <f>SUMIFS(СВЦЭМ!$F$39:$F$782,СВЦЭМ!$A$39:$A$782,$A206,СВЦЭМ!$B$39:$B$782,J$190)+'СЕТ СН'!$F$15</f>
        <v>167.82999323000001</v>
      </c>
      <c r="K206" s="36">
        <f>SUMIFS(СВЦЭМ!$F$39:$F$782,СВЦЭМ!$A$39:$A$782,$A206,СВЦЭМ!$B$39:$B$782,K$190)+'СЕТ СН'!$F$15</f>
        <v>156.92597996000001</v>
      </c>
      <c r="L206" s="36">
        <f>SUMIFS(СВЦЭМ!$F$39:$F$782,СВЦЭМ!$A$39:$A$782,$A206,СВЦЭМ!$B$39:$B$782,L$190)+'СЕТ СН'!$F$15</f>
        <v>153.69384461000001</v>
      </c>
      <c r="M206" s="36">
        <f>SUMIFS(СВЦЭМ!$F$39:$F$782,СВЦЭМ!$A$39:$A$782,$A206,СВЦЭМ!$B$39:$B$782,M$190)+'СЕТ СН'!$F$15</f>
        <v>153.30918424999999</v>
      </c>
      <c r="N206" s="36">
        <f>SUMIFS(СВЦЭМ!$F$39:$F$782,СВЦЭМ!$A$39:$A$782,$A206,СВЦЭМ!$B$39:$B$782,N$190)+'СЕТ СН'!$F$15</f>
        <v>153.02220654000001</v>
      </c>
      <c r="O206" s="36">
        <f>SUMIFS(СВЦЭМ!$F$39:$F$782,СВЦЭМ!$A$39:$A$782,$A206,СВЦЭМ!$B$39:$B$782,O$190)+'СЕТ СН'!$F$15</f>
        <v>154.8241457</v>
      </c>
      <c r="P206" s="36">
        <f>SUMIFS(СВЦЭМ!$F$39:$F$782,СВЦЭМ!$A$39:$A$782,$A206,СВЦЭМ!$B$39:$B$782,P$190)+'СЕТ СН'!$F$15</f>
        <v>158.43206215999999</v>
      </c>
      <c r="Q206" s="36">
        <f>SUMIFS(СВЦЭМ!$F$39:$F$782,СВЦЭМ!$A$39:$A$782,$A206,СВЦЭМ!$B$39:$B$782,Q$190)+'СЕТ СН'!$F$15</f>
        <v>160.20042322</v>
      </c>
      <c r="R206" s="36">
        <f>SUMIFS(СВЦЭМ!$F$39:$F$782,СВЦЭМ!$A$39:$A$782,$A206,СВЦЭМ!$B$39:$B$782,R$190)+'СЕТ СН'!$F$15</f>
        <v>160.48667134999999</v>
      </c>
      <c r="S206" s="36">
        <f>SUMIFS(СВЦЭМ!$F$39:$F$782,СВЦЭМ!$A$39:$A$782,$A206,СВЦЭМ!$B$39:$B$782,S$190)+'СЕТ СН'!$F$15</f>
        <v>152.76593224999999</v>
      </c>
      <c r="T206" s="36">
        <f>SUMIFS(СВЦЭМ!$F$39:$F$782,СВЦЭМ!$A$39:$A$782,$A206,СВЦЭМ!$B$39:$B$782,T$190)+'СЕТ СН'!$F$15</f>
        <v>150.59398927000001</v>
      </c>
      <c r="U206" s="36">
        <f>SUMIFS(СВЦЭМ!$F$39:$F$782,СВЦЭМ!$A$39:$A$782,$A206,СВЦЭМ!$B$39:$B$782,U$190)+'СЕТ СН'!$F$15</f>
        <v>152.41759286000001</v>
      </c>
      <c r="V206" s="36">
        <f>SUMIFS(СВЦЭМ!$F$39:$F$782,СВЦЭМ!$A$39:$A$782,$A206,СВЦЭМ!$B$39:$B$782,V$190)+'СЕТ СН'!$F$15</f>
        <v>156.52087198999999</v>
      </c>
      <c r="W206" s="36">
        <f>SUMIFS(СВЦЭМ!$F$39:$F$782,СВЦЭМ!$A$39:$A$782,$A206,СВЦЭМ!$B$39:$B$782,W$190)+'СЕТ СН'!$F$15</f>
        <v>157.32741659999999</v>
      </c>
      <c r="X206" s="36">
        <f>SUMIFS(СВЦЭМ!$F$39:$F$782,СВЦЭМ!$A$39:$A$782,$A206,СВЦЭМ!$B$39:$B$782,X$190)+'СЕТ СН'!$F$15</f>
        <v>162.00925466999999</v>
      </c>
      <c r="Y206" s="36">
        <f>SUMIFS(СВЦЭМ!$F$39:$F$782,СВЦЭМ!$A$39:$A$782,$A206,СВЦЭМ!$B$39:$B$782,Y$190)+'СЕТ СН'!$F$15</f>
        <v>168.20132642999999</v>
      </c>
    </row>
    <row r="207" spans="1:25" ht="15.75" x14ac:dyDescent="0.2">
      <c r="A207" s="35">
        <f t="shared" si="5"/>
        <v>45521</v>
      </c>
      <c r="B207" s="36">
        <f>SUMIFS(СВЦЭМ!$F$39:$F$782,СВЦЭМ!$A$39:$A$782,$A207,СВЦЭМ!$B$39:$B$782,B$190)+'СЕТ СН'!$F$15</f>
        <v>173.58618752999999</v>
      </c>
      <c r="C207" s="36">
        <f>SUMIFS(СВЦЭМ!$F$39:$F$782,СВЦЭМ!$A$39:$A$782,$A207,СВЦЭМ!$B$39:$B$782,C$190)+'СЕТ СН'!$F$15</f>
        <v>183.4560807</v>
      </c>
      <c r="D207" s="36">
        <f>SUMIFS(СВЦЭМ!$F$39:$F$782,СВЦЭМ!$A$39:$A$782,$A207,СВЦЭМ!$B$39:$B$782,D$190)+'СЕТ СН'!$F$15</f>
        <v>187.43606405</v>
      </c>
      <c r="E207" s="36">
        <f>SUMIFS(СВЦЭМ!$F$39:$F$782,СВЦЭМ!$A$39:$A$782,$A207,СВЦЭМ!$B$39:$B$782,E$190)+'СЕТ СН'!$F$15</f>
        <v>188.35015462999999</v>
      </c>
      <c r="F207" s="36">
        <f>SUMIFS(СВЦЭМ!$F$39:$F$782,СВЦЭМ!$A$39:$A$782,$A207,СВЦЭМ!$B$39:$B$782,F$190)+'СЕТ СН'!$F$15</f>
        <v>189.75314352000001</v>
      </c>
      <c r="G207" s="36">
        <f>SUMIFS(СВЦЭМ!$F$39:$F$782,СВЦЭМ!$A$39:$A$782,$A207,СВЦЭМ!$B$39:$B$782,G$190)+'СЕТ СН'!$F$15</f>
        <v>187.86731313000001</v>
      </c>
      <c r="H207" s="36">
        <f>SUMIFS(СВЦЭМ!$F$39:$F$782,СВЦЭМ!$A$39:$A$782,$A207,СВЦЭМ!$B$39:$B$782,H$190)+'СЕТ СН'!$F$15</f>
        <v>186.87522529</v>
      </c>
      <c r="I207" s="36">
        <f>SUMIFS(СВЦЭМ!$F$39:$F$782,СВЦЭМ!$A$39:$A$782,$A207,СВЦЭМ!$B$39:$B$782,I$190)+'СЕТ СН'!$F$15</f>
        <v>184.38412002999999</v>
      </c>
      <c r="J207" s="36">
        <f>SUMIFS(СВЦЭМ!$F$39:$F$782,СВЦЭМ!$A$39:$A$782,$A207,СВЦЭМ!$B$39:$B$782,J$190)+'СЕТ СН'!$F$15</f>
        <v>173.56304599000001</v>
      </c>
      <c r="K207" s="36">
        <f>SUMIFS(СВЦЭМ!$F$39:$F$782,СВЦЭМ!$A$39:$A$782,$A207,СВЦЭМ!$B$39:$B$782,K$190)+'СЕТ СН'!$F$15</f>
        <v>165.92018866999999</v>
      </c>
      <c r="L207" s="36">
        <f>SUMIFS(СВЦЭМ!$F$39:$F$782,СВЦЭМ!$A$39:$A$782,$A207,СВЦЭМ!$B$39:$B$782,L$190)+'СЕТ СН'!$F$15</f>
        <v>159.29921557</v>
      </c>
      <c r="M207" s="36">
        <f>SUMIFS(СВЦЭМ!$F$39:$F$782,СВЦЭМ!$A$39:$A$782,$A207,СВЦЭМ!$B$39:$B$782,M$190)+'СЕТ СН'!$F$15</f>
        <v>158.01611861000001</v>
      </c>
      <c r="N207" s="36">
        <f>SUMIFS(СВЦЭМ!$F$39:$F$782,СВЦЭМ!$A$39:$A$782,$A207,СВЦЭМ!$B$39:$B$782,N$190)+'СЕТ СН'!$F$15</f>
        <v>157.48726436000001</v>
      </c>
      <c r="O207" s="36">
        <f>SUMIFS(СВЦЭМ!$F$39:$F$782,СВЦЭМ!$A$39:$A$782,$A207,СВЦЭМ!$B$39:$B$782,O$190)+'СЕТ СН'!$F$15</f>
        <v>157.30492158999999</v>
      </c>
      <c r="P207" s="36">
        <f>SUMIFS(СВЦЭМ!$F$39:$F$782,СВЦЭМ!$A$39:$A$782,$A207,СВЦЭМ!$B$39:$B$782,P$190)+'СЕТ СН'!$F$15</f>
        <v>157.33441077000001</v>
      </c>
      <c r="Q207" s="36">
        <f>SUMIFS(СВЦЭМ!$F$39:$F$782,СВЦЭМ!$A$39:$A$782,$A207,СВЦЭМ!$B$39:$B$782,Q$190)+'СЕТ СН'!$F$15</f>
        <v>158.33431537999999</v>
      </c>
      <c r="R207" s="36">
        <f>SUMIFS(СВЦЭМ!$F$39:$F$782,СВЦЭМ!$A$39:$A$782,$A207,СВЦЭМ!$B$39:$B$782,R$190)+'СЕТ СН'!$F$15</f>
        <v>160.58404597000001</v>
      </c>
      <c r="S207" s="36">
        <f>SUMIFS(СВЦЭМ!$F$39:$F$782,СВЦЭМ!$A$39:$A$782,$A207,СВЦЭМ!$B$39:$B$782,S$190)+'СЕТ СН'!$F$15</f>
        <v>158.60946788999999</v>
      </c>
      <c r="T207" s="36">
        <f>SUMIFS(СВЦЭМ!$F$39:$F$782,СВЦЭМ!$A$39:$A$782,$A207,СВЦЭМ!$B$39:$B$782,T$190)+'СЕТ СН'!$F$15</f>
        <v>157.23845623</v>
      </c>
      <c r="U207" s="36">
        <f>SUMIFS(СВЦЭМ!$F$39:$F$782,СВЦЭМ!$A$39:$A$782,$A207,СВЦЭМ!$B$39:$B$782,U$190)+'СЕТ СН'!$F$15</f>
        <v>156.94639228</v>
      </c>
      <c r="V207" s="36">
        <f>SUMIFS(СВЦЭМ!$F$39:$F$782,СВЦЭМ!$A$39:$A$782,$A207,СВЦЭМ!$B$39:$B$782,V$190)+'СЕТ СН'!$F$15</f>
        <v>156.86381768999999</v>
      </c>
      <c r="W207" s="36">
        <f>SUMIFS(СВЦЭМ!$F$39:$F$782,СВЦЭМ!$A$39:$A$782,$A207,СВЦЭМ!$B$39:$B$782,W$190)+'СЕТ СН'!$F$15</f>
        <v>155.82087985000001</v>
      </c>
      <c r="X207" s="36">
        <f>SUMIFS(СВЦЭМ!$F$39:$F$782,СВЦЭМ!$A$39:$A$782,$A207,СВЦЭМ!$B$39:$B$782,X$190)+'СЕТ СН'!$F$15</f>
        <v>161.06801866999999</v>
      </c>
      <c r="Y207" s="36">
        <f>SUMIFS(СВЦЭМ!$F$39:$F$782,СВЦЭМ!$A$39:$A$782,$A207,СВЦЭМ!$B$39:$B$782,Y$190)+'СЕТ СН'!$F$15</f>
        <v>168.94999342</v>
      </c>
    </row>
    <row r="208" spans="1:25" ht="15.75" x14ac:dyDescent="0.2">
      <c r="A208" s="35">
        <f t="shared" si="5"/>
        <v>45522</v>
      </c>
      <c r="B208" s="36">
        <f>SUMIFS(СВЦЭМ!$F$39:$F$782,СВЦЭМ!$A$39:$A$782,$A208,СВЦЭМ!$B$39:$B$782,B$190)+'СЕТ СН'!$F$15</f>
        <v>167.89623243</v>
      </c>
      <c r="C208" s="36">
        <f>SUMIFS(СВЦЭМ!$F$39:$F$782,СВЦЭМ!$A$39:$A$782,$A208,СВЦЭМ!$B$39:$B$782,C$190)+'СЕТ СН'!$F$15</f>
        <v>177.13036545</v>
      </c>
      <c r="D208" s="36">
        <f>SUMIFS(СВЦЭМ!$F$39:$F$782,СВЦЭМ!$A$39:$A$782,$A208,СВЦЭМ!$B$39:$B$782,D$190)+'СЕТ СН'!$F$15</f>
        <v>183.06912449000001</v>
      </c>
      <c r="E208" s="36">
        <f>SUMIFS(СВЦЭМ!$F$39:$F$782,СВЦЭМ!$A$39:$A$782,$A208,СВЦЭМ!$B$39:$B$782,E$190)+'СЕТ СН'!$F$15</f>
        <v>185.24477705999999</v>
      </c>
      <c r="F208" s="36">
        <f>SUMIFS(СВЦЭМ!$F$39:$F$782,СВЦЭМ!$A$39:$A$782,$A208,СВЦЭМ!$B$39:$B$782,F$190)+'СЕТ СН'!$F$15</f>
        <v>188.00342516000001</v>
      </c>
      <c r="G208" s="36">
        <f>SUMIFS(СВЦЭМ!$F$39:$F$782,СВЦЭМ!$A$39:$A$782,$A208,СВЦЭМ!$B$39:$B$782,G$190)+'СЕТ СН'!$F$15</f>
        <v>186.38826917</v>
      </c>
      <c r="H208" s="36">
        <f>SUMIFS(СВЦЭМ!$F$39:$F$782,СВЦЭМ!$A$39:$A$782,$A208,СВЦЭМ!$B$39:$B$782,H$190)+'СЕТ СН'!$F$15</f>
        <v>184.63728574000001</v>
      </c>
      <c r="I208" s="36">
        <f>SUMIFS(СВЦЭМ!$F$39:$F$782,СВЦЭМ!$A$39:$A$782,$A208,СВЦЭМ!$B$39:$B$782,I$190)+'СЕТ СН'!$F$15</f>
        <v>179.25244545999999</v>
      </c>
      <c r="J208" s="36">
        <f>SUMIFS(СВЦЭМ!$F$39:$F$782,СВЦЭМ!$A$39:$A$782,$A208,СВЦЭМ!$B$39:$B$782,J$190)+'СЕТ СН'!$F$15</f>
        <v>169.64476359</v>
      </c>
      <c r="K208" s="36">
        <f>SUMIFS(СВЦЭМ!$F$39:$F$782,СВЦЭМ!$A$39:$A$782,$A208,СВЦЭМ!$B$39:$B$782,K$190)+'СЕТ СН'!$F$15</f>
        <v>161.95285215000001</v>
      </c>
      <c r="L208" s="36">
        <f>SUMIFS(СВЦЭМ!$F$39:$F$782,СВЦЭМ!$A$39:$A$782,$A208,СВЦЭМ!$B$39:$B$782,L$190)+'СЕТ СН'!$F$15</f>
        <v>157.77267796999999</v>
      </c>
      <c r="M208" s="36">
        <f>SUMIFS(СВЦЭМ!$F$39:$F$782,СВЦЭМ!$A$39:$A$782,$A208,СВЦЭМ!$B$39:$B$782,M$190)+'СЕТ СН'!$F$15</f>
        <v>156.00970667999999</v>
      </c>
      <c r="N208" s="36">
        <f>SUMIFS(СВЦЭМ!$F$39:$F$782,СВЦЭМ!$A$39:$A$782,$A208,СВЦЭМ!$B$39:$B$782,N$190)+'СЕТ СН'!$F$15</f>
        <v>153.91754465</v>
      </c>
      <c r="O208" s="36">
        <f>SUMIFS(СВЦЭМ!$F$39:$F$782,СВЦЭМ!$A$39:$A$782,$A208,СВЦЭМ!$B$39:$B$782,O$190)+'СЕТ СН'!$F$15</f>
        <v>155.53051176</v>
      </c>
      <c r="P208" s="36">
        <f>SUMIFS(СВЦЭМ!$F$39:$F$782,СВЦЭМ!$A$39:$A$782,$A208,СВЦЭМ!$B$39:$B$782,P$190)+'СЕТ СН'!$F$15</f>
        <v>160.32140035</v>
      </c>
      <c r="Q208" s="36">
        <f>SUMIFS(СВЦЭМ!$F$39:$F$782,СВЦЭМ!$A$39:$A$782,$A208,СВЦЭМ!$B$39:$B$782,Q$190)+'СЕТ СН'!$F$15</f>
        <v>163.48451807999999</v>
      </c>
      <c r="R208" s="36">
        <f>SUMIFS(СВЦЭМ!$F$39:$F$782,СВЦЭМ!$A$39:$A$782,$A208,СВЦЭМ!$B$39:$B$782,R$190)+'СЕТ СН'!$F$15</f>
        <v>163.41008565000001</v>
      </c>
      <c r="S208" s="36">
        <f>SUMIFS(СВЦЭМ!$F$39:$F$782,СВЦЭМ!$A$39:$A$782,$A208,СВЦЭМ!$B$39:$B$782,S$190)+'СЕТ СН'!$F$15</f>
        <v>163.60608350999999</v>
      </c>
      <c r="T208" s="36">
        <f>SUMIFS(СВЦЭМ!$F$39:$F$782,СВЦЭМ!$A$39:$A$782,$A208,СВЦЭМ!$B$39:$B$782,T$190)+'СЕТ СН'!$F$15</f>
        <v>161.43902245000001</v>
      </c>
      <c r="U208" s="36">
        <f>SUMIFS(СВЦЭМ!$F$39:$F$782,СВЦЭМ!$A$39:$A$782,$A208,СВЦЭМ!$B$39:$B$782,U$190)+'СЕТ СН'!$F$15</f>
        <v>161.34811249000001</v>
      </c>
      <c r="V208" s="36">
        <f>SUMIFS(СВЦЭМ!$F$39:$F$782,СВЦЭМ!$A$39:$A$782,$A208,СВЦЭМ!$B$39:$B$782,V$190)+'СЕТ СН'!$F$15</f>
        <v>162.14901621000001</v>
      </c>
      <c r="W208" s="36">
        <f>SUMIFS(СВЦЭМ!$F$39:$F$782,СВЦЭМ!$A$39:$A$782,$A208,СВЦЭМ!$B$39:$B$782,W$190)+'СЕТ СН'!$F$15</f>
        <v>160.61200342000001</v>
      </c>
      <c r="X208" s="36">
        <f>SUMIFS(СВЦЭМ!$F$39:$F$782,СВЦЭМ!$A$39:$A$782,$A208,СВЦЭМ!$B$39:$B$782,X$190)+'СЕТ СН'!$F$15</f>
        <v>166.74851848</v>
      </c>
      <c r="Y208" s="36">
        <f>SUMIFS(СВЦЭМ!$F$39:$F$782,СВЦЭМ!$A$39:$A$782,$A208,СВЦЭМ!$B$39:$B$782,Y$190)+'СЕТ СН'!$F$15</f>
        <v>174.02599688000001</v>
      </c>
    </row>
    <row r="209" spans="1:25" ht="15.75" x14ac:dyDescent="0.2">
      <c r="A209" s="35">
        <f t="shared" si="5"/>
        <v>45523</v>
      </c>
      <c r="B209" s="36">
        <f>SUMIFS(СВЦЭМ!$F$39:$F$782,СВЦЭМ!$A$39:$A$782,$A209,СВЦЭМ!$B$39:$B$782,B$190)+'СЕТ СН'!$F$15</f>
        <v>181.59079306999999</v>
      </c>
      <c r="C209" s="36">
        <f>SUMIFS(СВЦЭМ!$F$39:$F$782,СВЦЭМ!$A$39:$A$782,$A209,СВЦЭМ!$B$39:$B$782,C$190)+'СЕТ СН'!$F$15</f>
        <v>193.22358112000001</v>
      </c>
      <c r="D209" s="36">
        <f>SUMIFS(СВЦЭМ!$F$39:$F$782,СВЦЭМ!$A$39:$A$782,$A209,СВЦЭМ!$B$39:$B$782,D$190)+'СЕТ СН'!$F$15</f>
        <v>196.62500990000001</v>
      </c>
      <c r="E209" s="36">
        <f>SUMIFS(СВЦЭМ!$F$39:$F$782,СВЦЭМ!$A$39:$A$782,$A209,СВЦЭМ!$B$39:$B$782,E$190)+'СЕТ СН'!$F$15</f>
        <v>192.80504124000001</v>
      </c>
      <c r="F209" s="36">
        <f>SUMIFS(СВЦЭМ!$F$39:$F$782,СВЦЭМ!$A$39:$A$782,$A209,СВЦЭМ!$B$39:$B$782,F$190)+'СЕТ СН'!$F$15</f>
        <v>193.58394286999999</v>
      </c>
      <c r="G209" s="36">
        <f>SUMIFS(СВЦЭМ!$F$39:$F$782,СВЦЭМ!$A$39:$A$782,$A209,СВЦЭМ!$B$39:$B$782,G$190)+'СЕТ СН'!$F$15</f>
        <v>193.63113017000001</v>
      </c>
      <c r="H209" s="36">
        <f>SUMIFS(СВЦЭМ!$F$39:$F$782,СВЦЭМ!$A$39:$A$782,$A209,СВЦЭМ!$B$39:$B$782,H$190)+'СЕТ СН'!$F$15</f>
        <v>194.68091734000001</v>
      </c>
      <c r="I209" s="36">
        <f>SUMIFS(СВЦЭМ!$F$39:$F$782,СВЦЭМ!$A$39:$A$782,$A209,СВЦЭМ!$B$39:$B$782,I$190)+'СЕТ СН'!$F$15</f>
        <v>188.23977600000001</v>
      </c>
      <c r="J209" s="36">
        <f>SUMIFS(СВЦЭМ!$F$39:$F$782,СВЦЭМ!$A$39:$A$782,$A209,СВЦЭМ!$B$39:$B$782,J$190)+'СЕТ СН'!$F$15</f>
        <v>171.22899054000001</v>
      </c>
      <c r="K209" s="36">
        <f>SUMIFS(СВЦЭМ!$F$39:$F$782,СВЦЭМ!$A$39:$A$782,$A209,СВЦЭМ!$B$39:$B$782,K$190)+'СЕТ СН'!$F$15</f>
        <v>167.37892427</v>
      </c>
      <c r="L209" s="36">
        <f>SUMIFS(СВЦЭМ!$F$39:$F$782,СВЦЭМ!$A$39:$A$782,$A209,СВЦЭМ!$B$39:$B$782,L$190)+'СЕТ СН'!$F$15</f>
        <v>166.62540163</v>
      </c>
      <c r="M209" s="36">
        <f>SUMIFS(СВЦЭМ!$F$39:$F$782,СВЦЭМ!$A$39:$A$782,$A209,СВЦЭМ!$B$39:$B$782,M$190)+'СЕТ СН'!$F$15</f>
        <v>165.58332461000001</v>
      </c>
      <c r="N209" s="36">
        <f>SUMIFS(СВЦЭМ!$F$39:$F$782,СВЦЭМ!$A$39:$A$782,$A209,СВЦЭМ!$B$39:$B$782,N$190)+'СЕТ СН'!$F$15</f>
        <v>164.5458409</v>
      </c>
      <c r="O209" s="36">
        <f>SUMIFS(СВЦЭМ!$F$39:$F$782,СВЦЭМ!$A$39:$A$782,$A209,СВЦЭМ!$B$39:$B$782,O$190)+'СЕТ СН'!$F$15</f>
        <v>163.64757115</v>
      </c>
      <c r="P209" s="36">
        <f>SUMIFS(СВЦЭМ!$F$39:$F$782,СВЦЭМ!$A$39:$A$782,$A209,СВЦЭМ!$B$39:$B$782,P$190)+'СЕТ СН'!$F$15</f>
        <v>164.6771018</v>
      </c>
      <c r="Q209" s="36">
        <f>SUMIFS(СВЦЭМ!$F$39:$F$782,СВЦЭМ!$A$39:$A$782,$A209,СВЦЭМ!$B$39:$B$782,Q$190)+'СЕТ СН'!$F$15</f>
        <v>163.71164543</v>
      </c>
      <c r="R209" s="36">
        <f>SUMIFS(СВЦЭМ!$F$39:$F$782,СВЦЭМ!$A$39:$A$782,$A209,СВЦЭМ!$B$39:$B$782,R$190)+'СЕТ СН'!$F$15</f>
        <v>164.24253909000001</v>
      </c>
      <c r="S209" s="36">
        <f>SUMIFS(СВЦЭМ!$F$39:$F$782,СВЦЭМ!$A$39:$A$782,$A209,СВЦЭМ!$B$39:$B$782,S$190)+'СЕТ СН'!$F$15</f>
        <v>163.10495528000001</v>
      </c>
      <c r="T209" s="36">
        <f>SUMIFS(СВЦЭМ!$F$39:$F$782,СВЦЭМ!$A$39:$A$782,$A209,СВЦЭМ!$B$39:$B$782,T$190)+'СЕТ СН'!$F$15</f>
        <v>159.85030605</v>
      </c>
      <c r="U209" s="36">
        <f>SUMIFS(СВЦЭМ!$F$39:$F$782,СВЦЭМ!$A$39:$A$782,$A209,СВЦЭМ!$B$39:$B$782,U$190)+'СЕТ СН'!$F$15</f>
        <v>162.69720243</v>
      </c>
      <c r="V209" s="36">
        <f>SUMIFS(СВЦЭМ!$F$39:$F$782,СВЦЭМ!$A$39:$A$782,$A209,СВЦЭМ!$B$39:$B$782,V$190)+'СЕТ СН'!$F$15</f>
        <v>163.47624936</v>
      </c>
      <c r="W209" s="36">
        <f>SUMIFS(СВЦЭМ!$F$39:$F$782,СВЦЭМ!$A$39:$A$782,$A209,СВЦЭМ!$B$39:$B$782,W$190)+'СЕТ СН'!$F$15</f>
        <v>160.15720736</v>
      </c>
      <c r="X209" s="36">
        <f>SUMIFS(СВЦЭМ!$F$39:$F$782,СВЦЭМ!$A$39:$A$782,$A209,СВЦЭМ!$B$39:$B$782,X$190)+'СЕТ СН'!$F$15</f>
        <v>165.07144829000001</v>
      </c>
      <c r="Y209" s="36">
        <f>SUMIFS(СВЦЭМ!$F$39:$F$782,СВЦЭМ!$A$39:$A$782,$A209,СВЦЭМ!$B$39:$B$782,Y$190)+'СЕТ СН'!$F$15</f>
        <v>173.22479082999999</v>
      </c>
    </row>
    <row r="210" spans="1:25" ht="15.75" x14ac:dyDescent="0.2">
      <c r="A210" s="35">
        <f t="shared" si="5"/>
        <v>45524</v>
      </c>
      <c r="B210" s="36">
        <f>SUMIFS(СВЦЭМ!$F$39:$F$782,СВЦЭМ!$A$39:$A$782,$A210,СВЦЭМ!$B$39:$B$782,B$190)+'СЕТ СН'!$F$15</f>
        <v>171.97789624999999</v>
      </c>
      <c r="C210" s="36">
        <f>SUMIFS(СВЦЭМ!$F$39:$F$782,СВЦЭМ!$A$39:$A$782,$A210,СВЦЭМ!$B$39:$B$782,C$190)+'СЕТ СН'!$F$15</f>
        <v>181.67552959</v>
      </c>
      <c r="D210" s="36">
        <f>SUMIFS(СВЦЭМ!$F$39:$F$782,СВЦЭМ!$A$39:$A$782,$A210,СВЦЭМ!$B$39:$B$782,D$190)+'СЕТ СН'!$F$15</f>
        <v>187.58445591</v>
      </c>
      <c r="E210" s="36">
        <f>SUMIFS(СВЦЭМ!$F$39:$F$782,СВЦЭМ!$A$39:$A$782,$A210,СВЦЭМ!$B$39:$B$782,E$190)+'СЕТ СН'!$F$15</f>
        <v>190.67159382</v>
      </c>
      <c r="F210" s="36">
        <f>SUMIFS(СВЦЭМ!$F$39:$F$782,СВЦЭМ!$A$39:$A$782,$A210,СВЦЭМ!$B$39:$B$782,F$190)+'СЕТ СН'!$F$15</f>
        <v>190.38368259000001</v>
      </c>
      <c r="G210" s="36">
        <f>SUMIFS(СВЦЭМ!$F$39:$F$782,СВЦЭМ!$A$39:$A$782,$A210,СВЦЭМ!$B$39:$B$782,G$190)+'СЕТ СН'!$F$15</f>
        <v>188.64498681000001</v>
      </c>
      <c r="H210" s="36">
        <f>SUMIFS(СВЦЭМ!$F$39:$F$782,СВЦЭМ!$A$39:$A$782,$A210,СВЦЭМ!$B$39:$B$782,H$190)+'СЕТ СН'!$F$15</f>
        <v>187.40208806999999</v>
      </c>
      <c r="I210" s="36">
        <f>SUMIFS(СВЦЭМ!$F$39:$F$782,СВЦЭМ!$A$39:$A$782,$A210,СВЦЭМ!$B$39:$B$782,I$190)+'СЕТ СН'!$F$15</f>
        <v>176.34877388000001</v>
      </c>
      <c r="J210" s="36">
        <f>SUMIFS(СВЦЭМ!$F$39:$F$782,СВЦЭМ!$A$39:$A$782,$A210,СВЦЭМ!$B$39:$B$782,J$190)+'СЕТ СН'!$F$15</f>
        <v>164.49241477999999</v>
      </c>
      <c r="K210" s="36">
        <f>SUMIFS(СВЦЭМ!$F$39:$F$782,СВЦЭМ!$A$39:$A$782,$A210,СВЦЭМ!$B$39:$B$782,K$190)+'СЕТ СН'!$F$15</f>
        <v>154.83333392</v>
      </c>
      <c r="L210" s="36">
        <f>SUMIFS(СВЦЭМ!$F$39:$F$782,СВЦЭМ!$A$39:$A$782,$A210,СВЦЭМ!$B$39:$B$782,L$190)+'СЕТ СН'!$F$15</f>
        <v>152.62549002</v>
      </c>
      <c r="M210" s="36">
        <f>SUMIFS(СВЦЭМ!$F$39:$F$782,СВЦЭМ!$A$39:$A$782,$A210,СВЦЭМ!$B$39:$B$782,M$190)+'СЕТ СН'!$F$15</f>
        <v>151.85645141000001</v>
      </c>
      <c r="N210" s="36">
        <f>SUMIFS(СВЦЭМ!$F$39:$F$782,СВЦЭМ!$A$39:$A$782,$A210,СВЦЭМ!$B$39:$B$782,N$190)+'СЕТ СН'!$F$15</f>
        <v>152.59200899000001</v>
      </c>
      <c r="O210" s="36">
        <f>SUMIFS(СВЦЭМ!$F$39:$F$782,СВЦЭМ!$A$39:$A$782,$A210,СВЦЭМ!$B$39:$B$782,O$190)+'СЕТ СН'!$F$15</f>
        <v>150.41366360999999</v>
      </c>
      <c r="P210" s="36">
        <f>SUMIFS(СВЦЭМ!$F$39:$F$782,СВЦЭМ!$A$39:$A$782,$A210,СВЦЭМ!$B$39:$B$782,P$190)+'СЕТ СН'!$F$15</f>
        <v>150.49285742999999</v>
      </c>
      <c r="Q210" s="36">
        <f>SUMIFS(СВЦЭМ!$F$39:$F$782,СВЦЭМ!$A$39:$A$782,$A210,СВЦЭМ!$B$39:$B$782,Q$190)+'СЕТ СН'!$F$15</f>
        <v>150.09233570999999</v>
      </c>
      <c r="R210" s="36">
        <f>SUMIFS(СВЦЭМ!$F$39:$F$782,СВЦЭМ!$A$39:$A$782,$A210,СВЦЭМ!$B$39:$B$782,R$190)+'СЕТ СН'!$F$15</f>
        <v>151.99967867999999</v>
      </c>
      <c r="S210" s="36">
        <f>SUMIFS(СВЦЭМ!$F$39:$F$782,СВЦЭМ!$A$39:$A$782,$A210,СВЦЭМ!$B$39:$B$782,S$190)+'СЕТ СН'!$F$15</f>
        <v>150.70865526</v>
      </c>
      <c r="T210" s="36">
        <f>SUMIFS(СВЦЭМ!$F$39:$F$782,СВЦЭМ!$A$39:$A$782,$A210,СВЦЭМ!$B$39:$B$782,T$190)+'СЕТ СН'!$F$15</f>
        <v>148.73137661999999</v>
      </c>
      <c r="U210" s="36">
        <f>SUMIFS(СВЦЭМ!$F$39:$F$782,СВЦЭМ!$A$39:$A$782,$A210,СВЦЭМ!$B$39:$B$782,U$190)+'СЕТ СН'!$F$15</f>
        <v>150.62764544000001</v>
      </c>
      <c r="V210" s="36">
        <f>SUMIFS(СВЦЭМ!$F$39:$F$782,СВЦЭМ!$A$39:$A$782,$A210,СВЦЭМ!$B$39:$B$782,V$190)+'СЕТ СН'!$F$15</f>
        <v>148.92645267</v>
      </c>
      <c r="W210" s="36">
        <f>SUMIFS(СВЦЭМ!$F$39:$F$782,СВЦЭМ!$A$39:$A$782,$A210,СВЦЭМ!$B$39:$B$782,W$190)+'СЕТ СН'!$F$15</f>
        <v>148.73605585000001</v>
      </c>
      <c r="X210" s="36">
        <f>SUMIFS(СВЦЭМ!$F$39:$F$782,СВЦЭМ!$A$39:$A$782,$A210,СВЦЭМ!$B$39:$B$782,X$190)+'СЕТ СН'!$F$15</f>
        <v>157.67848151999999</v>
      </c>
      <c r="Y210" s="36">
        <f>SUMIFS(СВЦЭМ!$F$39:$F$782,СВЦЭМ!$A$39:$A$782,$A210,СВЦЭМ!$B$39:$B$782,Y$190)+'СЕТ СН'!$F$15</f>
        <v>171.5643633</v>
      </c>
    </row>
    <row r="211" spans="1:25" ht="15.75" x14ac:dyDescent="0.2">
      <c r="A211" s="35">
        <f t="shared" si="5"/>
        <v>45525</v>
      </c>
      <c r="B211" s="36">
        <f>SUMIFS(СВЦЭМ!$F$39:$F$782,СВЦЭМ!$A$39:$A$782,$A211,СВЦЭМ!$B$39:$B$782,B$190)+'СЕТ СН'!$F$15</f>
        <v>190.36691041</v>
      </c>
      <c r="C211" s="36">
        <f>SUMIFS(СВЦЭМ!$F$39:$F$782,СВЦЭМ!$A$39:$A$782,$A211,СВЦЭМ!$B$39:$B$782,C$190)+'СЕТ СН'!$F$15</f>
        <v>194.27254012</v>
      </c>
      <c r="D211" s="36">
        <f>SUMIFS(СВЦЭМ!$F$39:$F$782,СВЦЭМ!$A$39:$A$782,$A211,СВЦЭМ!$B$39:$B$782,D$190)+'СЕТ СН'!$F$15</f>
        <v>198.84349273000001</v>
      </c>
      <c r="E211" s="36">
        <f>SUMIFS(СВЦЭМ!$F$39:$F$782,СВЦЭМ!$A$39:$A$782,$A211,СВЦЭМ!$B$39:$B$782,E$190)+'СЕТ СН'!$F$15</f>
        <v>195.12497174000001</v>
      </c>
      <c r="F211" s="36">
        <f>SUMIFS(СВЦЭМ!$F$39:$F$782,СВЦЭМ!$A$39:$A$782,$A211,СВЦЭМ!$B$39:$B$782,F$190)+'СЕТ СН'!$F$15</f>
        <v>193.53562214999999</v>
      </c>
      <c r="G211" s="36">
        <f>SUMIFS(СВЦЭМ!$F$39:$F$782,СВЦЭМ!$A$39:$A$782,$A211,СВЦЭМ!$B$39:$B$782,G$190)+'СЕТ СН'!$F$15</f>
        <v>194.73291051000001</v>
      </c>
      <c r="H211" s="36">
        <f>SUMIFS(СВЦЭМ!$F$39:$F$782,СВЦЭМ!$A$39:$A$782,$A211,СВЦЭМ!$B$39:$B$782,H$190)+'СЕТ СН'!$F$15</f>
        <v>188.65093216</v>
      </c>
      <c r="I211" s="36">
        <f>SUMIFS(СВЦЭМ!$F$39:$F$782,СВЦЭМ!$A$39:$A$782,$A211,СВЦЭМ!$B$39:$B$782,I$190)+'СЕТ СН'!$F$15</f>
        <v>176.72215975</v>
      </c>
      <c r="J211" s="36">
        <f>SUMIFS(СВЦЭМ!$F$39:$F$782,СВЦЭМ!$A$39:$A$782,$A211,СВЦЭМ!$B$39:$B$782,J$190)+'СЕТ СН'!$F$15</f>
        <v>168.41785196999999</v>
      </c>
      <c r="K211" s="36">
        <f>SUMIFS(СВЦЭМ!$F$39:$F$782,СВЦЭМ!$A$39:$A$782,$A211,СВЦЭМ!$B$39:$B$782,K$190)+'СЕТ СН'!$F$15</f>
        <v>160.99226587999999</v>
      </c>
      <c r="L211" s="36">
        <f>SUMIFS(СВЦЭМ!$F$39:$F$782,СВЦЭМ!$A$39:$A$782,$A211,СВЦЭМ!$B$39:$B$782,L$190)+'СЕТ СН'!$F$15</f>
        <v>159.52468718</v>
      </c>
      <c r="M211" s="36">
        <f>SUMIFS(СВЦЭМ!$F$39:$F$782,СВЦЭМ!$A$39:$A$782,$A211,СВЦЭМ!$B$39:$B$782,M$190)+'СЕТ СН'!$F$15</f>
        <v>159.70030209000001</v>
      </c>
      <c r="N211" s="36">
        <f>SUMIFS(СВЦЭМ!$F$39:$F$782,СВЦЭМ!$A$39:$A$782,$A211,СВЦЭМ!$B$39:$B$782,N$190)+'СЕТ СН'!$F$15</f>
        <v>158.79047958000001</v>
      </c>
      <c r="O211" s="36">
        <f>SUMIFS(СВЦЭМ!$F$39:$F$782,СВЦЭМ!$A$39:$A$782,$A211,СВЦЭМ!$B$39:$B$782,O$190)+'СЕТ СН'!$F$15</f>
        <v>157.41470115999999</v>
      </c>
      <c r="P211" s="36">
        <f>SUMIFS(СВЦЭМ!$F$39:$F$782,СВЦЭМ!$A$39:$A$782,$A211,СВЦЭМ!$B$39:$B$782,P$190)+'СЕТ СН'!$F$15</f>
        <v>160.93036201999999</v>
      </c>
      <c r="Q211" s="36">
        <f>SUMIFS(СВЦЭМ!$F$39:$F$782,СВЦЭМ!$A$39:$A$782,$A211,СВЦЭМ!$B$39:$B$782,Q$190)+'СЕТ СН'!$F$15</f>
        <v>163.28605232999999</v>
      </c>
      <c r="R211" s="36">
        <f>SUMIFS(СВЦЭМ!$F$39:$F$782,СВЦЭМ!$A$39:$A$782,$A211,СВЦЭМ!$B$39:$B$782,R$190)+'СЕТ СН'!$F$15</f>
        <v>162.64096993000001</v>
      </c>
      <c r="S211" s="36">
        <f>SUMIFS(СВЦЭМ!$F$39:$F$782,СВЦЭМ!$A$39:$A$782,$A211,СВЦЭМ!$B$39:$B$782,S$190)+'СЕТ СН'!$F$15</f>
        <v>162.57621018</v>
      </c>
      <c r="T211" s="36">
        <f>SUMIFS(СВЦЭМ!$F$39:$F$782,СВЦЭМ!$A$39:$A$782,$A211,СВЦЭМ!$B$39:$B$782,T$190)+'СЕТ СН'!$F$15</f>
        <v>162.02853346000001</v>
      </c>
      <c r="U211" s="36">
        <f>SUMIFS(СВЦЭМ!$F$39:$F$782,СВЦЭМ!$A$39:$A$782,$A211,СВЦЭМ!$B$39:$B$782,U$190)+'СЕТ СН'!$F$15</f>
        <v>163.17399942</v>
      </c>
      <c r="V211" s="36">
        <f>SUMIFS(СВЦЭМ!$F$39:$F$782,СВЦЭМ!$A$39:$A$782,$A211,СВЦЭМ!$B$39:$B$782,V$190)+'СЕТ СН'!$F$15</f>
        <v>162.24465671999999</v>
      </c>
      <c r="W211" s="36">
        <f>SUMIFS(СВЦЭМ!$F$39:$F$782,СВЦЭМ!$A$39:$A$782,$A211,СВЦЭМ!$B$39:$B$782,W$190)+'СЕТ СН'!$F$15</f>
        <v>161.81736334999999</v>
      </c>
      <c r="X211" s="36">
        <f>SUMIFS(СВЦЭМ!$F$39:$F$782,СВЦЭМ!$A$39:$A$782,$A211,СВЦЭМ!$B$39:$B$782,X$190)+'СЕТ СН'!$F$15</f>
        <v>163.62162243</v>
      </c>
      <c r="Y211" s="36">
        <f>SUMIFS(СВЦЭМ!$F$39:$F$782,СВЦЭМ!$A$39:$A$782,$A211,СВЦЭМ!$B$39:$B$782,Y$190)+'СЕТ СН'!$F$15</f>
        <v>167.05419578999999</v>
      </c>
    </row>
    <row r="212" spans="1:25" ht="15.75" x14ac:dyDescent="0.2">
      <c r="A212" s="35">
        <f t="shared" si="5"/>
        <v>45526</v>
      </c>
      <c r="B212" s="36">
        <f>SUMIFS(СВЦЭМ!$F$39:$F$782,СВЦЭМ!$A$39:$A$782,$A212,СВЦЭМ!$B$39:$B$782,B$190)+'СЕТ СН'!$F$15</f>
        <v>161.87834946000001</v>
      </c>
      <c r="C212" s="36">
        <f>SUMIFS(СВЦЭМ!$F$39:$F$782,СВЦЭМ!$A$39:$A$782,$A212,СВЦЭМ!$B$39:$B$782,C$190)+'СЕТ СН'!$F$15</f>
        <v>170.46439817999999</v>
      </c>
      <c r="D212" s="36">
        <f>SUMIFS(СВЦЭМ!$F$39:$F$782,СВЦЭМ!$A$39:$A$782,$A212,СВЦЭМ!$B$39:$B$782,D$190)+'СЕТ СН'!$F$15</f>
        <v>174.61333483999999</v>
      </c>
      <c r="E212" s="36">
        <f>SUMIFS(СВЦЭМ!$F$39:$F$782,СВЦЭМ!$A$39:$A$782,$A212,СВЦЭМ!$B$39:$B$782,E$190)+'СЕТ СН'!$F$15</f>
        <v>177.81896169999999</v>
      </c>
      <c r="F212" s="36">
        <f>SUMIFS(СВЦЭМ!$F$39:$F$782,СВЦЭМ!$A$39:$A$782,$A212,СВЦЭМ!$B$39:$B$782,F$190)+'СЕТ СН'!$F$15</f>
        <v>177.36033750999999</v>
      </c>
      <c r="G212" s="36">
        <f>SUMIFS(СВЦЭМ!$F$39:$F$782,СВЦЭМ!$A$39:$A$782,$A212,СВЦЭМ!$B$39:$B$782,G$190)+'СЕТ СН'!$F$15</f>
        <v>174.43540820000001</v>
      </c>
      <c r="H212" s="36">
        <f>SUMIFS(СВЦЭМ!$F$39:$F$782,СВЦЭМ!$A$39:$A$782,$A212,СВЦЭМ!$B$39:$B$782,H$190)+'СЕТ СН'!$F$15</f>
        <v>171.13689747999999</v>
      </c>
      <c r="I212" s="36">
        <f>SUMIFS(СВЦЭМ!$F$39:$F$782,СВЦЭМ!$A$39:$A$782,$A212,СВЦЭМ!$B$39:$B$782,I$190)+'СЕТ СН'!$F$15</f>
        <v>162.97398681000001</v>
      </c>
      <c r="J212" s="36">
        <f>SUMIFS(СВЦЭМ!$F$39:$F$782,СВЦЭМ!$A$39:$A$782,$A212,СВЦЭМ!$B$39:$B$782,J$190)+'СЕТ СН'!$F$15</f>
        <v>153.42410841</v>
      </c>
      <c r="K212" s="36">
        <f>SUMIFS(СВЦЭМ!$F$39:$F$782,СВЦЭМ!$A$39:$A$782,$A212,СВЦЭМ!$B$39:$B$782,K$190)+'СЕТ СН'!$F$15</f>
        <v>146.44659221000001</v>
      </c>
      <c r="L212" s="36">
        <f>SUMIFS(СВЦЭМ!$F$39:$F$782,СВЦЭМ!$A$39:$A$782,$A212,СВЦЭМ!$B$39:$B$782,L$190)+'СЕТ СН'!$F$15</f>
        <v>143.01418304000001</v>
      </c>
      <c r="M212" s="36">
        <f>SUMIFS(СВЦЭМ!$F$39:$F$782,СВЦЭМ!$A$39:$A$782,$A212,СВЦЭМ!$B$39:$B$782,M$190)+'СЕТ СН'!$F$15</f>
        <v>143.79050544</v>
      </c>
      <c r="N212" s="36">
        <f>SUMIFS(СВЦЭМ!$F$39:$F$782,СВЦЭМ!$A$39:$A$782,$A212,СВЦЭМ!$B$39:$B$782,N$190)+'СЕТ СН'!$F$15</f>
        <v>142.97386717000001</v>
      </c>
      <c r="O212" s="36">
        <f>SUMIFS(СВЦЭМ!$F$39:$F$782,СВЦЭМ!$A$39:$A$782,$A212,СВЦЭМ!$B$39:$B$782,O$190)+'СЕТ СН'!$F$15</f>
        <v>143.55203738</v>
      </c>
      <c r="P212" s="36">
        <f>SUMIFS(СВЦЭМ!$F$39:$F$782,СВЦЭМ!$A$39:$A$782,$A212,СВЦЭМ!$B$39:$B$782,P$190)+'СЕТ СН'!$F$15</f>
        <v>144.18212822999999</v>
      </c>
      <c r="Q212" s="36">
        <f>SUMIFS(СВЦЭМ!$F$39:$F$782,СВЦЭМ!$A$39:$A$782,$A212,СВЦЭМ!$B$39:$B$782,Q$190)+'СЕТ СН'!$F$15</f>
        <v>144.62728937</v>
      </c>
      <c r="R212" s="36">
        <f>SUMIFS(СВЦЭМ!$F$39:$F$782,СВЦЭМ!$A$39:$A$782,$A212,СВЦЭМ!$B$39:$B$782,R$190)+'СЕТ СН'!$F$15</f>
        <v>145.76287995000001</v>
      </c>
      <c r="S212" s="36">
        <f>SUMIFS(СВЦЭМ!$F$39:$F$782,СВЦЭМ!$A$39:$A$782,$A212,СВЦЭМ!$B$39:$B$782,S$190)+'СЕТ СН'!$F$15</f>
        <v>144.86035355999999</v>
      </c>
      <c r="T212" s="36">
        <f>SUMIFS(СВЦЭМ!$F$39:$F$782,СВЦЭМ!$A$39:$A$782,$A212,СВЦЭМ!$B$39:$B$782,T$190)+'СЕТ СН'!$F$15</f>
        <v>144.71922549999999</v>
      </c>
      <c r="U212" s="36">
        <f>SUMIFS(СВЦЭМ!$F$39:$F$782,СВЦЭМ!$A$39:$A$782,$A212,СВЦЭМ!$B$39:$B$782,U$190)+'СЕТ СН'!$F$15</f>
        <v>145.22051863999999</v>
      </c>
      <c r="V212" s="36">
        <f>SUMIFS(СВЦЭМ!$F$39:$F$782,СВЦЭМ!$A$39:$A$782,$A212,СВЦЭМ!$B$39:$B$782,V$190)+'СЕТ СН'!$F$15</f>
        <v>143.84864673999999</v>
      </c>
      <c r="W212" s="36">
        <f>SUMIFS(СВЦЭМ!$F$39:$F$782,СВЦЭМ!$A$39:$A$782,$A212,СВЦЭМ!$B$39:$B$782,W$190)+'СЕТ СН'!$F$15</f>
        <v>143.5063002</v>
      </c>
      <c r="X212" s="36">
        <f>SUMIFS(СВЦЭМ!$F$39:$F$782,СВЦЭМ!$A$39:$A$782,$A212,СВЦЭМ!$B$39:$B$782,X$190)+'СЕТ СН'!$F$15</f>
        <v>150.63319582</v>
      </c>
      <c r="Y212" s="36">
        <f>SUMIFS(СВЦЭМ!$F$39:$F$782,СВЦЭМ!$A$39:$A$782,$A212,СВЦЭМ!$B$39:$B$782,Y$190)+'СЕТ СН'!$F$15</f>
        <v>154.34599151</v>
      </c>
    </row>
    <row r="213" spans="1:25" ht="15.75" x14ac:dyDescent="0.2">
      <c r="A213" s="35">
        <f t="shared" si="5"/>
        <v>45527</v>
      </c>
      <c r="B213" s="36">
        <f>SUMIFS(СВЦЭМ!$F$39:$F$782,СВЦЭМ!$A$39:$A$782,$A213,СВЦЭМ!$B$39:$B$782,B$190)+'СЕТ СН'!$F$15</f>
        <v>169.11073457000001</v>
      </c>
      <c r="C213" s="36">
        <f>SUMIFS(СВЦЭМ!$F$39:$F$782,СВЦЭМ!$A$39:$A$782,$A213,СВЦЭМ!$B$39:$B$782,C$190)+'СЕТ СН'!$F$15</f>
        <v>179.38589175999999</v>
      </c>
      <c r="D213" s="36">
        <f>SUMIFS(СВЦЭМ!$F$39:$F$782,СВЦЭМ!$A$39:$A$782,$A213,СВЦЭМ!$B$39:$B$782,D$190)+'СЕТ СН'!$F$15</f>
        <v>182.16800939999999</v>
      </c>
      <c r="E213" s="36">
        <f>SUMIFS(СВЦЭМ!$F$39:$F$782,СВЦЭМ!$A$39:$A$782,$A213,СВЦЭМ!$B$39:$B$782,E$190)+'СЕТ СН'!$F$15</f>
        <v>184.67356433</v>
      </c>
      <c r="F213" s="36">
        <f>SUMIFS(СВЦЭМ!$F$39:$F$782,СВЦЭМ!$A$39:$A$782,$A213,СВЦЭМ!$B$39:$B$782,F$190)+'СЕТ СН'!$F$15</f>
        <v>185.73792628000001</v>
      </c>
      <c r="G213" s="36">
        <f>SUMIFS(СВЦЭМ!$F$39:$F$782,СВЦЭМ!$A$39:$A$782,$A213,СВЦЭМ!$B$39:$B$782,G$190)+'СЕТ СН'!$F$15</f>
        <v>184.37517776000001</v>
      </c>
      <c r="H213" s="36">
        <f>SUMIFS(СВЦЭМ!$F$39:$F$782,СВЦЭМ!$A$39:$A$782,$A213,СВЦЭМ!$B$39:$B$782,H$190)+'СЕТ СН'!$F$15</f>
        <v>182.02511258999999</v>
      </c>
      <c r="I213" s="36">
        <f>SUMIFS(СВЦЭМ!$F$39:$F$782,СВЦЭМ!$A$39:$A$782,$A213,СВЦЭМ!$B$39:$B$782,I$190)+'СЕТ СН'!$F$15</f>
        <v>173.53278942</v>
      </c>
      <c r="J213" s="36">
        <f>SUMIFS(СВЦЭМ!$F$39:$F$782,СВЦЭМ!$A$39:$A$782,$A213,СВЦЭМ!$B$39:$B$782,J$190)+'СЕТ СН'!$F$15</f>
        <v>162.80738142000001</v>
      </c>
      <c r="K213" s="36">
        <f>SUMIFS(СВЦЭМ!$F$39:$F$782,СВЦЭМ!$A$39:$A$782,$A213,СВЦЭМ!$B$39:$B$782,K$190)+'СЕТ СН'!$F$15</f>
        <v>153.07109147</v>
      </c>
      <c r="L213" s="36">
        <f>SUMIFS(СВЦЭМ!$F$39:$F$782,СВЦЭМ!$A$39:$A$782,$A213,СВЦЭМ!$B$39:$B$782,L$190)+'СЕТ СН'!$F$15</f>
        <v>152.15401327000001</v>
      </c>
      <c r="M213" s="36">
        <f>SUMIFS(СВЦЭМ!$F$39:$F$782,СВЦЭМ!$A$39:$A$782,$A213,СВЦЭМ!$B$39:$B$782,M$190)+'СЕТ СН'!$F$15</f>
        <v>151.78653739999999</v>
      </c>
      <c r="N213" s="36">
        <f>SUMIFS(СВЦЭМ!$F$39:$F$782,СВЦЭМ!$A$39:$A$782,$A213,СВЦЭМ!$B$39:$B$782,N$190)+'СЕТ СН'!$F$15</f>
        <v>151.48228528000001</v>
      </c>
      <c r="O213" s="36">
        <f>SUMIFS(СВЦЭМ!$F$39:$F$782,СВЦЭМ!$A$39:$A$782,$A213,СВЦЭМ!$B$39:$B$782,O$190)+'СЕТ СН'!$F$15</f>
        <v>152.34594197000001</v>
      </c>
      <c r="P213" s="36">
        <f>SUMIFS(СВЦЭМ!$F$39:$F$782,СВЦЭМ!$A$39:$A$782,$A213,СВЦЭМ!$B$39:$B$782,P$190)+'СЕТ СН'!$F$15</f>
        <v>153.83537541999999</v>
      </c>
      <c r="Q213" s="36">
        <f>SUMIFS(СВЦЭМ!$F$39:$F$782,СВЦЭМ!$A$39:$A$782,$A213,СВЦЭМ!$B$39:$B$782,Q$190)+'СЕТ СН'!$F$15</f>
        <v>152.6676472</v>
      </c>
      <c r="R213" s="36">
        <f>SUMIFS(СВЦЭМ!$F$39:$F$782,СВЦЭМ!$A$39:$A$782,$A213,СВЦЭМ!$B$39:$B$782,R$190)+'СЕТ СН'!$F$15</f>
        <v>151.52122159000001</v>
      </c>
      <c r="S213" s="36">
        <f>SUMIFS(СВЦЭМ!$F$39:$F$782,СВЦЭМ!$A$39:$A$782,$A213,СВЦЭМ!$B$39:$B$782,S$190)+'СЕТ СН'!$F$15</f>
        <v>153.81859562</v>
      </c>
      <c r="T213" s="36">
        <f>SUMIFS(СВЦЭМ!$F$39:$F$782,СВЦЭМ!$A$39:$A$782,$A213,СВЦЭМ!$B$39:$B$782,T$190)+'СЕТ СН'!$F$15</f>
        <v>152.51861129</v>
      </c>
      <c r="U213" s="36">
        <f>SUMIFS(СВЦЭМ!$F$39:$F$782,СВЦЭМ!$A$39:$A$782,$A213,СВЦЭМ!$B$39:$B$782,U$190)+'СЕТ СН'!$F$15</f>
        <v>153.17493608999999</v>
      </c>
      <c r="V213" s="36">
        <f>SUMIFS(СВЦЭМ!$F$39:$F$782,СВЦЭМ!$A$39:$A$782,$A213,СВЦЭМ!$B$39:$B$782,V$190)+'СЕТ СН'!$F$15</f>
        <v>152.88952132</v>
      </c>
      <c r="W213" s="36">
        <f>SUMIFS(СВЦЭМ!$F$39:$F$782,СВЦЭМ!$A$39:$A$782,$A213,СВЦЭМ!$B$39:$B$782,W$190)+'СЕТ СН'!$F$15</f>
        <v>153.07469114</v>
      </c>
      <c r="X213" s="36">
        <f>SUMIFS(СВЦЭМ!$F$39:$F$782,СВЦЭМ!$A$39:$A$782,$A213,СВЦЭМ!$B$39:$B$782,X$190)+'СЕТ СН'!$F$15</f>
        <v>159.96836124999999</v>
      </c>
      <c r="Y213" s="36">
        <f>SUMIFS(СВЦЭМ!$F$39:$F$782,СВЦЭМ!$A$39:$A$782,$A213,СВЦЭМ!$B$39:$B$782,Y$190)+'СЕТ СН'!$F$15</f>
        <v>169.68188205999999</v>
      </c>
    </row>
    <row r="214" spans="1:25" ht="15.75" x14ac:dyDescent="0.2">
      <c r="A214" s="35">
        <f t="shared" si="5"/>
        <v>45528</v>
      </c>
      <c r="B214" s="36">
        <f>SUMIFS(СВЦЭМ!$F$39:$F$782,СВЦЭМ!$A$39:$A$782,$A214,СВЦЭМ!$B$39:$B$782,B$190)+'СЕТ СН'!$F$15</f>
        <v>166.92048267000001</v>
      </c>
      <c r="C214" s="36">
        <f>SUMIFS(СВЦЭМ!$F$39:$F$782,СВЦЭМ!$A$39:$A$782,$A214,СВЦЭМ!$B$39:$B$782,C$190)+'СЕТ СН'!$F$15</f>
        <v>173.4781984</v>
      </c>
      <c r="D214" s="36">
        <f>SUMIFS(СВЦЭМ!$F$39:$F$782,СВЦЭМ!$A$39:$A$782,$A214,СВЦЭМ!$B$39:$B$782,D$190)+'СЕТ СН'!$F$15</f>
        <v>177.08632115</v>
      </c>
      <c r="E214" s="36">
        <f>SUMIFS(СВЦЭМ!$F$39:$F$782,СВЦЭМ!$A$39:$A$782,$A214,СВЦЭМ!$B$39:$B$782,E$190)+'СЕТ СН'!$F$15</f>
        <v>181.03205752</v>
      </c>
      <c r="F214" s="36">
        <f>SUMIFS(СВЦЭМ!$F$39:$F$782,СВЦЭМ!$A$39:$A$782,$A214,СВЦЭМ!$B$39:$B$782,F$190)+'СЕТ СН'!$F$15</f>
        <v>181.63938408999999</v>
      </c>
      <c r="G214" s="36">
        <f>SUMIFS(СВЦЭМ!$F$39:$F$782,СВЦЭМ!$A$39:$A$782,$A214,СВЦЭМ!$B$39:$B$782,G$190)+'СЕТ СН'!$F$15</f>
        <v>179.86893626</v>
      </c>
      <c r="H214" s="36">
        <f>SUMIFS(СВЦЭМ!$F$39:$F$782,СВЦЭМ!$A$39:$A$782,$A214,СВЦЭМ!$B$39:$B$782,H$190)+'СЕТ СН'!$F$15</f>
        <v>177.09262916</v>
      </c>
      <c r="I214" s="36">
        <f>SUMIFS(СВЦЭМ!$F$39:$F$782,СВЦЭМ!$A$39:$A$782,$A214,СВЦЭМ!$B$39:$B$782,I$190)+'СЕТ СН'!$F$15</f>
        <v>168.43743032</v>
      </c>
      <c r="J214" s="36">
        <f>SUMIFS(СВЦЭМ!$F$39:$F$782,СВЦЭМ!$A$39:$A$782,$A214,СВЦЭМ!$B$39:$B$782,J$190)+'СЕТ СН'!$F$15</f>
        <v>158.86644704</v>
      </c>
      <c r="K214" s="36">
        <f>SUMIFS(СВЦЭМ!$F$39:$F$782,СВЦЭМ!$A$39:$A$782,$A214,СВЦЭМ!$B$39:$B$782,K$190)+'СЕТ СН'!$F$15</f>
        <v>147.93074614</v>
      </c>
      <c r="L214" s="36">
        <f>SUMIFS(СВЦЭМ!$F$39:$F$782,СВЦЭМ!$A$39:$A$782,$A214,СВЦЭМ!$B$39:$B$782,L$190)+'СЕТ СН'!$F$15</f>
        <v>144.81126982999999</v>
      </c>
      <c r="M214" s="36">
        <f>SUMIFS(СВЦЭМ!$F$39:$F$782,СВЦЭМ!$A$39:$A$782,$A214,СВЦЭМ!$B$39:$B$782,M$190)+'СЕТ СН'!$F$15</f>
        <v>147.20635781999999</v>
      </c>
      <c r="N214" s="36">
        <f>SUMIFS(СВЦЭМ!$F$39:$F$782,СВЦЭМ!$A$39:$A$782,$A214,СВЦЭМ!$B$39:$B$782,N$190)+'СЕТ СН'!$F$15</f>
        <v>155.65646050000001</v>
      </c>
      <c r="O214" s="36">
        <f>SUMIFS(СВЦЭМ!$F$39:$F$782,СВЦЭМ!$A$39:$A$782,$A214,СВЦЭМ!$B$39:$B$782,O$190)+'СЕТ СН'!$F$15</f>
        <v>154.62549414</v>
      </c>
      <c r="P214" s="36">
        <f>SUMIFS(СВЦЭМ!$F$39:$F$782,СВЦЭМ!$A$39:$A$782,$A214,СВЦЭМ!$B$39:$B$782,P$190)+'СЕТ СН'!$F$15</f>
        <v>155.13942707000001</v>
      </c>
      <c r="Q214" s="36">
        <f>SUMIFS(СВЦЭМ!$F$39:$F$782,СВЦЭМ!$A$39:$A$782,$A214,СВЦЭМ!$B$39:$B$782,Q$190)+'СЕТ СН'!$F$15</f>
        <v>156.46476218999999</v>
      </c>
      <c r="R214" s="36">
        <f>SUMIFS(СВЦЭМ!$F$39:$F$782,СВЦЭМ!$A$39:$A$782,$A214,СВЦЭМ!$B$39:$B$782,R$190)+'СЕТ СН'!$F$15</f>
        <v>156.66428371000001</v>
      </c>
      <c r="S214" s="36">
        <f>SUMIFS(СВЦЭМ!$F$39:$F$782,СВЦЭМ!$A$39:$A$782,$A214,СВЦЭМ!$B$39:$B$782,S$190)+'СЕТ СН'!$F$15</f>
        <v>157.90660879000001</v>
      </c>
      <c r="T214" s="36">
        <f>SUMIFS(СВЦЭМ!$F$39:$F$782,СВЦЭМ!$A$39:$A$782,$A214,СВЦЭМ!$B$39:$B$782,T$190)+'СЕТ СН'!$F$15</f>
        <v>156.44384339000001</v>
      </c>
      <c r="U214" s="36">
        <f>SUMIFS(СВЦЭМ!$F$39:$F$782,СВЦЭМ!$A$39:$A$782,$A214,СВЦЭМ!$B$39:$B$782,U$190)+'СЕТ СН'!$F$15</f>
        <v>157.96910635</v>
      </c>
      <c r="V214" s="36">
        <f>SUMIFS(СВЦЭМ!$F$39:$F$782,СВЦЭМ!$A$39:$A$782,$A214,СВЦЭМ!$B$39:$B$782,V$190)+'СЕТ СН'!$F$15</f>
        <v>158.36762669999999</v>
      </c>
      <c r="W214" s="36">
        <f>SUMIFS(СВЦЭМ!$F$39:$F$782,СВЦЭМ!$A$39:$A$782,$A214,СВЦЭМ!$B$39:$B$782,W$190)+'СЕТ СН'!$F$15</f>
        <v>157.19356077</v>
      </c>
      <c r="X214" s="36">
        <f>SUMIFS(СВЦЭМ!$F$39:$F$782,СВЦЭМ!$A$39:$A$782,$A214,СВЦЭМ!$B$39:$B$782,X$190)+'СЕТ СН'!$F$15</f>
        <v>161.51522080999999</v>
      </c>
      <c r="Y214" s="36">
        <f>SUMIFS(СВЦЭМ!$F$39:$F$782,СВЦЭМ!$A$39:$A$782,$A214,СВЦЭМ!$B$39:$B$782,Y$190)+'СЕТ СН'!$F$15</f>
        <v>169.39065954</v>
      </c>
    </row>
    <row r="215" spans="1:25" ht="15.75" x14ac:dyDescent="0.2">
      <c r="A215" s="35">
        <f t="shared" si="5"/>
        <v>45529</v>
      </c>
      <c r="B215" s="36">
        <f>SUMIFS(СВЦЭМ!$F$39:$F$782,СВЦЭМ!$A$39:$A$782,$A215,СВЦЭМ!$B$39:$B$782,B$190)+'СЕТ СН'!$F$15</f>
        <v>167.42427566999999</v>
      </c>
      <c r="C215" s="36">
        <f>SUMIFS(СВЦЭМ!$F$39:$F$782,СВЦЭМ!$A$39:$A$782,$A215,СВЦЭМ!$B$39:$B$782,C$190)+'СЕТ СН'!$F$15</f>
        <v>172.78391729000001</v>
      </c>
      <c r="D215" s="36">
        <f>SUMIFS(СВЦЭМ!$F$39:$F$782,СВЦЭМ!$A$39:$A$782,$A215,СВЦЭМ!$B$39:$B$782,D$190)+'СЕТ СН'!$F$15</f>
        <v>175.05116862</v>
      </c>
      <c r="E215" s="36">
        <f>SUMIFS(СВЦЭМ!$F$39:$F$782,СВЦЭМ!$A$39:$A$782,$A215,СВЦЭМ!$B$39:$B$782,E$190)+'СЕТ СН'!$F$15</f>
        <v>175.85316030999999</v>
      </c>
      <c r="F215" s="36">
        <f>SUMIFS(СВЦЭМ!$F$39:$F$782,СВЦЭМ!$A$39:$A$782,$A215,СВЦЭМ!$B$39:$B$782,F$190)+'СЕТ СН'!$F$15</f>
        <v>180.55906959999999</v>
      </c>
      <c r="G215" s="36">
        <f>SUMIFS(СВЦЭМ!$F$39:$F$782,СВЦЭМ!$A$39:$A$782,$A215,СВЦЭМ!$B$39:$B$782,G$190)+'СЕТ СН'!$F$15</f>
        <v>179.54345447</v>
      </c>
      <c r="H215" s="36">
        <f>SUMIFS(СВЦЭМ!$F$39:$F$782,СВЦЭМ!$A$39:$A$782,$A215,СВЦЭМ!$B$39:$B$782,H$190)+'СЕТ СН'!$F$15</f>
        <v>177.08485300999999</v>
      </c>
      <c r="I215" s="36">
        <f>SUMIFS(СВЦЭМ!$F$39:$F$782,СВЦЭМ!$A$39:$A$782,$A215,СВЦЭМ!$B$39:$B$782,I$190)+'СЕТ СН'!$F$15</f>
        <v>172.06094951</v>
      </c>
      <c r="J215" s="36">
        <f>SUMIFS(СВЦЭМ!$F$39:$F$782,СВЦЭМ!$A$39:$A$782,$A215,СВЦЭМ!$B$39:$B$782,J$190)+'СЕТ СН'!$F$15</f>
        <v>164.60806317999999</v>
      </c>
      <c r="K215" s="36">
        <f>SUMIFS(СВЦЭМ!$F$39:$F$782,СВЦЭМ!$A$39:$A$782,$A215,СВЦЭМ!$B$39:$B$782,K$190)+'СЕТ СН'!$F$15</f>
        <v>156.40591025000001</v>
      </c>
      <c r="L215" s="36">
        <f>SUMIFS(СВЦЭМ!$F$39:$F$782,СВЦЭМ!$A$39:$A$782,$A215,СВЦЭМ!$B$39:$B$782,L$190)+'СЕТ СН'!$F$15</f>
        <v>150.22502011</v>
      </c>
      <c r="M215" s="36">
        <f>SUMIFS(СВЦЭМ!$F$39:$F$782,СВЦЭМ!$A$39:$A$782,$A215,СВЦЭМ!$B$39:$B$782,M$190)+'СЕТ СН'!$F$15</f>
        <v>147.44399224</v>
      </c>
      <c r="N215" s="36">
        <f>SUMIFS(СВЦЭМ!$F$39:$F$782,СВЦЭМ!$A$39:$A$782,$A215,СВЦЭМ!$B$39:$B$782,N$190)+'СЕТ СН'!$F$15</f>
        <v>146.28165987</v>
      </c>
      <c r="O215" s="36">
        <f>SUMIFS(СВЦЭМ!$F$39:$F$782,СВЦЭМ!$A$39:$A$782,$A215,СВЦЭМ!$B$39:$B$782,O$190)+'СЕТ СН'!$F$15</f>
        <v>146.48267480000001</v>
      </c>
      <c r="P215" s="36">
        <f>SUMIFS(СВЦЭМ!$F$39:$F$782,СВЦЭМ!$A$39:$A$782,$A215,СВЦЭМ!$B$39:$B$782,P$190)+'СЕТ СН'!$F$15</f>
        <v>146.58748947000001</v>
      </c>
      <c r="Q215" s="36">
        <f>SUMIFS(СВЦЭМ!$F$39:$F$782,СВЦЭМ!$A$39:$A$782,$A215,СВЦЭМ!$B$39:$B$782,Q$190)+'СЕТ СН'!$F$15</f>
        <v>146.85155779999999</v>
      </c>
      <c r="R215" s="36">
        <f>SUMIFS(СВЦЭМ!$F$39:$F$782,СВЦЭМ!$A$39:$A$782,$A215,СВЦЭМ!$B$39:$B$782,R$190)+'СЕТ СН'!$F$15</f>
        <v>149.19982426000001</v>
      </c>
      <c r="S215" s="36">
        <f>SUMIFS(СВЦЭМ!$F$39:$F$782,СВЦЭМ!$A$39:$A$782,$A215,СВЦЭМ!$B$39:$B$782,S$190)+'СЕТ СН'!$F$15</f>
        <v>147.46186938</v>
      </c>
      <c r="T215" s="36">
        <f>SUMIFS(СВЦЭМ!$F$39:$F$782,СВЦЭМ!$A$39:$A$782,$A215,СВЦЭМ!$B$39:$B$782,T$190)+'СЕТ СН'!$F$15</f>
        <v>145.89716381</v>
      </c>
      <c r="U215" s="36">
        <f>SUMIFS(СВЦЭМ!$F$39:$F$782,СВЦЭМ!$A$39:$A$782,$A215,СВЦЭМ!$B$39:$B$782,U$190)+'СЕТ СН'!$F$15</f>
        <v>145.87110816000001</v>
      </c>
      <c r="V215" s="36">
        <f>SUMIFS(СВЦЭМ!$F$39:$F$782,СВЦЭМ!$A$39:$A$782,$A215,СВЦЭМ!$B$39:$B$782,V$190)+'СЕТ СН'!$F$15</f>
        <v>145.20341868</v>
      </c>
      <c r="W215" s="36">
        <f>SUMIFS(СВЦЭМ!$F$39:$F$782,СВЦЭМ!$A$39:$A$782,$A215,СВЦЭМ!$B$39:$B$782,W$190)+'СЕТ СН'!$F$15</f>
        <v>143.68053981</v>
      </c>
      <c r="X215" s="36">
        <f>SUMIFS(СВЦЭМ!$F$39:$F$782,СВЦЭМ!$A$39:$A$782,$A215,СВЦЭМ!$B$39:$B$782,X$190)+'СЕТ СН'!$F$15</f>
        <v>151.01513722000001</v>
      </c>
      <c r="Y215" s="36">
        <f>SUMIFS(СВЦЭМ!$F$39:$F$782,СВЦЭМ!$A$39:$A$782,$A215,СВЦЭМ!$B$39:$B$782,Y$190)+'СЕТ СН'!$F$15</f>
        <v>159.44780696000001</v>
      </c>
    </row>
    <row r="216" spans="1:25" ht="15.75" x14ac:dyDescent="0.2">
      <c r="A216" s="35">
        <f t="shared" si="5"/>
        <v>45530</v>
      </c>
      <c r="B216" s="36">
        <f>SUMIFS(СВЦЭМ!$F$39:$F$782,СВЦЭМ!$A$39:$A$782,$A216,СВЦЭМ!$B$39:$B$782,B$190)+'СЕТ СН'!$F$15</f>
        <v>167.66432438000001</v>
      </c>
      <c r="C216" s="36">
        <f>SUMIFS(СВЦЭМ!$F$39:$F$782,СВЦЭМ!$A$39:$A$782,$A216,СВЦЭМ!$B$39:$B$782,C$190)+'СЕТ СН'!$F$15</f>
        <v>176.35614328</v>
      </c>
      <c r="D216" s="36">
        <f>SUMIFS(СВЦЭМ!$F$39:$F$782,СВЦЭМ!$A$39:$A$782,$A216,СВЦЭМ!$B$39:$B$782,D$190)+'СЕТ СН'!$F$15</f>
        <v>180.12158919999999</v>
      </c>
      <c r="E216" s="36">
        <f>SUMIFS(СВЦЭМ!$F$39:$F$782,СВЦЭМ!$A$39:$A$782,$A216,СВЦЭМ!$B$39:$B$782,E$190)+'СЕТ СН'!$F$15</f>
        <v>181.33879625</v>
      </c>
      <c r="F216" s="36">
        <f>SUMIFS(СВЦЭМ!$F$39:$F$782,СВЦЭМ!$A$39:$A$782,$A216,СВЦЭМ!$B$39:$B$782,F$190)+'СЕТ СН'!$F$15</f>
        <v>182.75760772999999</v>
      </c>
      <c r="G216" s="36">
        <f>SUMIFS(СВЦЭМ!$F$39:$F$782,СВЦЭМ!$A$39:$A$782,$A216,СВЦЭМ!$B$39:$B$782,G$190)+'СЕТ СН'!$F$15</f>
        <v>179.37061765000001</v>
      </c>
      <c r="H216" s="36">
        <f>SUMIFS(СВЦЭМ!$F$39:$F$782,СВЦЭМ!$A$39:$A$782,$A216,СВЦЭМ!$B$39:$B$782,H$190)+'СЕТ СН'!$F$15</f>
        <v>175.95482659000001</v>
      </c>
      <c r="I216" s="36">
        <f>SUMIFS(СВЦЭМ!$F$39:$F$782,СВЦЭМ!$A$39:$A$782,$A216,СВЦЭМ!$B$39:$B$782,I$190)+'СЕТ СН'!$F$15</f>
        <v>167.04304153000001</v>
      </c>
      <c r="J216" s="36">
        <f>SUMIFS(СВЦЭМ!$F$39:$F$782,СВЦЭМ!$A$39:$A$782,$A216,СВЦЭМ!$B$39:$B$782,J$190)+'СЕТ СН'!$F$15</f>
        <v>156.55335181999999</v>
      </c>
      <c r="K216" s="36">
        <f>SUMIFS(СВЦЭМ!$F$39:$F$782,СВЦЭМ!$A$39:$A$782,$A216,СВЦЭМ!$B$39:$B$782,K$190)+'СЕТ СН'!$F$15</f>
        <v>148.78014870000001</v>
      </c>
      <c r="L216" s="36">
        <f>SUMIFS(СВЦЭМ!$F$39:$F$782,СВЦЭМ!$A$39:$A$782,$A216,СВЦЭМ!$B$39:$B$782,L$190)+'СЕТ СН'!$F$15</f>
        <v>147.60911024000001</v>
      </c>
      <c r="M216" s="36">
        <f>SUMIFS(СВЦЭМ!$F$39:$F$782,СВЦЭМ!$A$39:$A$782,$A216,СВЦЭМ!$B$39:$B$782,M$190)+'СЕТ СН'!$F$15</f>
        <v>146.04539294</v>
      </c>
      <c r="N216" s="36">
        <f>SUMIFS(СВЦЭМ!$F$39:$F$782,СВЦЭМ!$A$39:$A$782,$A216,СВЦЭМ!$B$39:$B$782,N$190)+'СЕТ СН'!$F$15</f>
        <v>146.24391983000001</v>
      </c>
      <c r="O216" s="36">
        <f>SUMIFS(СВЦЭМ!$F$39:$F$782,СВЦЭМ!$A$39:$A$782,$A216,СВЦЭМ!$B$39:$B$782,O$190)+'СЕТ СН'!$F$15</f>
        <v>145.97193358999999</v>
      </c>
      <c r="P216" s="36">
        <f>SUMIFS(СВЦЭМ!$F$39:$F$782,СВЦЭМ!$A$39:$A$782,$A216,СВЦЭМ!$B$39:$B$782,P$190)+'СЕТ СН'!$F$15</f>
        <v>146.54978989</v>
      </c>
      <c r="Q216" s="36">
        <f>SUMIFS(СВЦЭМ!$F$39:$F$782,СВЦЭМ!$A$39:$A$782,$A216,СВЦЭМ!$B$39:$B$782,Q$190)+'СЕТ СН'!$F$15</f>
        <v>146.23165366999999</v>
      </c>
      <c r="R216" s="36">
        <f>SUMIFS(СВЦЭМ!$F$39:$F$782,СВЦЭМ!$A$39:$A$782,$A216,СВЦЭМ!$B$39:$B$782,R$190)+'СЕТ СН'!$F$15</f>
        <v>146.45719266</v>
      </c>
      <c r="S216" s="36">
        <f>SUMIFS(СВЦЭМ!$F$39:$F$782,СВЦЭМ!$A$39:$A$782,$A216,СВЦЭМ!$B$39:$B$782,S$190)+'СЕТ СН'!$F$15</f>
        <v>147.90955398</v>
      </c>
      <c r="T216" s="36">
        <f>SUMIFS(СВЦЭМ!$F$39:$F$782,СВЦЭМ!$A$39:$A$782,$A216,СВЦЭМ!$B$39:$B$782,T$190)+'СЕТ СН'!$F$15</f>
        <v>146.53732159</v>
      </c>
      <c r="U216" s="36">
        <f>SUMIFS(СВЦЭМ!$F$39:$F$782,СВЦЭМ!$A$39:$A$782,$A216,СВЦЭМ!$B$39:$B$782,U$190)+'СЕТ СН'!$F$15</f>
        <v>146.71394283000001</v>
      </c>
      <c r="V216" s="36">
        <f>SUMIFS(СВЦЭМ!$F$39:$F$782,СВЦЭМ!$A$39:$A$782,$A216,СВЦЭМ!$B$39:$B$782,V$190)+'СЕТ СН'!$F$15</f>
        <v>145.6289745</v>
      </c>
      <c r="W216" s="36">
        <f>SUMIFS(СВЦЭМ!$F$39:$F$782,СВЦЭМ!$A$39:$A$782,$A216,СВЦЭМ!$B$39:$B$782,W$190)+'СЕТ СН'!$F$15</f>
        <v>145.81777743000001</v>
      </c>
      <c r="X216" s="36">
        <f>SUMIFS(СВЦЭМ!$F$39:$F$782,СВЦЭМ!$A$39:$A$782,$A216,СВЦЭМ!$B$39:$B$782,X$190)+'СЕТ СН'!$F$15</f>
        <v>152.41233162</v>
      </c>
      <c r="Y216" s="36">
        <f>SUMIFS(СВЦЭМ!$F$39:$F$782,СВЦЭМ!$A$39:$A$782,$A216,СВЦЭМ!$B$39:$B$782,Y$190)+'СЕТ СН'!$F$15</f>
        <v>157.27422275000001</v>
      </c>
    </row>
    <row r="217" spans="1:25" ht="15.75" x14ac:dyDescent="0.2">
      <c r="A217" s="35">
        <f t="shared" si="5"/>
        <v>45531</v>
      </c>
      <c r="B217" s="36">
        <f>SUMIFS(СВЦЭМ!$F$39:$F$782,СВЦЭМ!$A$39:$A$782,$A217,СВЦЭМ!$B$39:$B$782,B$190)+'СЕТ СН'!$F$15</f>
        <v>150.41501127000001</v>
      </c>
      <c r="C217" s="36">
        <f>SUMIFS(СВЦЭМ!$F$39:$F$782,СВЦЭМ!$A$39:$A$782,$A217,СВЦЭМ!$B$39:$B$782,C$190)+'СЕТ СН'!$F$15</f>
        <v>153.58687416999999</v>
      </c>
      <c r="D217" s="36">
        <f>SUMIFS(СВЦЭМ!$F$39:$F$782,СВЦЭМ!$A$39:$A$782,$A217,СВЦЭМ!$B$39:$B$782,D$190)+'СЕТ СН'!$F$15</f>
        <v>159.14236313000001</v>
      </c>
      <c r="E217" s="36">
        <f>SUMIFS(СВЦЭМ!$F$39:$F$782,СВЦЭМ!$A$39:$A$782,$A217,СВЦЭМ!$B$39:$B$782,E$190)+'СЕТ СН'!$F$15</f>
        <v>161.31198669</v>
      </c>
      <c r="F217" s="36">
        <f>SUMIFS(СВЦЭМ!$F$39:$F$782,СВЦЭМ!$A$39:$A$782,$A217,СВЦЭМ!$B$39:$B$782,F$190)+'СЕТ СН'!$F$15</f>
        <v>161.58662509000001</v>
      </c>
      <c r="G217" s="36">
        <f>SUMIFS(СВЦЭМ!$F$39:$F$782,СВЦЭМ!$A$39:$A$782,$A217,СВЦЭМ!$B$39:$B$782,G$190)+'СЕТ СН'!$F$15</f>
        <v>159.26947165000001</v>
      </c>
      <c r="H217" s="36">
        <f>SUMIFS(СВЦЭМ!$F$39:$F$782,СВЦЭМ!$A$39:$A$782,$A217,СВЦЭМ!$B$39:$B$782,H$190)+'СЕТ СН'!$F$15</f>
        <v>159.98636585</v>
      </c>
      <c r="I217" s="36">
        <f>SUMIFS(СВЦЭМ!$F$39:$F$782,СВЦЭМ!$A$39:$A$782,$A217,СВЦЭМ!$B$39:$B$782,I$190)+'СЕТ СН'!$F$15</f>
        <v>150.54755241999999</v>
      </c>
      <c r="J217" s="36">
        <f>SUMIFS(СВЦЭМ!$F$39:$F$782,СВЦЭМ!$A$39:$A$782,$A217,СВЦЭМ!$B$39:$B$782,J$190)+'СЕТ СН'!$F$15</f>
        <v>141.97922768000001</v>
      </c>
      <c r="K217" s="36">
        <f>SUMIFS(СВЦЭМ!$F$39:$F$782,СВЦЭМ!$A$39:$A$782,$A217,СВЦЭМ!$B$39:$B$782,K$190)+'СЕТ СН'!$F$15</f>
        <v>133.47986054</v>
      </c>
      <c r="L217" s="36">
        <f>SUMIFS(СВЦЭМ!$F$39:$F$782,СВЦЭМ!$A$39:$A$782,$A217,СВЦЭМ!$B$39:$B$782,L$190)+'СЕТ СН'!$F$15</f>
        <v>127.86760405</v>
      </c>
      <c r="M217" s="36">
        <f>SUMIFS(СВЦЭМ!$F$39:$F$782,СВЦЭМ!$A$39:$A$782,$A217,СВЦЭМ!$B$39:$B$782,M$190)+'СЕТ СН'!$F$15</f>
        <v>126.99535075999999</v>
      </c>
      <c r="N217" s="36">
        <f>SUMIFS(СВЦЭМ!$F$39:$F$782,СВЦЭМ!$A$39:$A$782,$A217,СВЦЭМ!$B$39:$B$782,N$190)+'СЕТ СН'!$F$15</f>
        <v>127.34893989</v>
      </c>
      <c r="O217" s="36">
        <f>SUMIFS(СВЦЭМ!$F$39:$F$782,СВЦЭМ!$A$39:$A$782,$A217,СВЦЭМ!$B$39:$B$782,O$190)+'СЕТ СН'!$F$15</f>
        <v>126.80837373999999</v>
      </c>
      <c r="P217" s="36">
        <f>SUMIFS(СВЦЭМ!$F$39:$F$782,СВЦЭМ!$A$39:$A$782,$A217,СВЦЭМ!$B$39:$B$782,P$190)+'СЕТ СН'!$F$15</f>
        <v>126.73340819000001</v>
      </c>
      <c r="Q217" s="36">
        <f>SUMIFS(СВЦЭМ!$F$39:$F$782,СВЦЭМ!$A$39:$A$782,$A217,СВЦЭМ!$B$39:$B$782,Q$190)+'СЕТ СН'!$F$15</f>
        <v>126.9765448</v>
      </c>
      <c r="R217" s="36">
        <f>SUMIFS(СВЦЭМ!$F$39:$F$782,СВЦЭМ!$A$39:$A$782,$A217,СВЦЭМ!$B$39:$B$782,R$190)+'СЕТ СН'!$F$15</f>
        <v>127.90005426</v>
      </c>
      <c r="S217" s="36">
        <f>SUMIFS(СВЦЭМ!$F$39:$F$782,СВЦЭМ!$A$39:$A$782,$A217,СВЦЭМ!$B$39:$B$782,S$190)+'СЕТ СН'!$F$15</f>
        <v>126.89112895</v>
      </c>
      <c r="T217" s="36">
        <f>SUMIFS(СВЦЭМ!$F$39:$F$782,СВЦЭМ!$A$39:$A$782,$A217,СВЦЭМ!$B$39:$B$782,T$190)+'СЕТ СН'!$F$15</f>
        <v>125.97605009</v>
      </c>
      <c r="U217" s="36">
        <f>SUMIFS(СВЦЭМ!$F$39:$F$782,СВЦЭМ!$A$39:$A$782,$A217,СВЦЭМ!$B$39:$B$782,U$190)+'СЕТ СН'!$F$15</f>
        <v>130.00531193</v>
      </c>
      <c r="V217" s="36">
        <f>SUMIFS(СВЦЭМ!$F$39:$F$782,СВЦЭМ!$A$39:$A$782,$A217,СВЦЭМ!$B$39:$B$782,V$190)+'СЕТ СН'!$F$15</f>
        <v>128.68133531000001</v>
      </c>
      <c r="W217" s="36">
        <f>SUMIFS(СВЦЭМ!$F$39:$F$782,СВЦЭМ!$A$39:$A$782,$A217,СВЦЭМ!$B$39:$B$782,W$190)+'СЕТ СН'!$F$15</f>
        <v>129.33899360000001</v>
      </c>
      <c r="X217" s="36">
        <f>SUMIFS(СВЦЭМ!$F$39:$F$782,СВЦЭМ!$A$39:$A$782,$A217,СВЦЭМ!$B$39:$B$782,X$190)+'СЕТ СН'!$F$15</f>
        <v>135.62679394</v>
      </c>
      <c r="Y217" s="36">
        <f>SUMIFS(СВЦЭМ!$F$39:$F$782,СВЦЭМ!$A$39:$A$782,$A217,СВЦЭМ!$B$39:$B$782,Y$190)+'СЕТ СН'!$F$15</f>
        <v>141.91262929000001</v>
      </c>
    </row>
    <row r="218" spans="1:25" ht="15.75" x14ac:dyDescent="0.2">
      <c r="A218" s="35">
        <f t="shared" si="5"/>
        <v>45532</v>
      </c>
      <c r="B218" s="36">
        <f>SUMIFS(СВЦЭМ!$F$39:$F$782,СВЦЭМ!$A$39:$A$782,$A218,СВЦЭМ!$B$39:$B$782,B$190)+'СЕТ СН'!$F$15</f>
        <v>154.31116244</v>
      </c>
      <c r="C218" s="36">
        <f>SUMIFS(СВЦЭМ!$F$39:$F$782,СВЦЭМ!$A$39:$A$782,$A218,СВЦЭМ!$B$39:$B$782,C$190)+'СЕТ СН'!$F$15</f>
        <v>158.63422187</v>
      </c>
      <c r="D218" s="36">
        <f>SUMIFS(СВЦЭМ!$F$39:$F$782,СВЦЭМ!$A$39:$A$782,$A218,СВЦЭМ!$B$39:$B$782,D$190)+'СЕТ СН'!$F$15</f>
        <v>161.16157931000001</v>
      </c>
      <c r="E218" s="36">
        <f>SUMIFS(СВЦЭМ!$F$39:$F$782,СВЦЭМ!$A$39:$A$782,$A218,СВЦЭМ!$B$39:$B$782,E$190)+'СЕТ СН'!$F$15</f>
        <v>163.66623487000001</v>
      </c>
      <c r="F218" s="36">
        <f>SUMIFS(СВЦЭМ!$F$39:$F$782,СВЦЭМ!$A$39:$A$782,$A218,СВЦЭМ!$B$39:$B$782,F$190)+'СЕТ СН'!$F$15</f>
        <v>165.89071609000001</v>
      </c>
      <c r="G218" s="36">
        <f>SUMIFS(СВЦЭМ!$F$39:$F$782,СВЦЭМ!$A$39:$A$782,$A218,СВЦЭМ!$B$39:$B$782,G$190)+'СЕТ СН'!$F$15</f>
        <v>163.41844610999999</v>
      </c>
      <c r="H218" s="36">
        <f>SUMIFS(СВЦЭМ!$F$39:$F$782,СВЦЭМ!$A$39:$A$782,$A218,СВЦЭМ!$B$39:$B$782,H$190)+'СЕТ СН'!$F$15</f>
        <v>160.56603973</v>
      </c>
      <c r="I218" s="36">
        <f>SUMIFS(СВЦЭМ!$F$39:$F$782,СВЦЭМ!$A$39:$A$782,$A218,СВЦЭМ!$B$39:$B$782,I$190)+'СЕТ СН'!$F$15</f>
        <v>152.54336903000001</v>
      </c>
      <c r="J218" s="36">
        <f>SUMIFS(СВЦЭМ!$F$39:$F$782,СВЦЭМ!$A$39:$A$782,$A218,СВЦЭМ!$B$39:$B$782,J$190)+'СЕТ СН'!$F$15</f>
        <v>147.14007559000001</v>
      </c>
      <c r="K218" s="36">
        <f>SUMIFS(СВЦЭМ!$F$39:$F$782,СВЦЭМ!$A$39:$A$782,$A218,СВЦЭМ!$B$39:$B$782,K$190)+'СЕТ СН'!$F$15</f>
        <v>139.17217589000001</v>
      </c>
      <c r="L218" s="36">
        <f>SUMIFS(СВЦЭМ!$F$39:$F$782,СВЦЭМ!$A$39:$A$782,$A218,СВЦЭМ!$B$39:$B$782,L$190)+'СЕТ СН'!$F$15</f>
        <v>137.86264502</v>
      </c>
      <c r="M218" s="36">
        <f>SUMIFS(СВЦЭМ!$F$39:$F$782,СВЦЭМ!$A$39:$A$782,$A218,СВЦЭМ!$B$39:$B$782,M$190)+'СЕТ СН'!$F$15</f>
        <v>136.87093512999999</v>
      </c>
      <c r="N218" s="36">
        <f>SUMIFS(СВЦЭМ!$F$39:$F$782,СВЦЭМ!$A$39:$A$782,$A218,СВЦЭМ!$B$39:$B$782,N$190)+'СЕТ СН'!$F$15</f>
        <v>136.34461679</v>
      </c>
      <c r="O218" s="36">
        <f>SUMIFS(СВЦЭМ!$F$39:$F$782,СВЦЭМ!$A$39:$A$782,$A218,СВЦЭМ!$B$39:$B$782,O$190)+'СЕТ СН'!$F$15</f>
        <v>135.79932574</v>
      </c>
      <c r="P218" s="36">
        <f>SUMIFS(СВЦЭМ!$F$39:$F$782,СВЦЭМ!$A$39:$A$782,$A218,СВЦЭМ!$B$39:$B$782,P$190)+'СЕТ СН'!$F$15</f>
        <v>135.91415509000001</v>
      </c>
      <c r="Q218" s="36">
        <f>SUMIFS(СВЦЭМ!$F$39:$F$782,СВЦЭМ!$A$39:$A$782,$A218,СВЦЭМ!$B$39:$B$782,Q$190)+'СЕТ СН'!$F$15</f>
        <v>136.50835387000001</v>
      </c>
      <c r="R218" s="36">
        <f>SUMIFS(СВЦЭМ!$F$39:$F$782,СВЦЭМ!$A$39:$A$782,$A218,СВЦЭМ!$B$39:$B$782,R$190)+'СЕТ СН'!$F$15</f>
        <v>137.35350394</v>
      </c>
      <c r="S218" s="36">
        <f>SUMIFS(СВЦЭМ!$F$39:$F$782,СВЦЭМ!$A$39:$A$782,$A218,СВЦЭМ!$B$39:$B$782,S$190)+'СЕТ СН'!$F$15</f>
        <v>135.26709306000001</v>
      </c>
      <c r="T218" s="36">
        <f>SUMIFS(СВЦЭМ!$F$39:$F$782,СВЦЭМ!$A$39:$A$782,$A218,СВЦЭМ!$B$39:$B$782,T$190)+'СЕТ СН'!$F$15</f>
        <v>134.47450201000001</v>
      </c>
      <c r="U218" s="36">
        <f>SUMIFS(СВЦЭМ!$F$39:$F$782,СВЦЭМ!$A$39:$A$782,$A218,СВЦЭМ!$B$39:$B$782,U$190)+'СЕТ СН'!$F$15</f>
        <v>135.37321396999999</v>
      </c>
      <c r="V218" s="36">
        <f>SUMIFS(СВЦЭМ!$F$39:$F$782,СВЦЭМ!$A$39:$A$782,$A218,СВЦЭМ!$B$39:$B$782,V$190)+'СЕТ СН'!$F$15</f>
        <v>133.16578330999999</v>
      </c>
      <c r="W218" s="36">
        <f>SUMIFS(СВЦЭМ!$F$39:$F$782,СВЦЭМ!$A$39:$A$782,$A218,СВЦЭМ!$B$39:$B$782,W$190)+'СЕТ СН'!$F$15</f>
        <v>134.06454742</v>
      </c>
      <c r="X218" s="36">
        <f>SUMIFS(СВЦЭМ!$F$39:$F$782,СВЦЭМ!$A$39:$A$782,$A218,СВЦЭМ!$B$39:$B$782,X$190)+'СЕТ СН'!$F$15</f>
        <v>140.61783506</v>
      </c>
      <c r="Y218" s="36">
        <f>SUMIFS(СВЦЭМ!$F$39:$F$782,СВЦЭМ!$A$39:$A$782,$A218,СВЦЭМ!$B$39:$B$782,Y$190)+'СЕТ СН'!$F$15</f>
        <v>142.43410227999999</v>
      </c>
    </row>
    <row r="219" spans="1:25" ht="15.75" x14ac:dyDescent="0.2">
      <c r="A219" s="35">
        <f t="shared" si="5"/>
        <v>45533</v>
      </c>
      <c r="B219" s="36">
        <f>SUMIFS(СВЦЭМ!$F$39:$F$782,СВЦЭМ!$A$39:$A$782,$A219,СВЦЭМ!$B$39:$B$782,B$190)+'СЕТ СН'!$F$15</f>
        <v>146.39903953000001</v>
      </c>
      <c r="C219" s="36">
        <f>SUMIFS(СВЦЭМ!$F$39:$F$782,СВЦЭМ!$A$39:$A$782,$A219,СВЦЭМ!$B$39:$B$782,C$190)+'СЕТ СН'!$F$15</f>
        <v>157.25763559000001</v>
      </c>
      <c r="D219" s="36">
        <f>SUMIFS(СВЦЭМ!$F$39:$F$782,СВЦЭМ!$A$39:$A$782,$A219,СВЦЭМ!$B$39:$B$782,D$190)+'СЕТ СН'!$F$15</f>
        <v>169.38992912000001</v>
      </c>
      <c r="E219" s="36">
        <f>SUMIFS(СВЦЭМ!$F$39:$F$782,СВЦЭМ!$A$39:$A$782,$A219,СВЦЭМ!$B$39:$B$782,E$190)+'СЕТ СН'!$F$15</f>
        <v>173.32665084999999</v>
      </c>
      <c r="F219" s="36">
        <f>SUMIFS(СВЦЭМ!$F$39:$F$782,СВЦЭМ!$A$39:$A$782,$A219,СВЦЭМ!$B$39:$B$782,F$190)+'СЕТ СН'!$F$15</f>
        <v>174.73081823000001</v>
      </c>
      <c r="G219" s="36">
        <f>SUMIFS(СВЦЭМ!$F$39:$F$782,СВЦЭМ!$A$39:$A$782,$A219,СВЦЭМ!$B$39:$B$782,G$190)+'СЕТ СН'!$F$15</f>
        <v>172.1059717</v>
      </c>
      <c r="H219" s="36">
        <f>SUMIFS(СВЦЭМ!$F$39:$F$782,СВЦЭМ!$A$39:$A$782,$A219,СВЦЭМ!$B$39:$B$782,H$190)+'СЕТ СН'!$F$15</f>
        <v>167.36950949999999</v>
      </c>
      <c r="I219" s="36">
        <f>SUMIFS(СВЦЭМ!$F$39:$F$782,СВЦЭМ!$A$39:$A$782,$A219,СВЦЭМ!$B$39:$B$782,I$190)+'СЕТ СН'!$F$15</f>
        <v>161.74908937999999</v>
      </c>
      <c r="J219" s="36">
        <f>SUMIFS(СВЦЭМ!$F$39:$F$782,СВЦЭМ!$A$39:$A$782,$A219,СВЦЭМ!$B$39:$B$782,J$190)+'СЕТ СН'!$F$15</f>
        <v>152.23662103000001</v>
      </c>
      <c r="K219" s="36">
        <f>SUMIFS(СВЦЭМ!$F$39:$F$782,СВЦЭМ!$A$39:$A$782,$A219,СВЦЭМ!$B$39:$B$782,K$190)+'СЕТ СН'!$F$15</f>
        <v>143.56403505</v>
      </c>
      <c r="L219" s="36">
        <f>SUMIFS(СВЦЭМ!$F$39:$F$782,СВЦЭМ!$A$39:$A$782,$A219,СВЦЭМ!$B$39:$B$782,L$190)+'СЕТ СН'!$F$15</f>
        <v>136.90339817</v>
      </c>
      <c r="M219" s="36">
        <f>SUMIFS(СВЦЭМ!$F$39:$F$782,СВЦЭМ!$A$39:$A$782,$A219,СВЦЭМ!$B$39:$B$782,M$190)+'СЕТ СН'!$F$15</f>
        <v>135.55565895999999</v>
      </c>
      <c r="N219" s="36">
        <f>SUMIFS(СВЦЭМ!$F$39:$F$782,СВЦЭМ!$A$39:$A$782,$A219,СВЦЭМ!$B$39:$B$782,N$190)+'СЕТ СН'!$F$15</f>
        <v>136.82881144999999</v>
      </c>
      <c r="O219" s="36">
        <f>SUMIFS(СВЦЭМ!$F$39:$F$782,СВЦЭМ!$A$39:$A$782,$A219,СВЦЭМ!$B$39:$B$782,O$190)+'СЕТ СН'!$F$15</f>
        <v>138.25576515</v>
      </c>
      <c r="P219" s="36">
        <f>SUMIFS(СВЦЭМ!$F$39:$F$782,СВЦЭМ!$A$39:$A$782,$A219,СВЦЭМ!$B$39:$B$782,P$190)+'СЕТ СН'!$F$15</f>
        <v>138.82809029000001</v>
      </c>
      <c r="Q219" s="36">
        <f>SUMIFS(СВЦЭМ!$F$39:$F$782,СВЦЭМ!$A$39:$A$782,$A219,СВЦЭМ!$B$39:$B$782,Q$190)+'СЕТ СН'!$F$15</f>
        <v>138.67739336</v>
      </c>
      <c r="R219" s="36">
        <f>SUMIFS(СВЦЭМ!$F$39:$F$782,СВЦЭМ!$A$39:$A$782,$A219,СВЦЭМ!$B$39:$B$782,R$190)+'СЕТ СН'!$F$15</f>
        <v>139.78979035</v>
      </c>
      <c r="S219" s="36">
        <f>SUMIFS(СВЦЭМ!$F$39:$F$782,СВЦЭМ!$A$39:$A$782,$A219,СВЦЭМ!$B$39:$B$782,S$190)+'СЕТ СН'!$F$15</f>
        <v>137.65435651000001</v>
      </c>
      <c r="T219" s="36">
        <f>SUMIFS(СВЦЭМ!$F$39:$F$782,СВЦЭМ!$A$39:$A$782,$A219,СВЦЭМ!$B$39:$B$782,T$190)+'СЕТ СН'!$F$15</f>
        <v>137.37348068</v>
      </c>
      <c r="U219" s="36">
        <f>SUMIFS(СВЦЭМ!$F$39:$F$782,СВЦЭМ!$A$39:$A$782,$A219,СВЦЭМ!$B$39:$B$782,U$190)+'СЕТ СН'!$F$15</f>
        <v>138.51124885999999</v>
      </c>
      <c r="V219" s="36">
        <f>SUMIFS(СВЦЭМ!$F$39:$F$782,СВЦЭМ!$A$39:$A$782,$A219,СВЦЭМ!$B$39:$B$782,V$190)+'СЕТ СН'!$F$15</f>
        <v>136.87078255</v>
      </c>
      <c r="W219" s="36">
        <f>SUMIFS(СВЦЭМ!$F$39:$F$782,СВЦЭМ!$A$39:$A$782,$A219,СВЦЭМ!$B$39:$B$782,W$190)+'СЕТ СН'!$F$15</f>
        <v>137.2945096</v>
      </c>
      <c r="X219" s="36">
        <f>SUMIFS(СВЦЭМ!$F$39:$F$782,СВЦЭМ!$A$39:$A$782,$A219,СВЦЭМ!$B$39:$B$782,X$190)+'СЕТ СН'!$F$15</f>
        <v>144.37308127</v>
      </c>
      <c r="Y219" s="36">
        <f>SUMIFS(СВЦЭМ!$F$39:$F$782,СВЦЭМ!$A$39:$A$782,$A219,СВЦЭМ!$B$39:$B$782,Y$190)+'СЕТ СН'!$F$15</f>
        <v>150.77109116</v>
      </c>
    </row>
    <row r="220" spans="1:25" ht="15.75" x14ac:dyDescent="0.2">
      <c r="A220" s="35">
        <f t="shared" si="5"/>
        <v>45534</v>
      </c>
      <c r="B220" s="36">
        <f>SUMIFS(СВЦЭМ!$F$39:$F$782,СВЦЭМ!$A$39:$A$782,$A220,СВЦЭМ!$B$39:$B$782,B$190)+'СЕТ СН'!$F$15</f>
        <v>157.60077858</v>
      </c>
      <c r="C220" s="36">
        <f>SUMIFS(СВЦЭМ!$F$39:$F$782,СВЦЭМ!$A$39:$A$782,$A220,СВЦЭМ!$B$39:$B$782,C$190)+'СЕТ СН'!$F$15</f>
        <v>164.60645941999999</v>
      </c>
      <c r="D220" s="36">
        <f>SUMIFS(СВЦЭМ!$F$39:$F$782,СВЦЭМ!$A$39:$A$782,$A220,СВЦЭМ!$B$39:$B$782,D$190)+'СЕТ СН'!$F$15</f>
        <v>166.19985004</v>
      </c>
      <c r="E220" s="36">
        <f>SUMIFS(СВЦЭМ!$F$39:$F$782,СВЦЭМ!$A$39:$A$782,$A220,СВЦЭМ!$B$39:$B$782,E$190)+'СЕТ СН'!$F$15</f>
        <v>168.20054761</v>
      </c>
      <c r="F220" s="36">
        <f>SUMIFS(СВЦЭМ!$F$39:$F$782,СВЦЭМ!$A$39:$A$782,$A220,СВЦЭМ!$B$39:$B$782,F$190)+'СЕТ СН'!$F$15</f>
        <v>167.67398116000001</v>
      </c>
      <c r="G220" s="36">
        <f>SUMIFS(СВЦЭМ!$F$39:$F$782,СВЦЭМ!$A$39:$A$782,$A220,СВЦЭМ!$B$39:$B$782,G$190)+'СЕТ СН'!$F$15</f>
        <v>167.2172711</v>
      </c>
      <c r="H220" s="36">
        <f>SUMIFS(СВЦЭМ!$F$39:$F$782,СВЦЭМ!$A$39:$A$782,$A220,СВЦЭМ!$B$39:$B$782,H$190)+'СЕТ СН'!$F$15</f>
        <v>164.11039409</v>
      </c>
      <c r="I220" s="36">
        <f>SUMIFS(СВЦЭМ!$F$39:$F$782,СВЦЭМ!$A$39:$A$782,$A220,СВЦЭМ!$B$39:$B$782,I$190)+'СЕТ СН'!$F$15</f>
        <v>155.05805817999999</v>
      </c>
      <c r="J220" s="36">
        <f>SUMIFS(СВЦЭМ!$F$39:$F$782,СВЦЭМ!$A$39:$A$782,$A220,СВЦЭМ!$B$39:$B$782,J$190)+'СЕТ СН'!$F$15</f>
        <v>145.78800896999999</v>
      </c>
      <c r="K220" s="36">
        <f>SUMIFS(СВЦЭМ!$F$39:$F$782,СВЦЭМ!$A$39:$A$782,$A220,СВЦЭМ!$B$39:$B$782,K$190)+'СЕТ СН'!$F$15</f>
        <v>138.61863982</v>
      </c>
      <c r="L220" s="36">
        <f>SUMIFS(СВЦЭМ!$F$39:$F$782,СВЦЭМ!$A$39:$A$782,$A220,СВЦЭМ!$B$39:$B$782,L$190)+'СЕТ СН'!$F$15</f>
        <v>135.82051358000001</v>
      </c>
      <c r="M220" s="36">
        <f>SUMIFS(СВЦЭМ!$F$39:$F$782,СВЦЭМ!$A$39:$A$782,$A220,СВЦЭМ!$B$39:$B$782,M$190)+'СЕТ СН'!$F$15</f>
        <v>136.81904342999999</v>
      </c>
      <c r="N220" s="36">
        <f>SUMIFS(СВЦЭМ!$F$39:$F$782,СВЦЭМ!$A$39:$A$782,$A220,СВЦЭМ!$B$39:$B$782,N$190)+'СЕТ СН'!$F$15</f>
        <v>136.56211069</v>
      </c>
      <c r="O220" s="36">
        <f>SUMIFS(СВЦЭМ!$F$39:$F$782,СВЦЭМ!$A$39:$A$782,$A220,СВЦЭМ!$B$39:$B$782,O$190)+'СЕТ СН'!$F$15</f>
        <v>137.28815696999999</v>
      </c>
      <c r="P220" s="36">
        <f>SUMIFS(СВЦЭМ!$F$39:$F$782,СВЦЭМ!$A$39:$A$782,$A220,СВЦЭМ!$B$39:$B$782,P$190)+'СЕТ СН'!$F$15</f>
        <v>137.42648822999999</v>
      </c>
      <c r="Q220" s="36">
        <f>SUMIFS(СВЦЭМ!$F$39:$F$782,СВЦЭМ!$A$39:$A$782,$A220,СВЦЭМ!$B$39:$B$782,Q$190)+'СЕТ СН'!$F$15</f>
        <v>137.93769491</v>
      </c>
      <c r="R220" s="36">
        <f>SUMIFS(СВЦЭМ!$F$39:$F$782,СВЦЭМ!$A$39:$A$782,$A220,СВЦЭМ!$B$39:$B$782,R$190)+'СЕТ СН'!$F$15</f>
        <v>137.37270285</v>
      </c>
      <c r="S220" s="36">
        <f>SUMIFS(СВЦЭМ!$F$39:$F$782,СВЦЭМ!$A$39:$A$782,$A220,СВЦЭМ!$B$39:$B$782,S$190)+'СЕТ СН'!$F$15</f>
        <v>138.24990170000001</v>
      </c>
      <c r="T220" s="36">
        <f>SUMIFS(СВЦЭМ!$F$39:$F$782,СВЦЭМ!$A$39:$A$782,$A220,СВЦЭМ!$B$39:$B$782,T$190)+'СЕТ СН'!$F$15</f>
        <v>138.23659875000001</v>
      </c>
      <c r="U220" s="36">
        <f>SUMIFS(СВЦЭМ!$F$39:$F$782,СВЦЭМ!$A$39:$A$782,$A220,СВЦЭМ!$B$39:$B$782,U$190)+'СЕТ СН'!$F$15</f>
        <v>138.69372751</v>
      </c>
      <c r="V220" s="36">
        <f>SUMIFS(СВЦЭМ!$F$39:$F$782,СВЦЭМ!$A$39:$A$782,$A220,СВЦЭМ!$B$39:$B$782,V$190)+'СЕТ СН'!$F$15</f>
        <v>136.74578647999999</v>
      </c>
      <c r="W220" s="36">
        <f>SUMIFS(СВЦЭМ!$F$39:$F$782,СВЦЭМ!$A$39:$A$782,$A220,СВЦЭМ!$B$39:$B$782,W$190)+'СЕТ СН'!$F$15</f>
        <v>137.35874630999999</v>
      </c>
      <c r="X220" s="36">
        <f>SUMIFS(СВЦЭМ!$F$39:$F$782,СВЦЭМ!$A$39:$A$782,$A220,СВЦЭМ!$B$39:$B$782,X$190)+'СЕТ СН'!$F$15</f>
        <v>144.08011414000001</v>
      </c>
      <c r="Y220" s="36">
        <f>SUMIFS(СВЦЭМ!$F$39:$F$782,СВЦЭМ!$A$39:$A$782,$A220,СВЦЭМ!$B$39:$B$782,Y$190)+'СЕТ СН'!$F$15</f>
        <v>150.85862509</v>
      </c>
    </row>
    <row r="221" spans="1:25" ht="15.75" x14ac:dyDescent="0.2">
      <c r="A221" s="35">
        <f t="shared" si="5"/>
        <v>45535</v>
      </c>
      <c r="B221" s="36">
        <f>SUMIFS(СВЦЭМ!$F$39:$F$782,СВЦЭМ!$A$39:$A$782,$A221,СВЦЭМ!$B$39:$B$782,B$190)+'СЕТ СН'!$F$15</f>
        <v>154.29543505999999</v>
      </c>
      <c r="C221" s="36">
        <f>SUMIFS(СВЦЭМ!$F$39:$F$782,СВЦЭМ!$A$39:$A$782,$A221,СВЦЭМ!$B$39:$B$782,C$190)+'СЕТ СН'!$F$15</f>
        <v>158.34249445</v>
      </c>
      <c r="D221" s="36">
        <f>SUMIFS(СВЦЭМ!$F$39:$F$782,СВЦЭМ!$A$39:$A$782,$A221,СВЦЭМ!$B$39:$B$782,D$190)+'СЕТ СН'!$F$15</f>
        <v>159.21445566</v>
      </c>
      <c r="E221" s="36">
        <f>SUMIFS(СВЦЭМ!$F$39:$F$782,СВЦЭМ!$A$39:$A$782,$A221,СВЦЭМ!$B$39:$B$782,E$190)+'СЕТ СН'!$F$15</f>
        <v>159.36594615000001</v>
      </c>
      <c r="F221" s="36">
        <f>SUMIFS(СВЦЭМ!$F$39:$F$782,СВЦЭМ!$A$39:$A$782,$A221,СВЦЭМ!$B$39:$B$782,F$190)+'СЕТ СН'!$F$15</f>
        <v>158.98660036000001</v>
      </c>
      <c r="G221" s="36">
        <f>SUMIFS(СВЦЭМ!$F$39:$F$782,СВЦЭМ!$A$39:$A$782,$A221,СВЦЭМ!$B$39:$B$782,G$190)+'СЕТ СН'!$F$15</f>
        <v>156.93345959999999</v>
      </c>
      <c r="H221" s="36">
        <f>SUMIFS(СВЦЭМ!$F$39:$F$782,СВЦЭМ!$A$39:$A$782,$A221,СВЦЭМ!$B$39:$B$782,H$190)+'СЕТ СН'!$F$15</f>
        <v>156.08363108</v>
      </c>
      <c r="I221" s="36">
        <f>SUMIFS(СВЦЭМ!$F$39:$F$782,СВЦЭМ!$A$39:$A$782,$A221,СВЦЭМ!$B$39:$B$782,I$190)+'СЕТ СН'!$F$15</f>
        <v>146.88272203</v>
      </c>
      <c r="J221" s="36">
        <f>SUMIFS(СВЦЭМ!$F$39:$F$782,СВЦЭМ!$A$39:$A$782,$A221,СВЦЭМ!$B$39:$B$782,J$190)+'СЕТ СН'!$F$15</f>
        <v>146.34441122000001</v>
      </c>
      <c r="K221" s="36">
        <f>SUMIFS(СВЦЭМ!$F$39:$F$782,СВЦЭМ!$A$39:$A$782,$A221,СВЦЭМ!$B$39:$B$782,K$190)+'СЕТ СН'!$F$15</f>
        <v>142.03830105</v>
      </c>
      <c r="L221" s="36">
        <f>SUMIFS(СВЦЭМ!$F$39:$F$782,СВЦЭМ!$A$39:$A$782,$A221,СВЦЭМ!$B$39:$B$782,L$190)+'СЕТ СН'!$F$15</f>
        <v>141.29977323</v>
      </c>
      <c r="M221" s="36">
        <f>SUMIFS(СВЦЭМ!$F$39:$F$782,СВЦЭМ!$A$39:$A$782,$A221,СВЦЭМ!$B$39:$B$782,M$190)+'СЕТ СН'!$F$15</f>
        <v>139.03866751000001</v>
      </c>
      <c r="N221" s="36">
        <f>SUMIFS(СВЦЭМ!$F$39:$F$782,СВЦЭМ!$A$39:$A$782,$A221,СВЦЭМ!$B$39:$B$782,N$190)+'СЕТ СН'!$F$15</f>
        <v>139.13658035</v>
      </c>
      <c r="O221" s="36">
        <f>SUMIFS(СВЦЭМ!$F$39:$F$782,СВЦЭМ!$A$39:$A$782,$A221,СВЦЭМ!$B$39:$B$782,O$190)+'СЕТ СН'!$F$15</f>
        <v>137.88822095</v>
      </c>
      <c r="P221" s="36">
        <f>SUMIFS(СВЦЭМ!$F$39:$F$782,СВЦЭМ!$A$39:$A$782,$A221,СВЦЭМ!$B$39:$B$782,P$190)+'СЕТ СН'!$F$15</f>
        <v>139.11471438999999</v>
      </c>
      <c r="Q221" s="36">
        <f>SUMIFS(СВЦЭМ!$F$39:$F$782,СВЦЭМ!$A$39:$A$782,$A221,СВЦЭМ!$B$39:$B$782,Q$190)+'СЕТ СН'!$F$15</f>
        <v>139.09396097000001</v>
      </c>
      <c r="R221" s="36">
        <f>SUMIFS(СВЦЭМ!$F$39:$F$782,СВЦЭМ!$A$39:$A$782,$A221,СВЦЭМ!$B$39:$B$782,R$190)+'СЕТ СН'!$F$15</f>
        <v>139.71305644</v>
      </c>
      <c r="S221" s="36">
        <f>SUMIFS(СВЦЭМ!$F$39:$F$782,СВЦЭМ!$A$39:$A$782,$A221,СВЦЭМ!$B$39:$B$782,S$190)+'СЕТ СН'!$F$15</f>
        <v>138.98545981999999</v>
      </c>
      <c r="T221" s="36">
        <f>SUMIFS(СВЦЭМ!$F$39:$F$782,СВЦЭМ!$A$39:$A$782,$A221,СВЦЭМ!$B$39:$B$782,T$190)+'СЕТ СН'!$F$15</f>
        <v>137.63414639999999</v>
      </c>
      <c r="U221" s="36">
        <f>SUMIFS(СВЦЭМ!$F$39:$F$782,СВЦЭМ!$A$39:$A$782,$A221,СВЦЭМ!$B$39:$B$782,U$190)+'СЕТ СН'!$F$15</f>
        <v>139.19788127000001</v>
      </c>
      <c r="V221" s="36">
        <f>SUMIFS(СВЦЭМ!$F$39:$F$782,СВЦЭМ!$A$39:$A$782,$A221,СВЦЭМ!$B$39:$B$782,V$190)+'СЕТ СН'!$F$15</f>
        <v>136.99664562999999</v>
      </c>
      <c r="W221" s="36">
        <f>SUMIFS(СВЦЭМ!$F$39:$F$782,СВЦЭМ!$A$39:$A$782,$A221,СВЦЭМ!$B$39:$B$782,W$190)+'СЕТ СН'!$F$15</f>
        <v>138.3983982</v>
      </c>
      <c r="X221" s="36">
        <f>SUMIFS(СВЦЭМ!$F$39:$F$782,СВЦЭМ!$A$39:$A$782,$A221,СВЦЭМ!$B$39:$B$782,X$190)+'СЕТ СН'!$F$15</f>
        <v>143.80401264</v>
      </c>
      <c r="Y221" s="36">
        <f>SUMIFS(СВЦЭМ!$F$39:$F$782,СВЦЭМ!$A$39:$A$782,$A221,СВЦЭМ!$B$39:$B$782,Y$190)+'СЕТ СН'!$F$15</f>
        <v>152.69251295000001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01.08.2024</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45506</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45507</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45508</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45509</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45510</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45511</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45512</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45513</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45514</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45515</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45516</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45517</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45518</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45519</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45520</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45521</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45522</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45523</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45524</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45525</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45526</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45527</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45528</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45529</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45530</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45531</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45532</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45533</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45534</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45535</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01.08.2024</v>
      </c>
      <c r="B261" s="36">
        <f>SUMIFS(СВЦЭМ!$H$40:$H$783,СВЦЭМ!$A$40:$A$783,$A261,СВЦЭМ!$B$39:$B$782,B$260)+'СЕТ СН'!$F$15</f>
        <v>0</v>
      </c>
      <c r="C261" s="36">
        <f>SUMIFS(СВЦЭМ!$H$40:$H$783,СВЦЭМ!$A$40:$A$783,$A261,СВЦЭМ!$B$39:$B$782,C$260)+'СЕТ СН'!$F$15</f>
        <v>0</v>
      </c>
      <c r="D261" s="36">
        <f>SUMIFS(СВЦЭМ!$H$40:$H$783,СВЦЭМ!$A$40:$A$783,$A261,СВЦЭМ!$B$39:$B$782,D$260)+'СЕТ СН'!$F$15</f>
        <v>0</v>
      </c>
      <c r="E261" s="36">
        <f>SUMIFS(СВЦЭМ!$H$40:$H$783,СВЦЭМ!$A$40:$A$783,$A261,СВЦЭМ!$B$39:$B$782,E$260)+'СЕТ СН'!$F$15</f>
        <v>0</v>
      </c>
      <c r="F261" s="36">
        <f>SUMIFS(СВЦЭМ!$H$40:$H$783,СВЦЭМ!$A$40:$A$783,$A261,СВЦЭМ!$B$39:$B$782,F$260)+'СЕТ СН'!$F$15</f>
        <v>0</v>
      </c>
      <c r="G261" s="36">
        <f>SUMIFS(СВЦЭМ!$H$40:$H$783,СВЦЭМ!$A$40:$A$783,$A261,СВЦЭМ!$B$39:$B$782,G$260)+'СЕТ СН'!$F$15</f>
        <v>0</v>
      </c>
      <c r="H261" s="36">
        <f>SUMIFS(СВЦЭМ!$H$40:$H$783,СВЦЭМ!$A$40:$A$783,$A261,СВЦЭМ!$B$39:$B$782,H$260)+'СЕТ СН'!$F$15</f>
        <v>0</v>
      </c>
      <c r="I261" s="36">
        <f>SUMIFS(СВЦЭМ!$H$40:$H$783,СВЦЭМ!$A$40:$A$783,$A261,СВЦЭМ!$B$39:$B$782,I$260)+'СЕТ СН'!$F$15</f>
        <v>0</v>
      </c>
      <c r="J261" s="36">
        <f>SUMIFS(СВЦЭМ!$H$40:$H$783,СВЦЭМ!$A$40:$A$783,$A261,СВЦЭМ!$B$39:$B$782,J$260)+'СЕТ СН'!$F$15</f>
        <v>0</v>
      </c>
      <c r="K261" s="36">
        <f>SUMIFS(СВЦЭМ!$H$40:$H$783,СВЦЭМ!$A$40:$A$783,$A261,СВЦЭМ!$B$39:$B$782,K$260)+'СЕТ СН'!$F$15</f>
        <v>0</v>
      </c>
      <c r="L261" s="36">
        <f>SUMIFS(СВЦЭМ!$H$40:$H$783,СВЦЭМ!$A$40:$A$783,$A261,СВЦЭМ!$B$39:$B$782,L$260)+'СЕТ СН'!$F$15</f>
        <v>0</v>
      </c>
      <c r="M261" s="36">
        <f>SUMIFS(СВЦЭМ!$H$40:$H$783,СВЦЭМ!$A$40:$A$783,$A261,СВЦЭМ!$B$39:$B$782,M$260)+'СЕТ СН'!$F$15</f>
        <v>0</v>
      </c>
      <c r="N261" s="36">
        <f>SUMIFS(СВЦЭМ!$H$40:$H$783,СВЦЭМ!$A$40:$A$783,$A261,СВЦЭМ!$B$39:$B$782,N$260)+'СЕТ СН'!$F$15</f>
        <v>0</v>
      </c>
      <c r="O261" s="36">
        <f>SUMIFS(СВЦЭМ!$H$40:$H$783,СВЦЭМ!$A$40:$A$783,$A261,СВЦЭМ!$B$39:$B$782,O$260)+'СЕТ СН'!$F$15</f>
        <v>0</v>
      </c>
      <c r="P261" s="36">
        <f>SUMIFS(СВЦЭМ!$H$40:$H$783,СВЦЭМ!$A$40:$A$783,$A261,СВЦЭМ!$B$39:$B$782,P$260)+'СЕТ СН'!$F$15</f>
        <v>0</v>
      </c>
      <c r="Q261" s="36">
        <f>SUMIFS(СВЦЭМ!$H$40:$H$783,СВЦЭМ!$A$40:$A$783,$A261,СВЦЭМ!$B$39:$B$782,Q$260)+'СЕТ СН'!$F$15</f>
        <v>0</v>
      </c>
      <c r="R261" s="36">
        <f>SUMIFS(СВЦЭМ!$H$40:$H$783,СВЦЭМ!$A$40:$A$783,$A261,СВЦЭМ!$B$39:$B$782,R$260)+'СЕТ СН'!$F$15</f>
        <v>0</v>
      </c>
      <c r="S261" s="36">
        <f>SUMIFS(СВЦЭМ!$H$40:$H$783,СВЦЭМ!$A$40:$A$783,$A261,СВЦЭМ!$B$39:$B$782,S$260)+'СЕТ СН'!$F$15</f>
        <v>0</v>
      </c>
      <c r="T261" s="36">
        <f>SUMIFS(СВЦЭМ!$H$40:$H$783,СВЦЭМ!$A$40:$A$783,$A261,СВЦЭМ!$B$39:$B$782,T$260)+'СЕТ СН'!$F$15</f>
        <v>0</v>
      </c>
      <c r="U261" s="36">
        <f>SUMIFS(СВЦЭМ!$H$40:$H$783,СВЦЭМ!$A$40:$A$783,$A261,СВЦЭМ!$B$39:$B$782,U$260)+'СЕТ СН'!$F$15</f>
        <v>0</v>
      </c>
      <c r="V261" s="36">
        <f>SUMIFS(СВЦЭМ!$H$40:$H$783,СВЦЭМ!$A$40:$A$783,$A261,СВЦЭМ!$B$39:$B$782,V$260)+'СЕТ СН'!$F$15</f>
        <v>0</v>
      </c>
      <c r="W261" s="36">
        <f>SUMIFS(СВЦЭМ!$H$40:$H$783,СВЦЭМ!$A$40:$A$783,$A261,СВЦЭМ!$B$39:$B$782,W$260)+'СЕТ СН'!$F$15</f>
        <v>0</v>
      </c>
      <c r="X261" s="36">
        <f>SUMIFS(СВЦЭМ!$H$40:$H$783,СВЦЭМ!$A$40:$A$783,$A261,СВЦЭМ!$B$39:$B$782,X$260)+'СЕТ СН'!$F$15</f>
        <v>0</v>
      </c>
      <c r="Y261" s="36">
        <f>SUMIFS(СВЦЭМ!$H$40:$H$783,СВЦЭМ!$A$40:$A$783,$A261,СВЦЭМ!$B$39:$B$782,Y$260)+'СЕТ СН'!$F$15</f>
        <v>0</v>
      </c>
      <c r="AA261" s="45"/>
    </row>
    <row r="262" spans="1:27" ht="15.75" hidden="1" x14ac:dyDescent="0.2">
      <c r="A262" s="35">
        <f>A261+1</f>
        <v>45506</v>
      </c>
      <c r="B262" s="36">
        <f>SUMIFS(СВЦЭМ!$H$40:$H$783,СВЦЭМ!$A$40:$A$783,$A262,СВЦЭМ!$B$39:$B$782,B$260)+'СЕТ СН'!$F$15</f>
        <v>0</v>
      </c>
      <c r="C262" s="36">
        <f>SUMIFS(СВЦЭМ!$H$40:$H$783,СВЦЭМ!$A$40:$A$783,$A262,СВЦЭМ!$B$39:$B$782,C$260)+'СЕТ СН'!$F$15</f>
        <v>0</v>
      </c>
      <c r="D262" s="36">
        <f>SUMIFS(СВЦЭМ!$H$40:$H$783,СВЦЭМ!$A$40:$A$783,$A262,СВЦЭМ!$B$39:$B$782,D$260)+'СЕТ СН'!$F$15</f>
        <v>0</v>
      </c>
      <c r="E262" s="36">
        <f>SUMIFS(СВЦЭМ!$H$40:$H$783,СВЦЭМ!$A$40:$A$783,$A262,СВЦЭМ!$B$39:$B$782,E$260)+'СЕТ СН'!$F$15</f>
        <v>0</v>
      </c>
      <c r="F262" s="36">
        <f>SUMIFS(СВЦЭМ!$H$40:$H$783,СВЦЭМ!$A$40:$A$783,$A262,СВЦЭМ!$B$39:$B$782,F$260)+'СЕТ СН'!$F$15</f>
        <v>0</v>
      </c>
      <c r="G262" s="36">
        <f>SUMIFS(СВЦЭМ!$H$40:$H$783,СВЦЭМ!$A$40:$A$783,$A262,СВЦЭМ!$B$39:$B$782,G$260)+'СЕТ СН'!$F$15</f>
        <v>0</v>
      </c>
      <c r="H262" s="36">
        <f>SUMIFS(СВЦЭМ!$H$40:$H$783,СВЦЭМ!$A$40:$A$783,$A262,СВЦЭМ!$B$39:$B$782,H$260)+'СЕТ СН'!$F$15</f>
        <v>0</v>
      </c>
      <c r="I262" s="36">
        <f>SUMIFS(СВЦЭМ!$H$40:$H$783,СВЦЭМ!$A$40:$A$783,$A262,СВЦЭМ!$B$39:$B$782,I$260)+'СЕТ СН'!$F$15</f>
        <v>0</v>
      </c>
      <c r="J262" s="36">
        <f>SUMIFS(СВЦЭМ!$H$40:$H$783,СВЦЭМ!$A$40:$A$783,$A262,СВЦЭМ!$B$39:$B$782,J$260)+'СЕТ СН'!$F$15</f>
        <v>0</v>
      </c>
      <c r="K262" s="36">
        <f>SUMIFS(СВЦЭМ!$H$40:$H$783,СВЦЭМ!$A$40:$A$783,$A262,СВЦЭМ!$B$39:$B$782,K$260)+'СЕТ СН'!$F$15</f>
        <v>0</v>
      </c>
      <c r="L262" s="36">
        <f>SUMIFS(СВЦЭМ!$H$40:$H$783,СВЦЭМ!$A$40:$A$783,$A262,СВЦЭМ!$B$39:$B$782,L$260)+'СЕТ СН'!$F$15</f>
        <v>0</v>
      </c>
      <c r="M262" s="36">
        <f>SUMIFS(СВЦЭМ!$H$40:$H$783,СВЦЭМ!$A$40:$A$783,$A262,СВЦЭМ!$B$39:$B$782,M$260)+'СЕТ СН'!$F$15</f>
        <v>0</v>
      </c>
      <c r="N262" s="36">
        <f>SUMIFS(СВЦЭМ!$H$40:$H$783,СВЦЭМ!$A$40:$A$783,$A262,СВЦЭМ!$B$39:$B$782,N$260)+'СЕТ СН'!$F$15</f>
        <v>0</v>
      </c>
      <c r="O262" s="36">
        <f>SUMIFS(СВЦЭМ!$H$40:$H$783,СВЦЭМ!$A$40:$A$783,$A262,СВЦЭМ!$B$39:$B$782,O$260)+'СЕТ СН'!$F$15</f>
        <v>0</v>
      </c>
      <c r="P262" s="36">
        <f>SUMIFS(СВЦЭМ!$H$40:$H$783,СВЦЭМ!$A$40:$A$783,$A262,СВЦЭМ!$B$39:$B$782,P$260)+'СЕТ СН'!$F$15</f>
        <v>0</v>
      </c>
      <c r="Q262" s="36">
        <f>SUMIFS(СВЦЭМ!$H$40:$H$783,СВЦЭМ!$A$40:$A$783,$A262,СВЦЭМ!$B$39:$B$782,Q$260)+'СЕТ СН'!$F$15</f>
        <v>0</v>
      </c>
      <c r="R262" s="36">
        <f>SUMIFS(СВЦЭМ!$H$40:$H$783,СВЦЭМ!$A$40:$A$783,$A262,СВЦЭМ!$B$39:$B$782,R$260)+'СЕТ СН'!$F$15</f>
        <v>0</v>
      </c>
      <c r="S262" s="36">
        <f>SUMIFS(СВЦЭМ!$H$40:$H$783,СВЦЭМ!$A$40:$A$783,$A262,СВЦЭМ!$B$39:$B$782,S$260)+'СЕТ СН'!$F$15</f>
        <v>0</v>
      </c>
      <c r="T262" s="36">
        <f>SUMIFS(СВЦЭМ!$H$40:$H$783,СВЦЭМ!$A$40:$A$783,$A262,СВЦЭМ!$B$39:$B$782,T$260)+'СЕТ СН'!$F$15</f>
        <v>0</v>
      </c>
      <c r="U262" s="36">
        <f>SUMIFS(СВЦЭМ!$H$40:$H$783,СВЦЭМ!$A$40:$A$783,$A262,СВЦЭМ!$B$39:$B$782,U$260)+'СЕТ СН'!$F$15</f>
        <v>0</v>
      </c>
      <c r="V262" s="36">
        <f>SUMIFS(СВЦЭМ!$H$40:$H$783,СВЦЭМ!$A$40:$A$783,$A262,СВЦЭМ!$B$39:$B$782,V$260)+'СЕТ СН'!$F$15</f>
        <v>0</v>
      </c>
      <c r="W262" s="36">
        <f>SUMIFS(СВЦЭМ!$H$40:$H$783,СВЦЭМ!$A$40:$A$783,$A262,СВЦЭМ!$B$39:$B$782,W$260)+'СЕТ СН'!$F$15</f>
        <v>0</v>
      </c>
      <c r="X262" s="36">
        <f>SUMIFS(СВЦЭМ!$H$40:$H$783,СВЦЭМ!$A$40:$A$783,$A262,СВЦЭМ!$B$39:$B$782,X$260)+'СЕТ СН'!$F$15</f>
        <v>0</v>
      </c>
      <c r="Y262" s="36">
        <f>SUMIFS(СВЦЭМ!$H$40:$H$783,СВЦЭМ!$A$40:$A$783,$A262,СВЦЭМ!$B$39:$B$782,Y$260)+'СЕТ СН'!$F$15</f>
        <v>0</v>
      </c>
    </row>
    <row r="263" spans="1:27" ht="15.75" hidden="1" x14ac:dyDescent="0.2">
      <c r="A263" s="35">
        <f t="shared" ref="A263:A291" si="7">A262+1</f>
        <v>45507</v>
      </c>
      <c r="B263" s="36">
        <f>SUMIFS(СВЦЭМ!$H$40:$H$783,СВЦЭМ!$A$40:$A$783,$A263,СВЦЭМ!$B$39:$B$782,B$260)+'СЕТ СН'!$F$15</f>
        <v>0</v>
      </c>
      <c r="C263" s="36">
        <f>SUMIFS(СВЦЭМ!$H$40:$H$783,СВЦЭМ!$A$40:$A$783,$A263,СВЦЭМ!$B$39:$B$782,C$260)+'СЕТ СН'!$F$15</f>
        <v>0</v>
      </c>
      <c r="D263" s="36">
        <f>SUMIFS(СВЦЭМ!$H$40:$H$783,СВЦЭМ!$A$40:$A$783,$A263,СВЦЭМ!$B$39:$B$782,D$260)+'СЕТ СН'!$F$15</f>
        <v>0</v>
      </c>
      <c r="E263" s="36">
        <f>SUMIFS(СВЦЭМ!$H$40:$H$783,СВЦЭМ!$A$40:$A$783,$A263,СВЦЭМ!$B$39:$B$782,E$260)+'СЕТ СН'!$F$15</f>
        <v>0</v>
      </c>
      <c r="F263" s="36">
        <f>SUMIFS(СВЦЭМ!$H$40:$H$783,СВЦЭМ!$A$40:$A$783,$A263,СВЦЭМ!$B$39:$B$782,F$260)+'СЕТ СН'!$F$15</f>
        <v>0</v>
      </c>
      <c r="G263" s="36">
        <f>SUMIFS(СВЦЭМ!$H$40:$H$783,СВЦЭМ!$A$40:$A$783,$A263,СВЦЭМ!$B$39:$B$782,G$260)+'СЕТ СН'!$F$15</f>
        <v>0</v>
      </c>
      <c r="H263" s="36">
        <f>SUMIFS(СВЦЭМ!$H$40:$H$783,СВЦЭМ!$A$40:$A$783,$A263,СВЦЭМ!$B$39:$B$782,H$260)+'СЕТ СН'!$F$15</f>
        <v>0</v>
      </c>
      <c r="I263" s="36">
        <f>SUMIFS(СВЦЭМ!$H$40:$H$783,СВЦЭМ!$A$40:$A$783,$A263,СВЦЭМ!$B$39:$B$782,I$260)+'СЕТ СН'!$F$15</f>
        <v>0</v>
      </c>
      <c r="J263" s="36">
        <f>SUMIFS(СВЦЭМ!$H$40:$H$783,СВЦЭМ!$A$40:$A$783,$A263,СВЦЭМ!$B$39:$B$782,J$260)+'СЕТ СН'!$F$15</f>
        <v>0</v>
      </c>
      <c r="K263" s="36">
        <f>SUMIFS(СВЦЭМ!$H$40:$H$783,СВЦЭМ!$A$40:$A$783,$A263,СВЦЭМ!$B$39:$B$782,K$260)+'СЕТ СН'!$F$15</f>
        <v>0</v>
      </c>
      <c r="L263" s="36">
        <f>SUMIFS(СВЦЭМ!$H$40:$H$783,СВЦЭМ!$A$40:$A$783,$A263,СВЦЭМ!$B$39:$B$782,L$260)+'СЕТ СН'!$F$15</f>
        <v>0</v>
      </c>
      <c r="M263" s="36">
        <f>SUMIFS(СВЦЭМ!$H$40:$H$783,СВЦЭМ!$A$40:$A$783,$A263,СВЦЭМ!$B$39:$B$782,M$260)+'СЕТ СН'!$F$15</f>
        <v>0</v>
      </c>
      <c r="N263" s="36">
        <f>SUMIFS(СВЦЭМ!$H$40:$H$783,СВЦЭМ!$A$40:$A$783,$A263,СВЦЭМ!$B$39:$B$782,N$260)+'СЕТ СН'!$F$15</f>
        <v>0</v>
      </c>
      <c r="O263" s="36">
        <f>SUMIFS(СВЦЭМ!$H$40:$H$783,СВЦЭМ!$A$40:$A$783,$A263,СВЦЭМ!$B$39:$B$782,O$260)+'СЕТ СН'!$F$15</f>
        <v>0</v>
      </c>
      <c r="P263" s="36">
        <f>SUMIFS(СВЦЭМ!$H$40:$H$783,СВЦЭМ!$A$40:$A$783,$A263,СВЦЭМ!$B$39:$B$782,P$260)+'СЕТ СН'!$F$15</f>
        <v>0</v>
      </c>
      <c r="Q263" s="36">
        <f>SUMIFS(СВЦЭМ!$H$40:$H$783,СВЦЭМ!$A$40:$A$783,$A263,СВЦЭМ!$B$39:$B$782,Q$260)+'СЕТ СН'!$F$15</f>
        <v>0</v>
      </c>
      <c r="R263" s="36">
        <f>SUMIFS(СВЦЭМ!$H$40:$H$783,СВЦЭМ!$A$40:$A$783,$A263,СВЦЭМ!$B$39:$B$782,R$260)+'СЕТ СН'!$F$15</f>
        <v>0</v>
      </c>
      <c r="S263" s="36">
        <f>SUMIFS(СВЦЭМ!$H$40:$H$783,СВЦЭМ!$A$40:$A$783,$A263,СВЦЭМ!$B$39:$B$782,S$260)+'СЕТ СН'!$F$15</f>
        <v>0</v>
      </c>
      <c r="T263" s="36">
        <f>SUMIFS(СВЦЭМ!$H$40:$H$783,СВЦЭМ!$A$40:$A$783,$A263,СВЦЭМ!$B$39:$B$782,T$260)+'СЕТ СН'!$F$15</f>
        <v>0</v>
      </c>
      <c r="U263" s="36">
        <f>SUMIFS(СВЦЭМ!$H$40:$H$783,СВЦЭМ!$A$40:$A$783,$A263,СВЦЭМ!$B$39:$B$782,U$260)+'СЕТ СН'!$F$15</f>
        <v>0</v>
      </c>
      <c r="V263" s="36">
        <f>SUMIFS(СВЦЭМ!$H$40:$H$783,СВЦЭМ!$A$40:$A$783,$A263,СВЦЭМ!$B$39:$B$782,V$260)+'СЕТ СН'!$F$15</f>
        <v>0</v>
      </c>
      <c r="W263" s="36">
        <f>SUMIFS(СВЦЭМ!$H$40:$H$783,СВЦЭМ!$A$40:$A$783,$A263,СВЦЭМ!$B$39:$B$782,W$260)+'СЕТ СН'!$F$15</f>
        <v>0</v>
      </c>
      <c r="X263" s="36">
        <f>SUMIFS(СВЦЭМ!$H$40:$H$783,СВЦЭМ!$A$40:$A$783,$A263,СВЦЭМ!$B$39:$B$782,X$260)+'СЕТ СН'!$F$15</f>
        <v>0</v>
      </c>
      <c r="Y263" s="36">
        <f>SUMIFS(СВЦЭМ!$H$40:$H$783,СВЦЭМ!$A$40:$A$783,$A263,СВЦЭМ!$B$39:$B$782,Y$260)+'СЕТ СН'!$F$15</f>
        <v>0</v>
      </c>
    </row>
    <row r="264" spans="1:27" ht="15.75" hidden="1" x14ac:dyDescent="0.2">
      <c r="A264" s="35">
        <f t="shared" si="7"/>
        <v>45508</v>
      </c>
      <c r="B264" s="36">
        <f>SUMIFS(СВЦЭМ!$H$40:$H$783,СВЦЭМ!$A$40:$A$783,$A264,СВЦЭМ!$B$39:$B$782,B$260)+'СЕТ СН'!$F$15</f>
        <v>0</v>
      </c>
      <c r="C264" s="36">
        <f>SUMIFS(СВЦЭМ!$H$40:$H$783,СВЦЭМ!$A$40:$A$783,$A264,СВЦЭМ!$B$39:$B$782,C$260)+'СЕТ СН'!$F$15</f>
        <v>0</v>
      </c>
      <c r="D264" s="36">
        <f>SUMIFS(СВЦЭМ!$H$40:$H$783,СВЦЭМ!$A$40:$A$783,$A264,СВЦЭМ!$B$39:$B$782,D$260)+'СЕТ СН'!$F$15</f>
        <v>0</v>
      </c>
      <c r="E264" s="36">
        <f>SUMIFS(СВЦЭМ!$H$40:$H$783,СВЦЭМ!$A$40:$A$783,$A264,СВЦЭМ!$B$39:$B$782,E$260)+'СЕТ СН'!$F$15</f>
        <v>0</v>
      </c>
      <c r="F264" s="36">
        <f>SUMIFS(СВЦЭМ!$H$40:$H$783,СВЦЭМ!$A$40:$A$783,$A264,СВЦЭМ!$B$39:$B$782,F$260)+'СЕТ СН'!$F$15</f>
        <v>0</v>
      </c>
      <c r="G264" s="36">
        <f>SUMIFS(СВЦЭМ!$H$40:$H$783,СВЦЭМ!$A$40:$A$783,$A264,СВЦЭМ!$B$39:$B$782,G$260)+'СЕТ СН'!$F$15</f>
        <v>0</v>
      </c>
      <c r="H264" s="36">
        <f>SUMIFS(СВЦЭМ!$H$40:$H$783,СВЦЭМ!$A$40:$A$783,$A264,СВЦЭМ!$B$39:$B$782,H$260)+'СЕТ СН'!$F$15</f>
        <v>0</v>
      </c>
      <c r="I264" s="36">
        <f>SUMIFS(СВЦЭМ!$H$40:$H$783,СВЦЭМ!$A$40:$A$783,$A264,СВЦЭМ!$B$39:$B$782,I$260)+'СЕТ СН'!$F$15</f>
        <v>0</v>
      </c>
      <c r="J264" s="36">
        <f>SUMIFS(СВЦЭМ!$H$40:$H$783,СВЦЭМ!$A$40:$A$783,$A264,СВЦЭМ!$B$39:$B$782,J$260)+'СЕТ СН'!$F$15</f>
        <v>0</v>
      </c>
      <c r="K264" s="36">
        <f>SUMIFS(СВЦЭМ!$H$40:$H$783,СВЦЭМ!$A$40:$A$783,$A264,СВЦЭМ!$B$39:$B$782,K$260)+'СЕТ СН'!$F$15</f>
        <v>0</v>
      </c>
      <c r="L264" s="36">
        <f>SUMIFS(СВЦЭМ!$H$40:$H$783,СВЦЭМ!$A$40:$A$783,$A264,СВЦЭМ!$B$39:$B$782,L$260)+'СЕТ СН'!$F$15</f>
        <v>0</v>
      </c>
      <c r="M264" s="36">
        <f>SUMIFS(СВЦЭМ!$H$40:$H$783,СВЦЭМ!$A$40:$A$783,$A264,СВЦЭМ!$B$39:$B$782,M$260)+'СЕТ СН'!$F$15</f>
        <v>0</v>
      </c>
      <c r="N264" s="36">
        <f>SUMIFS(СВЦЭМ!$H$40:$H$783,СВЦЭМ!$A$40:$A$783,$A264,СВЦЭМ!$B$39:$B$782,N$260)+'СЕТ СН'!$F$15</f>
        <v>0</v>
      </c>
      <c r="O264" s="36">
        <f>SUMIFS(СВЦЭМ!$H$40:$H$783,СВЦЭМ!$A$40:$A$783,$A264,СВЦЭМ!$B$39:$B$782,O$260)+'СЕТ СН'!$F$15</f>
        <v>0</v>
      </c>
      <c r="P264" s="36">
        <f>SUMIFS(СВЦЭМ!$H$40:$H$783,СВЦЭМ!$A$40:$A$783,$A264,СВЦЭМ!$B$39:$B$782,P$260)+'СЕТ СН'!$F$15</f>
        <v>0</v>
      </c>
      <c r="Q264" s="36">
        <f>SUMIFS(СВЦЭМ!$H$40:$H$783,СВЦЭМ!$A$40:$A$783,$A264,СВЦЭМ!$B$39:$B$782,Q$260)+'СЕТ СН'!$F$15</f>
        <v>0</v>
      </c>
      <c r="R264" s="36">
        <f>SUMIFS(СВЦЭМ!$H$40:$H$783,СВЦЭМ!$A$40:$A$783,$A264,СВЦЭМ!$B$39:$B$782,R$260)+'СЕТ СН'!$F$15</f>
        <v>0</v>
      </c>
      <c r="S264" s="36">
        <f>SUMIFS(СВЦЭМ!$H$40:$H$783,СВЦЭМ!$A$40:$A$783,$A264,СВЦЭМ!$B$39:$B$782,S$260)+'СЕТ СН'!$F$15</f>
        <v>0</v>
      </c>
      <c r="T264" s="36">
        <f>SUMIFS(СВЦЭМ!$H$40:$H$783,СВЦЭМ!$A$40:$A$783,$A264,СВЦЭМ!$B$39:$B$782,T$260)+'СЕТ СН'!$F$15</f>
        <v>0</v>
      </c>
      <c r="U264" s="36">
        <f>SUMIFS(СВЦЭМ!$H$40:$H$783,СВЦЭМ!$A$40:$A$783,$A264,СВЦЭМ!$B$39:$B$782,U$260)+'СЕТ СН'!$F$15</f>
        <v>0</v>
      </c>
      <c r="V264" s="36">
        <f>SUMIFS(СВЦЭМ!$H$40:$H$783,СВЦЭМ!$A$40:$A$783,$A264,СВЦЭМ!$B$39:$B$782,V$260)+'СЕТ СН'!$F$15</f>
        <v>0</v>
      </c>
      <c r="W264" s="36">
        <f>SUMIFS(СВЦЭМ!$H$40:$H$783,СВЦЭМ!$A$40:$A$783,$A264,СВЦЭМ!$B$39:$B$782,W$260)+'СЕТ СН'!$F$15</f>
        <v>0</v>
      </c>
      <c r="X264" s="36">
        <f>SUMIFS(СВЦЭМ!$H$40:$H$783,СВЦЭМ!$A$40:$A$783,$A264,СВЦЭМ!$B$39:$B$782,X$260)+'СЕТ СН'!$F$15</f>
        <v>0</v>
      </c>
      <c r="Y264" s="36">
        <f>SUMIFS(СВЦЭМ!$H$40:$H$783,СВЦЭМ!$A$40:$A$783,$A264,СВЦЭМ!$B$39:$B$782,Y$260)+'СЕТ СН'!$F$15</f>
        <v>0</v>
      </c>
    </row>
    <row r="265" spans="1:27" ht="15.75" hidden="1" x14ac:dyDescent="0.2">
      <c r="A265" s="35">
        <f t="shared" si="7"/>
        <v>45509</v>
      </c>
      <c r="B265" s="36">
        <f>SUMIFS(СВЦЭМ!$H$40:$H$783,СВЦЭМ!$A$40:$A$783,$A265,СВЦЭМ!$B$39:$B$782,B$260)+'СЕТ СН'!$F$15</f>
        <v>0</v>
      </c>
      <c r="C265" s="36">
        <f>SUMIFS(СВЦЭМ!$H$40:$H$783,СВЦЭМ!$A$40:$A$783,$A265,СВЦЭМ!$B$39:$B$782,C$260)+'СЕТ СН'!$F$15</f>
        <v>0</v>
      </c>
      <c r="D265" s="36">
        <f>SUMIFS(СВЦЭМ!$H$40:$H$783,СВЦЭМ!$A$40:$A$783,$A265,СВЦЭМ!$B$39:$B$782,D$260)+'СЕТ СН'!$F$15</f>
        <v>0</v>
      </c>
      <c r="E265" s="36">
        <f>SUMIFS(СВЦЭМ!$H$40:$H$783,СВЦЭМ!$A$40:$A$783,$A265,СВЦЭМ!$B$39:$B$782,E$260)+'СЕТ СН'!$F$15</f>
        <v>0</v>
      </c>
      <c r="F265" s="36">
        <f>SUMIFS(СВЦЭМ!$H$40:$H$783,СВЦЭМ!$A$40:$A$783,$A265,СВЦЭМ!$B$39:$B$782,F$260)+'СЕТ СН'!$F$15</f>
        <v>0</v>
      </c>
      <c r="G265" s="36">
        <f>SUMIFS(СВЦЭМ!$H$40:$H$783,СВЦЭМ!$A$40:$A$783,$A265,СВЦЭМ!$B$39:$B$782,G$260)+'СЕТ СН'!$F$15</f>
        <v>0</v>
      </c>
      <c r="H265" s="36">
        <f>SUMIFS(СВЦЭМ!$H$40:$H$783,СВЦЭМ!$A$40:$A$783,$A265,СВЦЭМ!$B$39:$B$782,H$260)+'СЕТ СН'!$F$15</f>
        <v>0</v>
      </c>
      <c r="I265" s="36">
        <f>SUMIFS(СВЦЭМ!$H$40:$H$783,СВЦЭМ!$A$40:$A$783,$A265,СВЦЭМ!$B$39:$B$782,I$260)+'СЕТ СН'!$F$15</f>
        <v>0</v>
      </c>
      <c r="J265" s="36">
        <f>SUMIFS(СВЦЭМ!$H$40:$H$783,СВЦЭМ!$A$40:$A$783,$A265,СВЦЭМ!$B$39:$B$782,J$260)+'СЕТ СН'!$F$15</f>
        <v>0</v>
      </c>
      <c r="K265" s="36">
        <f>SUMIFS(СВЦЭМ!$H$40:$H$783,СВЦЭМ!$A$40:$A$783,$A265,СВЦЭМ!$B$39:$B$782,K$260)+'СЕТ СН'!$F$15</f>
        <v>0</v>
      </c>
      <c r="L265" s="36">
        <f>SUMIFS(СВЦЭМ!$H$40:$H$783,СВЦЭМ!$A$40:$A$783,$A265,СВЦЭМ!$B$39:$B$782,L$260)+'СЕТ СН'!$F$15</f>
        <v>0</v>
      </c>
      <c r="M265" s="36">
        <f>SUMIFS(СВЦЭМ!$H$40:$H$783,СВЦЭМ!$A$40:$A$783,$A265,СВЦЭМ!$B$39:$B$782,M$260)+'СЕТ СН'!$F$15</f>
        <v>0</v>
      </c>
      <c r="N265" s="36">
        <f>SUMIFS(СВЦЭМ!$H$40:$H$783,СВЦЭМ!$A$40:$A$783,$A265,СВЦЭМ!$B$39:$B$782,N$260)+'СЕТ СН'!$F$15</f>
        <v>0</v>
      </c>
      <c r="O265" s="36">
        <f>SUMIFS(СВЦЭМ!$H$40:$H$783,СВЦЭМ!$A$40:$A$783,$A265,СВЦЭМ!$B$39:$B$782,O$260)+'СЕТ СН'!$F$15</f>
        <v>0</v>
      </c>
      <c r="P265" s="36">
        <f>SUMIFS(СВЦЭМ!$H$40:$H$783,СВЦЭМ!$A$40:$A$783,$A265,СВЦЭМ!$B$39:$B$782,P$260)+'СЕТ СН'!$F$15</f>
        <v>0</v>
      </c>
      <c r="Q265" s="36">
        <f>SUMIFS(СВЦЭМ!$H$40:$H$783,СВЦЭМ!$A$40:$A$783,$A265,СВЦЭМ!$B$39:$B$782,Q$260)+'СЕТ СН'!$F$15</f>
        <v>0</v>
      </c>
      <c r="R265" s="36">
        <f>SUMIFS(СВЦЭМ!$H$40:$H$783,СВЦЭМ!$A$40:$A$783,$A265,СВЦЭМ!$B$39:$B$782,R$260)+'СЕТ СН'!$F$15</f>
        <v>0</v>
      </c>
      <c r="S265" s="36">
        <f>SUMIFS(СВЦЭМ!$H$40:$H$783,СВЦЭМ!$A$40:$A$783,$A265,СВЦЭМ!$B$39:$B$782,S$260)+'СЕТ СН'!$F$15</f>
        <v>0</v>
      </c>
      <c r="T265" s="36">
        <f>SUMIFS(СВЦЭМ!$H$40:$H$783,СВЦЭМ!$A$40:$A$783,$A265,СВЦЭМ!$B$39:$B$782,T$260)+'СЕТ СН'!$F$15</f>
        <v>0</v>
      </c>
      <c r="U265" s="36">
        <f>SUMIFS(СВЦЭМ!$H$40:$H$783,СВЦЭМ!$A$40:$A$783,$A265,СВЦЭМ!$B$39:$B$782,U$260)+'СЕТ СН'!$F$15</f>
        <v>0</v>
      </c>
      <c r="V265" s="36">
        <f>SUMIFS(СВЦЭМ!$H$40:$H$783,СВЦЭМ!$A$40:$A$783,$A265,СВЦЭМ!$B$39:$B$782,V$260)+'СЕТ СН'!$F$15</f>
        <v>0</v>
      </c>
      <c r="W265" s="36">
        <f>SUMIFS(СВЦЭМ!$H$40:$H$783,СВЦЭМ!$A$40:$A$783,$A265,СВЦЭМ!$B$39:$B$782,W$260)+'СЕТ СН'!$F$15</f>
        <v>0</v>
      </c>
      <c r="X265" s="36">
        <f>SUMIFS(СВЦЭМ!$H$40:$H$783,СВЦЭМ!$A$40:$A$783,$A265,СВЦЭМ!$B$39:$B$782,X$260)+'СЕТ СН'!$F$15</f>
        <v>0</v>
      </c>
      <c r="Y265" s="36">
        <f>SUMIFS(СВЦЭМ!$H$40:$H$783,СВЦЭМ!$A$40:$A$783,$A265,СВЦЭМ!$B$39:$B$782,Y$260)+'СЕТ СН'!$F$15</f>
        <v>0</v>
      </c>
    </row>
    <row r="266" spans="1:27" ht="15.75" hidden="1" x14ac:dyDescent="0.2">
      <c r="A266" s="35">
        <f t="shared" si="7"/>
        <v>45510</v>
      </c>
      <c r="B266" s="36">
        <f>SUMIFS(СВЦЭМ!$H$40:$H$783,СВЦЭМ!$A$40:$A$783,$A266,СВЦЭМ!$B$39:$B$782,B$260)+'СЕТ СН'!$F$15</f>
        <v>0</v>
      </c>
      <c r="C266" s="36">
        <f>SUMIFS(СВЦЭМ!$H$40:$H$783,СВЦЭМ!$A$40:$A$783,$A266,СВЦЭМ!$B$39:$B$782,C$260)+'СЕТ СН'!$F$15</f>
        <v>0</v>
      </c>
      <c r="D266" s="36">
        <f>SUMIFS(СВЦЭМ!$H$40:$H$783,СВЦЭМ!$A$40:$A$783,$A266,СВЦЭМ!$B$39:$B$782,D$260)+'СЕТ СН'!$F$15</f>
        <v>0</v>
      </c>
      <c r="E266" s="36">
        <f>SUMIFS(СВЦЭМ!$H$40:$H$783,СВЦЭМ!$A$40:$A$783,$A266,СВЦЭМ!$B$39:$B$782,E$260)+'СЕТ СН'!$F$15</f>
        <v>0</v>
      </c>
      <c r="F266" s="36">
        <f>SUMIFS(СВЦЭМ!$H$40:$H$783,СВЦЭМ!$A$40:$A$783,$A266,СВЦЭМ!$B$39:$B$782,F$260)+'СЕТ СН'!$F$15</f>
        <v>0</v>
      </c>
      <c r="G266" s="36">
        <f>SUMIFS(СВЦЭМ!$H$40:$H$783,СВЦЭМ!$A$40:$A$783,$A266,СВЦЭМ!$B$39:$B$782,G$260)+'СЕТ СН'!$F$15</f>
        <v>0</v>
      </c>
      <c r="H266" s="36">
        <f>SUMIFS(СВЦЭМ!$H$40:$H$783,СВЦЭМ!$A$40:$A$783,$A266,СВЦЭМ!$B$39:$B$782,H$260)+'СЕТ СН'!$F$15</f>
        <v>0</v>
      </c>
      <c r="I266" s="36">
        <f>SUMIFS(СВЦЭМ!$H$40:$H$783,СВЦЭМ!$A$40:$A$783,$A266,СВЦЭМ!$B$39:$B$782,I$260)+'СЕТ СН'!$F$15</f>
        <v>0</v>
      </c>
      <c r="J266" s="36">
        <f>SUMIFS(СВЦЭМ!$H$40:$H$783,СВЦЭМ!$A$40:$A$783,$A266,СВЦЭМ!$B$39:$B$782,J$260)+'СЕТ СН'!$F$15</f>
        <v>0</v>
      </c>
      <c r="K266" s="36">
        <f>SUMIFS(СВЦЭМ!$H$40:$H$783,СВЦЭМ!$A$40:$A$783,$A266,СВЦЭМ!$B$39:$B$782,K$260)+'СЕТ СН'!$F$15</f>
        <v>0</v>
      </c>
      <c r="L266" s="36">
        <f>SUMIFS(СВЦЭМ!$H$40:$H$783,СВЦЭМ!$A$40:$A$783,$A266,СВЦЭМ!$B$39:$B$782,L$260)+'СЕТ СН'!$F$15</f>
        <v>0</v>
      </c>
      <c r="M266" s="36">
        <f>SUMIFS(СВЦЭМ!$H$40:$H$783,СВЦЭМ!$A$40:$A$783,$A266,СВЦЭМ!$B$39:$B$782,M$260)+'СЕТ СН'!$F$15</f>
        <v>0</v>
      </c>
      <c r="N266" s="36">
        <f>SUMIFS(СВЦЭМ!$H$40:$H$783,СВЦЭМ!$A$40:$A$783,$A266,СВЦЭМ!$B$39:$B$782,N$260)+'СЕТ СН'!$F$15</f>
        <v>0</v>
      </c>
      <c r="O266" s="36">
        <f>SUMIFS(СВЦЭМ!$H$40:$H$783,СВЦЭМ!$A$40:$A$783,$A266,СВЦЭМ!$B$39:$B$782,O$260)+'СЕТ СН'!$F$15</f>
        <v>0</v>
      </c>
      <c r="P266" s="36">
        <f>SUMIFS(СВЦЭМ!$H$40:$H$783,СВЦЭМ!$A$40:$A$783,$A266,СВЦЭМ!$B$39:$B$782,P$260)+'СЕТ СН'!$F$15</f>
        <v>0</v>
      </c>
      <c r="Q266" s="36">
        <f>SUMIFS(СВЦЭМ!$H$40:$H$783,СВЦЭМ!$A$40:$A$783,$A266,СВЦЭМ!$B$39:$B$782,Q$260)+'СЕТ СН'!$F$15</f>
        <v>0</v>
      </c>
      <c r="R266" s="36">
        <f>SUMIFS(СВЦЭМ!$H$40:$H$783,СВЦЭМ!$A$40:$A$783,$A266,СВЦЭМ!$B$39:$B$782,R$260)+'СЕТ СН'!$F$15</f>
        <v>0</v>
      </c>
      <c r="S266" s="36">
        <f>SUMIFS(СВЦЭМ!$H$40:$H$783,СВЦЭМ!$A$40:$A$783,$A266,СВЦЭМ!$B$39:$B$782,S$260)+'СЕТ СН'!$F$15</f>
        <v>0</v>
      </c>
      <c r="T266" s="36">
        <f>SUMIFS(СВЦЭМ!$H$40:$H$783,СВЦЭМ!$A$40:$A$783,$A266,СВЦЭМ!$B$39:$B$782,T$260)+'СЕТ СН'!$F$15</f>
        <v>0</v>
      </c>
      <c r="U266" s="36">
        <f>SUMIFS(СВЦЭМ!$H$40:$H$783,СВЦЭМ!$A$40:$A$783,$A266,СВЦЭМ!$B$39:$B$782,U$260)+'СЕТ СН'!$F$15</f>
        <v>0</v>
      </c>
      <c r="V266" s="36">
        <f>SUMIFS(СВЦЭМ!$H$40:$H$783,СВЦЭМ!$A$40:$A$783,$A266,СВЦЭМ!$B$39:$B$782,V$260)+'СЕТ СН'!$F$15</f>
        <v>0</v>
      </c>
      <c r="W266" s="36">
        <f>SUMIFS(СВЦЭМ!$H$40:$H$783,СВЦЭМ!$A$40:$A$783,$A266,СВЦЭМ!$B$39:$B$782,W$260)+'СЕТ СН'!$F$15</f>
        <v>0</v>
      </c>
      <c r="X266" s="36">
        <f>SUMIFS(СВЦЭМ!$H$40:$H$783,СВЦЭМ!$A$40:$A$783,$A266,СВЦЭМ!$B$39:$B$782,X$260)+'СЕТ СН'!$F$15</f>
        <v>0</v>
      </c>
      <c r="Y266" s="36">
        <f>SUMIFS(СВЦЭМ!$H$40:$H$783,СВЦЭМ!$A$40:$A$783,$A266,СВЦЭМ!$B$39:$B$782,Y$260)+'СЕТ СН'!$F$15</f>
        <v>0</v>
      </c>
    </row>
    <row r="267" spans="1:27" ht="15.75" hidden="1" x14ac:dyDescent="0.2">
      <c r="A267" s="35">
        <f t="shared" si="7"/>
        <v>45511</v>
      </c>
      <c r="B267" s="36">
        <f>SUMIFS(СВЦЭМ!$H$40:$H$783,СВЦЭМ!$A$40:$A$783,$A267,СВЦЭМ!$B$39:$B$782,B$260)+'СЕТ СН'!$F$15</f>
        <v>0</v>
      </c>
      <c r="C267" s="36">
        <f>SUMIFS(СВЦЭМ!$H$40:$H$783,СВЦЭМ!$A$40:$A$783,$A267,СВЦЭМ!$B$39:$B$782,C$260)+'СЕТ СН'!$F$15</f>
        <v>0</v>
      </c>
      <c r="D267" s="36">
        <f>SUMIFS(СВЦЭМ!$H$40:$H$783,СВЦЭМ!$A$40:$A$783,$A267,СВЦЭМ!$B$39:$B$782,D$260)+'СЕТ СН'!$F$15</f>
        <v>0</v>
      </c>
      <c r="E267" s="36">
        <f>SUMIFS(СВЦЭМ!$H$40:$H$783,СВЦЭМ!$A$40:$A$783,$A267,СВЦЭМ!$B$39:$B$782,E$260)+'СЕТ СН'!$F$15</f>
        <v>0</v>
      </c>
      <c r="F267" s="36">
        <f>SUMIFS(СВЦЭМ!$H$40:$H$783,СВЦЭМ!$A$40:$A$783,$A267,СВЦЭМ!$B$39:$B$782,F$260)+'СЕТ СН'!$F$15</f>
        <v>0</v>
      </c>
      <c r="G267" s="36">
        <f>SUMIFS(СВЦЭМ!$H$40:$H$783,СВЦЭМ!$A$40:$A$783,$A267,СВЦЭМ!$B$39:$B$782,G$260)+'СЕТ СН'!$F$15</f>
        <v>0</v>
      </c>
      <c r="H267" s="36">
        <f>SUMIFS(СВЦЭМ!$H$40:$H$783,СВЦЭМ!$A$40:$A$783,$A267,СВЦЭМ!$B$39:$B$782,H$260)+'СЕТ СН'!$F$15</f>
        <v>0</v>
      </c>
      <c r="I267" s="36">
        <f>SUMIFS(СВЦЭМ!$H$40:$H$783,СВЦЭМ!$A$40:$A$783,$A267,СВЦЭМ!$B$39:$B$782,I$260)+'СЕТ СН'!$F$15</f>
        <v>0</v>
      </c>
      <c r="J267" s="36">
        <f>SUMIFS(СВЦЭМ!$H$40:$H$783,СВЦЭМ!$A$40:$A$783,$A267,СВЦЭМ!$B$39:$B$782,J$260)+'СЕТ СН'!$F$15</f>
        <v>0</v>
      </c>
      <c r="K267" s="36">
        <f>SUMIFS(СВЦЭМ!$H$40:$H$783,СВЦЭМ!$A$40:$A$783,$A267,СВЦЭМ!$B$39:$B$782,K$260)+'СЕТ СН'!$F$15</f>
        <v>0</v>
      </c>
      <c r="L267" s="36">
        <f>SUMIFS(СВЦЭМ!$H$40:$H$783,СВЦЭМ!$A$40:$A$783,$A267,СВЦЭМ!$B$39:$B$782,L$260)+'СЕТ СН'!$F$15</f>
        <v>0</v>
      </c>
      <c r="M267" s="36">
        <f>SUMIFS(СВЦЭМ!$H$40:$H$783,СВЦЭМ!$A$40:$A$783,$A267,СВЦЭМ!$B$39:$B$782,M$260)+'СЕТ СН'!$F$15</f>
        <v>0</v>
      </c>
      <c r="N267" s="36">
        <f>SUMIFS(СВЦЭМ!$H$40:$H$783,СВЦЭМ!$A$40:$A$783,$A267,СВЦЭМ!$B$39:$B$782,N$260)+'СЕТ СН'!$F$15</f>
        <v>0</v>
      </c>
      <c r="O267" s="36">
        <f>SUMIFS(СВЦЭМ!$H$40:$H$783,СВЦЭМ!$A$40:$A$783,$A267,СВЦЭМ!$B$39:$B$782,O$260)+'СЕТ СН'!$F$15</f>
        <v>0</v>
      </c>
      <c r="P267" s="36">
        <f>SUMIFS(СВЦЭМ!$H$40:$H$783,СВЦЭМ!$A$40:$A$783,$A267,СВЦЭМ!$B$39:$B$782,P$260)+'СЕТ СН'!$F$15</f>
        <v>0</v>
      </c>
      <c r="Q267" s="36">
        <f>SUMIFS(СВЦЭМ!$H$40:$H$783,СВЦЭМ!$A$40:$A$783,$A267,СВЦЭМ!$B$39:$B$782,Q$260)+'СЕТ СН'!$F$15</f>
        <v>0</v>
      </c>
      <c r="R267" s="36">
        <f>SUMIFS(СВЦЭМ!$H$40:$H$783,СВЦЭМ!$A$40:$A$783,$A267,СВЦЭМ!$B$39:$B$782,R$260)+'СЕТ СН'!$F$15</f>
        <v>0</v>
      </c>
      <c r="S267" s="36">
        <f>SUMIFS(СВЦЭМ!$H$40:$H$783,СВЦЭМ!$A$40:$A$783,$A267,СВЦЭМ!$B$39:$B$782,S$260)+'СЕТ СН'!$F$15</f>
        <v>0</v>
      </c>
      <c r="T267" s="36">
        <f>SUMIFS(СВЦЭМ!$H$40:$H$783,СВЦЭМ!$A$40:$A$783,$A267,СВЦЭМ!$B$39:$B$782,T$260)+'СЕТ СН'!$F$15</f>
        <v>0</v>
      </c>
      <c r="U267" s="36">
        <f>SUMIFS(СВЦЭМ!$H$40:$H$783,СВЦЭМ!$A$40:$A$783,$A267,СВЦЭМ!$B$39:$B$782,U$260)+'СЕТ СН'!$F$15</f>
        <v>0</v>
      </c>
      <c r="V267" s="36">
        <f>SUMIFS(СВЦЭМ!$H$40:$H$783,СВЦЭМ!$A$40:$A$783,$A267,СВЦЭМ!$B$39:$B$782,V$260)+'СЕТ СН'!$F$15</f>
        <v>0</v>
      </c>
      <c r="W267" s="36">
        <f>SUMIFS(СВЦЭМ!$H$40:$H$783,СВЦЭМ!$A$40:$A$783,$A267,СВЦЭМ!$B$39:$B$782,W$260)+'СЕТ СН'!$F$15</f>
        <v>0</v>
      </c>
      <c r="X267" s="36">
        <f>SUMIFS(СВЦЭМ!$H$40:$H$783,СВЦЭМ!$A$40:$A$783,$A267,СВЦЭМ!$B$39:$B$782,X$260)+'СЕТ СН'!$F$15</f>
        <v>0</v>
      </c>
      <c r="Y267" s="36">
        <f>SUMIFS(СВЦЭМ!$H$40:$H$783,СВЦЭМ!$A$40:$A$783,$A267,СВЦЭМ!$B$39:$B$782,Y$260)+'СЕТ СН'!$F$15</f>
        <v>0</v>
      </c>
    </row>
    <row r="268" spans="1:27" ht="15.75" hidden="1" x14ac:dyDescent="0.2">
      <c r="A268" s="35">
        <f t="shared" si="7"/>
        <v>45512</v>
      </c>
      <c r="B268" s="36">
        <f>SUMIFS(СВЦЭМ!$H$40:$H$783,СВЦЭМ!$A$40:$A$783,$A268,СВЦЭМ!$B$39:$B$782,B$260)+'СЕТ СН'!$F$15</f>
        <v>0</v>
      </c>
      <c r="C268" s="36">
        <f>SUMIFS(СВЦЭМ!$H$40:$H$783,СВЦЭМ!$A$40:$A$783,$A268,СВЦЭМ!$B$39:$B$782,C$260)+'СЕТ СН'!$F$15</f>
        <v>0</v>
      </c>
      <c r="D268" s="36">
        <f>SUMIFS(СВЦЭМ!$H$40:$H$783,СВЦЭМ!$A$40:$A$783,$A268,СВЦЭМ!$B$39:$B$782,D$260)+'СЕТ СН'!$F$15</f>
        <v>0</v>
      </c>
      <c r="E268" s="36">
        <f>SUMIFS(СВЦЭМ!$H$40:$H$783,СВЦЭМ!$A$40:$A$783,$A268,СВЦЭМ!$B$39:$B$782,E$260)+'СЕТ СН'!$F$15</f>
        <v>0</v>
      </c>
      <c r="F268" s="36">
        <f>SUMIFS(СВЦЭМ!$H$40:$H$783,СВЦЭМ!$A$40:$A$783,$A268,СВЦЭМ!$B$39:$B$782,F$260)+'СЕТ СН'!$F$15</f>
        <v>0</v>
      </c>
      <c r="G268" s="36">
        <f>SUMIFS(СВЦЭМ!$H$40:$H$783,СВЦЭМ!$A$40:$A$783,$A268,СВЦЭМ!$B$39:$B$782,G$260)+'СЕТ СН'!$F$15</f>
        <v>0</v>
      </c>
      <c r="H268" s="36">
        <f>SUMIFS(СВЦЭМ!$H$40:$H$783,СВЦЭМ!$A$40:$A$783,$A268,СВЦЭМ!$B$39:$B$782,H$260)+'СЕТ СН'!$F$15</f>
        <v>0</v>
      </c>
      <c r="I268" s="36">
        <f>SUMIFS(СВЦЭМ!$H$40:$H$783,СВЦЭМ!$A$40:$A$783,$A268,СВЦЭМ!$B$39:$B$782,I$260)+'СЕТ СН'!$F$15</f>
        <v>0</v>
      </c>
      <c r="J268" s="36">
        <f>SUMIFS(СВЦЭМ!$H$40:$H$783,СВЦЭМ!$A$40:$A$783,$A268,СВЦЭМ!$B$39:$B$782,J$260)+'СЕТ СН'!$F$15</f>
        <v>0</v>
      </c>
      <c r="K268" s="36">
        <f>SUMIFS(СВЦЭМ!$H$40:$H$783,СВЦЭМ!$A$40:$A$783,$A268,СВЦЭМ!$B$39:$B$782,K$260)+'СЕТ СН'!$F$15</f>
        <v>0</v>
      </c>
      <c r="L268" s="36">
        <f>SUMIFS(СВЦЭМ!$H$40:$H$783,СВЦЭМ!$A$40:$A$783,$A268,СВЦЭМ!$B$39:$B$782,L$260)+'СЕТ СН'!$F$15</f>
        <v>0</v>
      </c>
      <c r="M268" s="36">
        <f>SUMIFS(СВЦЭМ!$H$40:$H$783,СВЦЭМ!$A$40:$A$783,$A268,СВЦЭМ!$B$39:$B$782,M$260)+'СЕТ СН'!$F$15</f>
        <v>0</v>
      </c>
      <c r="N268" s="36">
        <f>SUMIFS(СВЦЭМ!$H$40:$H$783,СВЦЭМ!$A$40:$A$783,$A268,СВЦЭМ!$B$39:$B$782,N$260)+'СЕТ СН'!$F$15</f>
        <v>0</v>
      </c>
      <c r="O268" s="36">
        <f>SUMIFS(СВЦЭМ!$H$40:$H$783,СВЦЭМ!$A$40:$A$783,$A268,СВЦЭМ!$B$39:$B$782,O$260)+'СЕТ СН'!$F$15</f>
        <v>0</v>
      </c>
      <c r="P268" s="36">
        <f>SUMIFS(СВЦЭМ!$H$40:$H$783,СВЦЭМ!$A$40:$A$783,$A268,СВЦЭМ!$B$39:$B$782,P$260)+'СЕТ СН'!$F$15</f>
        <v>0</v>
      </c>
      <c r="Q268" s="36">
        <f>SUMIFS(СВЦЭМ!$H$40:$H$783,СВЦЭМ!$A$40:$A$783,$A268,СВЦЭМ!$B$39:$B$782,Q$260)+'СЕТ СН'!$F$15</f>
        <v>0</v>
      </c>
      <c r="R268" s="36">
        <f>SUMIFS(СВЦЭМ!$H$40:$H$783,СВЦЭМ!$A$40:$A$783,$A268,СВЦЭМ!$B$39:$B$782,R$260)+'СЕТ СН'!$F$15</f>
        <v>0</v>
      </c>
      <c r="S268" s="36">
        <f>SUMIFS(СВЦЭМ!$H$40:$H$783,СВЦЭМ!$A$40:$A$783,$A268,СВЦЭМ!$B$39:$B$782,S$260)+'СЕТ СН'!$F$15</f>
        <v>0</v>
      </c>
      <c r="T268" s="36">
        <f>SUMIFS(СВЦЭМ!$H$40:$H$783,СВЦЭМ!$A$40:$A$783,$A268,СВЦЭМ!$B$39:$B$782,T$260)+'СЕТ СН'!$F$15</f>
        <v>0</v>
      </c>
      <c r="U268" s="36">
        <f>SUMIFS(СВЦЭМ!$H$40:$H$783,СВЦЭМ!$A$40:$A$783,$A268,СВЦЭМ!$B$39:$B$782,U$260)+'СЕТ СН'!$F$15</f>
        <v>0</v>
      </c>
      <c r="V268" s="36">
        <f>SUMIFS(СВЦЭМ!$H$40:$H$783,СВЦЭМ!$A$40:$A$783,$A268,СВЦЭМ!$B$39:$B$782,V$260)+'СЕТ СН'!$F$15</f>
        <v>0</v>
      </c>
      <c r="W268" s="36">
        <f>SUMIFS(СВЦЭМ!$H$40:$H$783,СВЦЭМ!$A$40:$A$783,$A268,СВЦЭМ!$B$39:$B$782,W$260)+'СЕТ СН'!$F$15</f>
        <v>0</v>
      </c>
      <c r="X268" s="36">
        <f>SUMIFS(СВЦЭМ!$H$40:$H$783,СВЦЭМ!$A$40:$A$783,$A268,СВЦЭМ!$B$39:$B$782,X$260)+'СЕТ СН'!$F$15</f>
        <v>0</v>
      </c>
      <c r="Y268" s="36">
        <f>SUMIFS(СВЦЭМ!$H$40:$H$783,СВЦЭМ!$A$40:$A$783,$A268,СВЦЭМ!$B$39:$B$782,Y$260)+'СЕТ СН'!$F$15</f>
        <v>0</v>
      </c>
    </row>
    <row r="269" spans="1:27" ht="15.75" hidden="1" x14ac:dyDescent="0.2">
      <c r="A269" s="35">
        <f t="shared" si="7"/>
        <v>45513</v>
      </c>
      <c r="B269" s="36">
        <f>SUMIFS(СВЦЭМ!$H$40:$H$783,СВЦЭМ!$A$40:$A$783,$A269,СВЦЭМ!$B$39:$B$782,B$260)+'СЕТ СН'!$F$15</f>
        <v>0</v>
      </c>
      <c r="C269" s="36">
        <f>SUMIFS(СВЦЭМ!$H$40:$H$783,СВЦЭМ!$A$40:$A$783,$A269,СВЦЭМ!$B$39:$B$782,C$260)+'СЕТ СН'!$F$15</f>
        <v>0</v>
      </c>
      <c r="D269" s="36">
        <f>SUMIFS(СВЦЭМ!$H$40:$H$783,СВЦЭМ!$A$40:$A$783,$A269,СВЦЭМ!$B$39:$B$782,D$260)+'СЕТ СН'!$F$15</f>
        <v>0</v>
      </c>
      <c r="E269" s="36">
        <f>SUMIFS(СВЦЭМ!$H$40:$H$783,СВЦЭМ!$A$40:$A$783,$A269,СВЦЭМ!$B$39:$B$782,E$260)+'СЕТ СН'!$F$15</f>
        <v>0</v>
      </c>
      <c r="F269" s="36">
        <f>SUMIFS(СВЦЭМ!$H$40:$H$783,СВЦЭМ!$A$40:$A$783,$A269,СВЦЭМ!$B$39:$B$782,F$260)+'СЕТ СН'!$F$15</f>
        <v>0</v>
      </c>
      <c r="G269" s="36">
        <f>SUMIFS(СВЦЭМ!$H$40:$H$783,СВЦЭМ!$A$40:$A$783,$A269,СВЦЭМ!$B$39:$B$782,G$260)+'СЕТ СН'!$F$15</f>
        <v>0</v>
      </c>
      <c r="H269" s="36">
        <f>SUMIFS(СВЦЭМ!$H$40:$H$783,СВЦЭМ!$A$40:$A$783,$A269,СВЦЭМ!$B$39:$B$782,H$260)+'СЕТ СН'!$F$15</f>
        <v>0</v>
      </c>
      <c r="I269" s="36">
        <f>SUMIFS(СВЦЭМ!$H$40:$H$783,СВЦЭМ!$A$40:$A$783,$A269,СВЦЭМ!$B$39:$B$782,I$260)+'СЕТ СН'!$F$15</f>
        <v>0</v>
      </c>
      <c r="J269" s="36">
        <f>SUMIFS(СВЦЭМ!$H$40:$H$783,СВЦЭМ!$A$40:$A$783,$A269,СВЦЭМ!$B$39:$B$782,J$260)+'СЕТ СН'!$F$15</f>
        <v>0</v>
      </c>
      <c r="K269" s="36">
        <f>SUMIFS(СВЦЭМ!$H$40:$H$783,СВЦЭМ!$A$40:$A$783,$A269,СВЦЭМ!$B$39:$B$782,K$260)+'СЕТ СН'!$F$15</f>
        <v>0</v>
      </c>
      <c r="L269" s="36">
        <f>SUMIFS(СВЦЭМ!$H$40:$H$783,СВЦЭМ!$A$40:$A$783,$A269,СВЦЭМ!$B$39:$B$782,L$260)+'СЕТ СН'!$F$15</f>
        <v>0</v>
      </c>
      <c r="M269" s="36">
        <f>SUMIFS(СВЦЭМ!$H$40:$H$783,СВЦЭМ!$A$40:$A$783,$A269,СВЦЭМ!$B$39:$B$782,M$260)+'СЕТ СН'!$F$15</f>
        <v>0</v>
      </c>
      <c r="N269" s="36">
        <f>SUMIFS(СВЦЭМ!$H$40:$H$783,СВЦЭМ!$A$40:$A$783,$A269,СВЦЭМ!$B$39:$B$782,N$260)+'СЕТ СН'!$F$15</f>
        <v>0</v>
      </c>
      <c r="O269" s="36">
        <f>SUMIFS(СВЦЭМ!$H$40:$H$783,СВЦЭМ!$A$40:$A$783,$A269,СВЦЭМ!$B$39:$B$782,O$260)+'СЕТ СН'!$F$15</f>
        <v>0</v>
      </c>
      <c r="P269" s="36">
        <f>SUMIFS(СВЦЭМ!$H$40:$H$783,СВЦЭМ!$A$40:$A$783,$A269,СВЦЭМ!$B$39:$B$782,P$260)+'СЕТ СН'!$F$15</f>
        <v>0</v>
      </c>
      <c r="Q269" s="36">
        <f>SUMIFS(СВЦЭМ!$H$40:$H$783,СВЦЭМ!$A$40:$A$783,$A269,СВЦЭМ!$B$39:$B$782,Q$260)+'СЕТ СН'!$F$15</f>
        <v>0</v>
      </c>
      <c r="R269" s="36">
        <f>SUMIFS(СВЦЭМ!$H$40:$H$783,СВЦЭМ!$A$40:$A$783,$A269,СВЦЭМ!$B$39:$B$782,R$260)+'СЕТ СН'!$F$15</f>
        <v>0</v>
      </c>
      <c r="S269" s="36">
        <f>SUMIFS(СВЦЭМ!$H$40:$H$783,СВЦЭМ!$A$40:$A$783,$A269,СВЦЭМ!$B$39:$B$782,S$260)+'СЕТ СН'!$F$15</f>
        <v>0</v>
      </c>
      <c r="T269" s="36">
        <f>SUMIFS(СВЦЭМ!$H$40:$H$783,СВЦЭМ!$A$40:$A$783,$A269,СВЦЭМ!$B$39:$B$782,T$260)+'СЕТ СН'!$F$15</f>
        <v>0</v>
      </c>
      <c r="U269" s="36">
        <f>SUMIFS(СВЦЭМ!$H$40:$H$783,СВЦЭМ!$A$40:$A$783,$A269,СВЦЭМ!$B$39:$B$782,U$260)+'СЕТ СН'!$F$15</f>
        <v>0</v>
      </c>
      <c r="V269" s="36">
        <f>SUMIFS(СВЦЭМ!$H$40:$H$783,СВЦЭМ!$A$40:$A$783,$A269,СВЦЭМ!$B$39:$B$782,V$260)+'СЕТ СН'!$F$15</f>
        <v>0</v>
      </c>
      <c r="W269" s="36">
        <f>SUMIFS(СВЦЭМ!$H$40:$H$783,СВЦЭМ!$A$40:$A$783,$A269,СВЦЭМ!$B$39:$B$782,W$260)+'СЕТ СН'!$F$15</f>
        <v>0</v>
      </c>
      <c r="X269" s="36">
        <f>SUMIFS(СВЦЭМ!$H$40:$H$783,СВЦЭМ!$A$40:$A$783,$A269,СВЦЭМ!$B$39:$B$782,X$260)+'СЕТ СН'!$F$15</f>
        <v>0</v>
      </c>
      <c r="Y269" s="36">
        <f>SUMIFS(СВЦЭМ!$H$40:$H$783,СВЦЭМ!$A$40:$A$783,$A269,СВЦЭМ!$B$39:$B$782,Y$260)+'СЕТ СН'!$F$15</f>
        <v>0</v>
      </c>
    </row>
    <row r="270" spans="1:27" ht="15.75" hidden="1" x14ac:dyDescent="0.2">
      <c r="A270" s="35">
        <f t="shared" si="7"/>
        <v>45514</v>
      </c>
      <c r="B270" s="36">
        <f>SUMIFS(СВЦЭМ!$H$40:$H$783,СВЦЭМ!$A$40:$A$783,$A270,СВЦЭМ!$B$39:$B$782,B$260)+'СЕТ СН'!$F$15</f>
        <v>0</v>
      </c>
      <c r="C270" s="36">
        <f>SUMIFS(СВЦЭМ!$H$40:$H$783,СВЦЭМ!$A$40:$A$783,$A270,СВЦЭМ!$B$39:$B$782,C$260)+'СЕТ СН'!$F$15</f>
        <v>0</v>
      </c>
      <c r="D270" s="36">
        <f>SUMIFS(СВЦЭМ!$H$40:$H$783,СВЦЭМ!$A$40:$A$783,$A270,СВЦЭМ!$B$39:$B$782,D$260)+'СЕТ СН'!$F$15</f>
        <v>0</v>
      </c>
      <c r="E270" s="36">
        <f>SUMIFS(СВЦЭМ!$H$40:$H$783,СВЦЭМ!$A$40:$A$783,$A270,СВЦЭМ!$B$39:$B$782,E$260)+'СЕТ СН'!$F$15</f>
        <v>0</v>
      </c>
      <c r="F270" s="36">
        <f>SUMIFS(СВЦЭМ!$H$40:$H$783,СВЦЭМ!$A$40:$A$783,$A270,СВЦЭМ!$B$39:$B$782,F$260)+'СЕТ СН'!$F$15</f>
        <v>0</v>
      </c>
      <c r="G270" s="36">
        <f>SUMIFS(СВЦЭМ!$H$40:$H$783,СВЦЭМ!$A$40:$A$783,$A270,СВЦЭМ!$B$39:$B$782,G$260)+'СЕТ СН'!$F$15</f>
        <v>0</v>
      </c>
      <c r="H270" s="36">
        <f>SUMIFS(СВЦЭМ!$H$40:$H$783,СВЦЭМ!$A$40:$A$783,$A270,СВЦЭМ!$B$39:$B$782,H$260)+'СЕТ СН'!$F$15</f>
        <v>0</v>
      </c>
      <c r="I270" s="36">
        <f>SUMIFS(СВЦЭМ!$H$40:$H$783,СВЦЭМ!$A$40:$A$783,$A270,СВЦЭМ!$B$39:$B$782,I$260)+'СЕТ СН'!$F$15</f>
        <v>0</v>
      </c>
      <c r="J270" s="36">
        <f>SUMIFS(СВЦЭМ!$H$40:$H$783,СВЦЭМ!$A$40:$A$783,$A270,СВЦЭМ!$B$39:$B$782,J$260)+'СЕТ СН'!$F$15</f>
        <v>0</v>
      </c>
      <c r="K270" s="36">
        <f>SUMIFS(СВЦЭМ!$H$40:$H$783,СВЦЭМ!$A$40:$A$783,$A270,СВЦЭМ!$B$39:$B$782,K$260)+'СЕТ СН'!$F$15</f>
        <v>0</v>
      </c>
      <c r="L270" s="36">
        <f>SUMIFS(СВЦЭМ!$H$40:$H$783,СВЦЭМ!$A$40:$A$783,$A270,СВЦЭМ!$B$39:$B$782,L$260)+'СЕТ СН'!$F$15</f>
        <v>0</v>
      </c>
      <c r="M270" s="36">
        <f>SUMIFS(СВЦЭМ!$H$40:$H$783,СВЦЭМ!$A$40:$A$783,$A270,СВЦЭМ!$B$39:$B$782,M$260)+'СЕТ СН'!$F$15</f>
        <v>0</v>
      </c>
      <c r="N270" s="36">
        <f>SUMIFS(СВЦЭМ!$H$40:$H$783,СВЦЭМ!$A$40:$A$783,$A270,СВЦЭМ!$B$39:$B$782,N$260)+'СЕТ СН'!$F$15</f>
        <v>0</v>
      </c>
      <c r="O270" s="36">
        <f>SUMIFS(СВЦЭМ!$H$40:$H$783,СВЦЭМ!$A$40:$A$783,$A270,СВЦЭМ!$B$39:$B$782,O$260)+'СЕТ СН'!$F$15</f>
        <v>0</v>
      </c>
      <c r="P270" s="36">
        <f>SUMIFS(СВЦЭМ!$H$40:$H$783,СВЦЭМ!$A$40:$A$783,$A270,СВЦЭМ!$B$39:$B$782,P$260)+'СЕТ СН'!$F$15</f>
        <v>0</v>
      </c>
      <c r="Q270" s="36">
        <f>SUMIFS(СВЦЭМ!$H$40:$H$783,СВЦЭМ!$A$40:$A$783,$A270,СВЦЭМ!$B$39:$B$782,Q$260)+'СЕТ СН'!$F$15</f>
        <v>0</v>
      </c>
      <c r="R270" s="36">
        <f>SUMIFS(СВЦЭМ!$H$40:$H$783,СВЦЭМ!$A$40:$A$783,$A270,СВЦЭМ!$B$39:$B$782,R$260)+'СЕТ СН'!$F$15</f>
        <v>0</v>
      </c>
      <c r="S270" s="36">
        <f>SUMIFS(СВЦЭМ!$H$40:$H$783,СВЦЭМ!$A$40:$A$783,$A270,СВЦЭМ!$B$39:$B$782,S$260)+'СЕТ СН'!$F$15</f>
        <v>0</v>
      </c>
      <c r="T270" s="36">
        <f>SUMIFS(СВЦЭМ!$H$40:$H$783,СВЦЭМ!$A$40:$A$783,$A270,СВЦЭМ!$B$39:$B$782,T$260)+'СЕТ СН'!$F$15</f>
        <v>0</v>
      </c>
      <c r="U270" s="36">
        <f>SUMIFS(СВЦЭМ!$H$40:$H$783,СВЦЭМ!$A$40:$A$783,$A270,СВЦЭМ!$B$39:$B$782,U$260)+'СЕТ СН'!$F$15</f>
        <v>0</v>
      </c>
      <c r="V270" s="36">
        <f>SUMIFS(СВЦЭМ!$H$40:$H$783,СВЦЭМ!$A$40:$A$783,$A270,СВЦЭМ!$B$39:$B$782,V$260)+'СЕТ СН'!$F$15</f>
        <v>0</v>
      </c>
      <c r="W270" s="36">
        <f>SUMIFS(СВЦЭМ!$H$40:$H$783,СВЦЭМ!$A$40:$A$783,$A270,СВЦЭМ!$B$39:$B$782,W$260)+'СЕТ СН'!$F$15</f>
        <v>0</v>
      </c>
      <c r="X270" s="36">
        <f>SUMIFS(СВЦЭМ!$H$40:$H$783,СВЦЭМ!$A$40:$A$783,$A270,СВЦЭМ!$B$39:$B$782,X$260)+'СЕТ СН'!$F$15</f>
        <v>0</v>
      </c>
      <c r="Y270" s="36">
        <f>SUMIFS(СВЦЭМ!$H$40:$H$783,СВЦЭМ!$A$40:$A$783,$A270,СВЦЭМ!$B$39:$B$782,Y$260)+'СЕТ СН'!$F$15</f>
        <v>0</v>
      </c>
    </row>
    <row r="271" spans="1:27" ht="15.75" hidden="1" x14ac:dyDescent="0.2">
      <c r="A271" s="35">
        <f t="shared" si="7"/>
        <v>45515</v>
      </c>
      <c r="B271" s="36">
        <f>SUMIFS(СВЦЭМ!$H$40:$H$783,СВЦЭМ!$A$40:$A$783,$A271,СВЦЭМ!$B$39:$B$782,B$260)+'СЕТ СН'!$F$15</f>
        <v>0</v>
      </c>
      <c r="C271" s="36">
        <f>SUMIFS(СВЦЭМ!$H$40:$H$783,СВЦЭМ!$A$40:$A$783,$A271,СВЦЭМ!$B$39:$B$782,C$260)+'СЕТ СН'!$F$15</f>
        <v>0</v>
      </c>
      <c r="D271" s="36">
        <f>SUMIFS(СВЦЭМ!$H$40:$H$783,СВЦЭМ!$A$40:$A$783,$A271,СВЦЭМ!$B$39:$B$782,D$260)+'СЕТ СН'!$F$15</f>
        <v>0</v>
      </c>
      <c r="E271" s="36">
        <f>SUMIFS(СВЦЭМ!$H$40:$H$783,СВЦЭМ!$A$40:$A$783,$A271,СВЦЭМ!$B$39:$B$782,E$260)+'СЕТ СН'!$F$15</f>
        <v>0</v>
      </c>
      <c r="F271" s="36">
        <f>SUMIFS(СВЦЭМ!$H$40:$H$783,СВЦЭМ!$A$40:$A$783,$A271,СВЦЭМ!$B$39:$B$782,F$260)+'СЕТ СН'!$F$15</f>
        <v>0</v>
      </c>
      <c r="G271" s="36">
        <f>SUMIFS(СВЦЭМ!$H$40:$H$783,СВЦЭМ!$A$40:$A$783,$A271,СВЦЭМ!$B$39:$B$782,G$260)+'СЕТ СН'!$F$15</f>
        <v>0</v>
      </c>
      <c r="H271" s="36">
        <f>SUMIFS(СВЦЭМ!$H$40:$H$783,СВЦЭМ!$A$40:$A$783,$A271,СВЦЭМ!$B$39:$B$782,H$260)+'СЕТ СН'!$F$15</f>
        <v>0</v>
      </c>
      <c r="I271" s="36">
        <f>SUMIFS(СВЦЭМ!$H$40:$H$783,СВЦЭМ!$A$40:$A$783,$A271,СВЦЭМ!$B$39:$B$782,I$260)+'СЕТ СН'!$F$15</f>
        <v>0</v>
      </c>
      <c r="J271" s="36">
        <f>SUMIFS(СВЦЭМ!$H$40:$H$783,СВЦЭМ!$A$40:$A$783,$A271,СВЦЭМ!$B$39:$B$782,J$260)+'СЕТ СН'!$F$15</f>
        <v>0</v>
      </c>
      <c r="K271" s="36">
        <f>SUMIFS(СВЦЭМ!$H$40:$H$783,СВЦЭМ!$A$40:$A$783,$A271,СВЦЭМ!$B$39:$B$782,K$260)+'СЕТ СН'!$F$15</f>
        <v>0</v>
      </c>
      <c r="L271" s="36">
        <f>SUMIFS(СВЦЭМ!$H$40:$H$783,СВЦЭМ!$A$40:$A$783,$A271,СВЦЭМ!$B$39:$B$782,L$260)+'СЕТ СН'!$F$15</f>
        <v>0</v>
      </c>
      <c r="M271" s="36">
        <f>SUMIFS(СВЦЭМ!$H$40:$H$783,СВЦЭМ!$A$40:$A$783,$A271,СВЦЭМ!$B$39:$B$782,M$260)+'СЕТ СН'!$F$15</f>
        <v>0</v>
      </c>
      <c r="N271" s="36">
        <f>SUMIFS(СВЦЭМ!$H$40:$H$783,СВЦЭМ!$A$40:$A$783,$A271,СВЦЭМ!$B$39:$B$782,N$260)+'СЕТ СН'!$F$15</f>
        <v>0</v>
      </c>
      <c r="O271" s="36">
        <f>SUMIFS(СВЦЭМ!$H$40:$H$783,СВЦЭМ!$A$40:$A$783,$A271,СВЦЭМ!$B$39:$B$782,O$260)+'СЕТ СН'!$F$15</f>
        <v>0</v>
      </c>
      <c r="P271" s="36">
        <f>SUMIFS(СВЦЭМ!$H$40:$H$783,СВЦЭМ!$A$40:$A$783,$A271,СВЦЭМ!$B$39:$B$782,P$260)+'СЕТ СН'!$F$15</f>
        <v>0</v>
      </c>
      <c r="Q271" s="36">
        <f>SUMIFS(СВЦЭМ!$H$40:$H$783,СВЦЭМ!$A$40:$A$783,$A271,СВЦЭМ!$B$39:$B$782,Q$260)+'СЕТ СН'!$F$15</f>
        <v>0</v>
      </c>
      <c r="R271" s="36">
        <f>SUMIFS(СВЦЭМ!$H$40:$H$783,СВЦЭМ!$A$40:$A$783,$A271,СВЦЭМ!$B$39:$B$782,R$260)+'СЕТ СН'!$F$15</f>
        <v>0</v>
      </c>
      <c r="S271" s="36">
        <f>SUMIFS(СВЦЭМ!$H$40:$H$783,СВЦЭМ!$A$40:$A$783,$A271,СВЦЭМ!$B$39:$B$782,S$260)+'СЕТ СН'!$F$15</f>
        <v>0</v>
      </c>
      <c r="T271" s="36">
        <f>SUMIFS(СВЦЭМ!$H$40:$H$783,СВЦЭМ!$A$40:$A$783,$A271,СВЦЭМ!$B$39:$B$782,T$260)+'СЕТ СН'!$F$15</f>
        <v>0</v>
      </c>
      <c r="U271" s="36">
        <f>SUMIFS(СВЦЭМ!$H$40:$H$783,СВЦЭМ!$A$40:$A$783,$A271,СВЦЭМ!$B$39:$B$782,U$260)+'СЕТ СН'!$F$15</f>
        <v>0</v>
      </c>
      <c r="V271" s="36">
        <f>SUMIFS(СВЦЭМ!$H$40:$H$783,СВЦЭМ!$A$40:$A$783,$A271,СВЦЭМ!$B$39:$B$782,V$260)+'СЕТ СН'!$F$15</f>
        <v>0</v>
      </c>
      <c r="W271" s="36">
        <f>SUMIFS(СВЦЭМ!$H$40:$H$783,СВЦЭМ!$A$40:$A$783,$A271,СВЦЭМ!$B$39:$B$782,W$260)+'СЕТ СН'!$F$15</f>
        <v>0</v>
      </c>
      <c r="X271" s="36">
        <f>SUMIFS(СВЦЭМ!$H$40:$H$783,СВЦЭМ!$A$40:$A$783,$A271,СВЦЭМ!$B$39:$B$782,X$260)+'СЕТ СН'!$F$15</f>
        <v>0</v>
      </c>
      <c r="Y271" s="36">
        <f>SUMIFS(СВЦЭМ!$H$40:$H$783,СВЦЭМ!$A$40:$A$783,$A271,СВЦЭМ!$B$39:$B$782,Y$260)+'СЕТ СН'!$F$15</f>
        <v>0</v>
      </c>
    </row>
    <row r="272" spans="1:27" ht="15.75" hidden="1" x14ac:dyDescent="0.2">
      <c r="A272" s="35">
        <f t="shared" si="7"/>
        <v>45516</v>
      </c>
      <c r="B272" s="36">
        <f>SUMIFS(СВЦЭМ!$H$40:$H$783,СВЦЭМ!$A$40:$A$783,$A272,СВЦЭМ!$B$39:$B$782,B$260)+'СЕТ СН'!$F$15</f>
        <v>0</v>
      </c>
      <c r="C272" s="36">
        <f>SUMIFS(СВЦЭМ!$H$40:$H$783,СВЦЭМ!$A$40:$A$783,$A272,СВЦЭМ!$B$39:$B$782,C$260)+'СЕТ СН'!$F$15</f>
        <v>0</v>
      </c>
      <c r="D272" s="36">
        <f>SUMIFS(СВЦЭМ!$H$40:$H$783,СВЦЭМ!$A$40:$A$783,$A272,СВЦЭМ!$B$39:$B$782,D$260)+'СЕТ СН'!$F$15</f>
        <v>0</v>
      </c>
      <c r="E272" s="36">
        <f>SUMIFS(СВЦЭМ!$H$40:$H$783,СВЦЭМ!$A$40:$A$783,$A272,СВЦЭМ!$B$39:$B$782,E$260)+'СЕТ СН'!$F$15</f>
        <v>0</v>
      </c>
      <c r="F272" s="36">
        <f>SUMIFS(СВЦЭМ!$H$40:$H$783,СВЦЭМ!$A$40:$A$783,$A272,СВЦЭМ!$B$39:$B$782,F$260)+'СЕТ СН'!$F$15</f>
        <v>0</v>
      </c>
      <c r="G272" s="36">
        <f>SUMIFS(СВЦЭМ!$H$40:$H$783,СВЦЭМ!$A$40:$A$783,$A272,СВЦЭМ!$B$39:$B$782,G$260)+'СЕТ СН'!$F$15</f>
        <v>0</v>
      </c>
      <c r="H272" s="36">
        <f>SUMIFS(СВЦЭМ!$H$40:$H$783,СВЦЭМ!$A$40:$A$783,$A272,СВЦЭМ!$B$39:$B$782,H$260)+'СЕТ СН'!$F$15</f>
        <v>0</v>
      </c>
      <c r="I272" s="36">
        <f>SUMIFS(СВЦЭМ!$H$40:$H$783,СВЦЭМ!$A$40:$A$783,$A272,СВЦЭМ!$B$39:$B$782,I$260)+'СЕТ СН'!$F$15</f>
        <v>0</v>
      </c>
      <c r="J272" s="36">
        <f>SUMIFS(СВЦЭМ!$H$40:$H$783,СВЦЭМ!$A$40:$A$783,$A272,СВЦЭМ!$B$39:$B$782,J$260)+'СЕТ СН'!$F$15</f>
        <v>0</v>
      </c>
      <c r="K272" s="36">
        <f>SUMIFS(СВЦЭМ!$H$40:$H$783,СВЦЭМ!$A$40:$A$783,$A272,СВЦЭМ!$B$39:$B$782,K$260)+'СЕТ СН'!$F$15</f>
        <v>0</v>
      </c>
      <c r="L272" s="36">
        <f>SUMIFS(СВЦЭМ!$H$40:$H$783,СВЦЭМ!$A$40:$A$783,$A272,СВЦЭМ!$B$39:$B$782,L$260)+'СЕТ СН'!$F$15</f>
        <v>0</v>
      </c>
      <c r="M272" s="36">
        <f>SUMIFS(СВЦЭМ!$H$40:$H$783,СВЦЭМ!$A$40:$A$783,$A272,СВЦЭМ!$B$39:$B$782,M$260)+'СЕТ СН'!$F$15</f>
        <v>0</v>
      </c>
      <c r="N272" s="36">
        <f>SUMIFS(СВЦЭМ!$H$40:$H$783,СВЦЭМ!$A$40:$A$783,$A272,СВЦЭМ!$B$39:$B$782,N$260)+'СЕТ СН'!$F$15</f>
        <v>0</v>
      </c>
      <c r="O272" s="36">
        <f>SUMIFS(СВЦЭМ!$H$40:$H$783,СВЦЭМ!$A$40:$A$783,$A272,СВЦЭМ!$B$39:$B$782,O$260)+'СЕТ СН'!$F$15</f>
        <v>0</v>
      </c>
      <c r="P272" s="36">
        <f>SUMIFS(СВЦЭМ!$H$40:$H$783,СВЦЭМ!$A$40:$A$783,$A272,СВЦЭМ!$B$39:$B$782,P$260)+'СЕТ СН'!$F$15</f>
        <v>0</v>
      </c>
      <c r="Q272" s="36">
        <f>SUMIFS(СВЦЭМ!$H$40:$H$783,СВЦЭМ!$A$40:$A$783,$A272,СВЦЭМ!$B$39:$B$782,Q$260)+'СЕТ СН'!$F$15</f>
        <v>0</v>
      </c>
      <c r="R272" s="36">
        <f>SUMIFS(СВЦЭМ!$H$40:$H$783,СВЦЭМ!$A$40:$A$783,$A272,СВЦЭМ!$B$39:$B$782,R$260)+'СЕТ СН'!$F$15</f>
        <v>0</v>
      </c>
      <c r="S272" s="36">
        <f>SUMIFS(СВЦЭМ!$H$40:$H$783,СВЦЭМ!$A$40:$A$783,$A272,СВЦЭМ!$B$39:$B$782,S$260)+'СЕТ СН'!$F$15</f>
        <v>0</v>
      </c>
      <c r="T272" s="36">
        <f>SUMIFS(СВЦЭМ!$H$40:$H$783,СВЦЭМ!$A$40:$A$783,$A272,СВЦЭМ!$B$39:$B$782,T$260)+'СЕТ СН'!$F$15</f>
        <v>0</v>
      </c>
      <c r="U272" s="36">
        <f>SUMIFS(СВЦЭМ!$H$40:$H$783,СВЦЭМ!$A$40:$A$783,$A272,СВЦЭМ!$B$39:$B$782,U$260)+'СЕТ СН'!$F$15</f>
        <v>0</v>
      </c>
      <c r="V272" s="36">
        <f>SUMIFS(СВЦЭМ!$H$40:$H$783,СВЦЭМ!$A$40:$A$783,$A272,СВЦЭМ!$B$39:$B$782,V$260)+'СЕТ СН'!$F$15</f>
        <v>0</v>
      </c>
      <c r="W272" s="36">
        <f>SUMIFS(СВЦЭМ!$H$40:$H$783,СВЦЭМ!$A$40:$A$783,$A272,СВЦЭМ!$B$39:$B$782,W$260)+'СЕТ СН'!$F$15</f>
        <v>0</v>
      </c>
      <c r="X272" s="36">
        <f>SUMIFS(СВЦЭМ!$H$40:$H$783,СВЦЭМ!$A$40:$A$783,$A272,СВЦЭМ!$B$39:$B$782,X$260)+'СЕТ СН'!$F$15</f>
        <v>0</v>
      </c>
      <c r="Y272" s="36">
        <f>SUMIFS(СВЦЭМ!$H$40:$H$783,СВЦЭМ!$A$40:$A$783,$A272,СВЦЭМ!$B$39:$B$782,Y$260)+'СЕТ СН'!$F$15</f>
        <v>0</v>
      </c>
    </row>
    <row r="273" spans="1:25" ht="15.75" hidden="1" x14ac:dyDescent="0.2">
      <c r="A273" s="35">
        <f t="shared" si="7"/>
        <v>45517</v>
      </c>
      <c r="B273" s="36">
        <f>SUMIFS(СВЦЭМ!$H$40:$H$783,СВЦЭМ!$A$40:$A$783,$A273,СВЦЭМ!$B$39:$B$782,B$260)+'СЕТ СН'!$F$15</f>
        <v>0</v>
      </c>
      <c r="C273" s="36">
        <f>SUMIFS(СВЦЭМ!$H$40:$H$783,СВЦЭМ!$A$40:$A$783,$A273,СВЦЭМ!$B$39:$B$782,C$260)+'СЕТ СН'!$F$15</f>
        <v>0</v>
      </c>
      <c r="D273" s="36">
        <f>SUMIFS(СВЦЭМ!$H$40:$H$783,СВЦЭМ!$A$40:$A$783,$A273,СВЦЭМ!$B$39:$B$782,D$260)+'СЕТ СН'!$F$15</f>
        <v>0</v>
      </c>
      <c r="E273" s="36">
        <f>SUMIFS(СВЦЭМ!$H$40:$H$783,СВЦЭМ!$A$40:$A$783,$A273,СВЦЭМ!$B$39:$B$782,E$260)+'СЕТ СН'!$F$15</f>
        <v>0</v>
      </c>
      <c r="F273" s="36">
        <f>SUMIFS(СВЦЭМ!$H$40:$H$783,СВЦЭМ!$A$40:$A$783,$A273,СВЦЭМ!$B$39:$B$782,F$260)+'СЕТ СН'!$F$15</f>
        <v>0</v>
      </c>
      <c r="G273" s="36">
        <f>SUMIFS(СВЦЭМ!$H$40:$H$783,СВЦЭМ!$A$40:$A$783,$A273,СВЦЭМ!$B$39:$B$782,G$260)+'СЕТ СН'!$F$15</f>
        <v>0</v>
      </c>
      <c r="H273" s="36">
        <f>SUMIFS(СВЦЭМ!$H$40:$H$783,СВЦЭМ!$A$40:$A$783,$A273,СВЦЭМ!$B$39:$B$782,H$260)+'СЕТ СН'!$F$15</f>
        <v>0</v>
      </c>
      <c r="I273" s="36">
        <f>SUMIFS(СВЦЭМ!$H$40:$H$783,СВЦЭМ!$A$40:$A$783,$A273,СВЦЭМ!$B$39:$B$782,I$260)+'СЕТ СН'!$F$15</f>
        <v>0</v>
      </c>
      <c r="J273" s="36">
        <f>SUMIFS(СВЦЭМ!$H$40:$H$783,СВЦЭМ!$A$40:$A$783,$A273,СВЦЭМ!$B$39:$B$782,J$260)+'СЕТ СН'!$F$15</f>
        <v>0</v>
      </c>
      <c r="K273" s="36">
        <f>SUMIFS(СВЦЭМ!$H$40:$H$783,СВЦЭМ!$A$40:$A$783,$A273,СВЦЭМ!$B$39:$B$782,K$260)+'СЕТ СН'!$F$15</f>
        <v>0</v>
      </c>
      <c r="L273" s="36">
        <f>SUMIFS(СВЦЭМ!$H$40:$H$783,СВЦЭМ!$A$40:$A$783,$A273,СВЦЭМ!$B$39:$B$782,L$260)+'СЕТ СН'!$F$15</f>
        <v>0</v>
      </c>
      <c r="M273" s="36">
        <f>SUMIFS(СВЦЭМ!$H$40:$H$783,СВЦЭМ!$A$40:$A$783,$A273,СВЦЭМ!$B$39:$B$782,M$260)+'СЕТ СН'!$F$15</f>
        <v>0</v>
      </c>
      <c r="N273" s="36">
        <f>SUMIFS(СВЦЭМ!$H$40:$H$783,СВЦЭМ!$A$40:$A$783,$A273,СВЦЭМ!$B$39:$B$782,N$260)+'СЕТ СН'!$F$15</f>
        <v>0</v>
      </c>
      <c r="O273" s="36">
        <f>SUMIFS(СВЦЭМ!$H$40:$H$783,СВЦЭМ!$A$40:$A$783,$A273,СВЦЭМ!$B$39:$B$782,O$260)+'СЕТ СН'!$F$15</f>
        <v>0</v>
      </c>
      <c r="P273" s="36">
        <f>SUMIFS(СВЦЭМ!$H$40:$H$783,СВЦЭМ!$A$40:$A$783,$A273,СВЦЭМ!$B$39:$B$782,P$260)+'СЕТ СН'!$F$15</f>
        <v>0</v>
      </c>
      <c r="Q273" s="36">
        <f>SUMIFS(СВЦЭМ!$H$40:$H$783,СВЦЭМ!$A$40:$A$783,$A273,СВЦЭМ!$B$39:$B$782,Q$260)+'СЕТ СН'!$F$15</f>
        <v>0</v>
      </c>
      <c r="R273" s="36">
        <f>SUMIFS(СВЦЭМ!$H$40:$H$783,СВЦЭМ!$A$40:$A$783,$A273,СВЦЭМ!$B$39:$B$782,R$260)+'СЕТ СН'!$F$15</f>
        <v>0</v>
      </c>
      <c r="S273" s="36">
        <f>SUMIFS(СВЦЭМ!$H$40:$H$783,СВЦЭМ!$A$40:$A$783,$A273,СВЦЭМ!$B$39:$B$782,S$260)+'СЕТ СН'!$F$15</f>
        <v>0</v>
      </c>
      <c r="T273" s="36">
        <f>SUMIFS(СВЦЭМ!$H$40:$H$783,СВЦЭМ!$A$40:$A$783,$A273,СВЦЭМ!$B$39:$B$782,T$260)+'СЕТ СН'!$F$15</f>
        <v>0</v>
      </c>
      <c r="U273" s="36">
        <f>SUMIFS(СВЦЭМ!$H$40:$H$783,СВЦЭМ!$A$40:$A$783,$A273,СВЦЭМ!$B$39:$B$782,U$260)+'СЕТ СН'!$F$15</f>
        <v>0</v>
      </c>
      <c r="V273" s="36">
        <f>SUMIFS(СВЦЭМ!$H$40:$H$783,СВЦЭМ!$A$40:$A$783,$A273,СВЦЭМ!$B$39:$B$782,V$260)+'СЕТ СН'!$F$15</f>
        <v>0</v>
      </c>
      <c r="W273" s="36">
        <f>SUMIFS(СВЦЭМ!$H$40:$H$783,СВЦЭМ!$A$40:$A$783,$A273,СВЦЭМ!$B$39:$B$782,W$260)+'СЕТ СН'!$F$15</f>
        <v>0</v>
      </c>
      <c r="X273" s="36">
        <f>SUMIFS(СВЦЭМ!$H$40:$H$783,СВЦЭМ!$A$40:$A$783,$A273,СВЦЭМ!$B$39:$B$782,X$260)+'СЕТ СН'!$F$15</f>
        <v>0</v>
      </c>
      <c r="Y273" s="36">
        <f>SUMIFS(СВЦЭМ!$H$40:$H$783,СВЦЭМ!$A$40:$A$783,$A273,СВЦЭМ!$B$39:$B$782,Y$260)+'СЕТ СН'!$F$15</f>
        <v>0</v>
      </c>
    </row>
    <row r="274" spans="1:25" ht="15.75" hidden="1" x14ac:dyDescent="0.2">
      <c r="A274" s="35">
        <f t="shared" si="7"/>
        <v>45518</v>
      </c>
      <c r="B274" s="36">
        <f>SUMIFS(СВЦЭМ!$H$40:$H$783,СВЦЭМ!$A$40:$A$783,$A274,СВЦЭМ!$B$39:$B$782,B$260)+'СЕТ СН'!$F$15</f>
        <v>0</v>
      </c>
      <c r="C274" s="36">
        <f>SUMIFS(СВЦЭМ!$H$40:$H$783,СВЦЭМ!$A$40:$A$783,$A274,СВЦЭМ!$B$39:$B$782,C$260)+'СЕТ СН'!$F$15</f>
        <v>0</v>
      </c>
      <c r="D274" s="36">
        <f>SUMIFS(СВЦЭМ!$H$40:$H$783,СВЦЭМ!$A$40:$A$783,$A274,СВЦЭМ!$B$39:$B$782,D$260)+'СЕТ СН'!$F$15</f>
        <v>0</v>
      </c>
      <c r="E274" s="36">
        <f>SUMIFS(СВЦЭМ!$H$40:$H$783,СВЦЭМ!$A$40:$A$783,$A274,СВЦЭМ!$B$39:$B$782,E$260)+'СЕТ СН'!$F$15</f>
        <v>0</v>
      </c>
      <c r="F274" s="36">
        <f>SUMIFS(СВЦЭМ!$H$40:$H$783,СВЦЭМ!$A$40:$A$783,$A274,СВЦЭМ!$B$39:$B$782,F$260)+'СЕТ СН'!$F$15</f>
        <v>0</v>
      </c>
      <c r="G274" s="36">
        <f>SUMIFS(СВЦЭМ!$H$40:$H$783,СВЦЭМ!$A$40:$A$783,$A274,СВЦЭМ!$B$39:$B$782,G$260)+'СЕТ СН'!$F$15</f>
        <v>0</v>
      </c>
      <c r="H274" s="36">
        <f>SUMIFS(СВЦЭМ!$H$40:$H$783,СВЦЭМ!$A$40:$A$783,$A274,СВЦЭМ!$B$39:$B$782,H$260)+'СЕТ СН'!$F$15</f>
        <v>0</v>
      </c>
      <c r="I274" s="36">
        <f>SUMIFS(СВЦЭМ!$H$40:$H$783,СВЦЭМ!$A$40:$A$783,$A274,СВЦЭМ!$B$39:$B$782,I$260)+'СЕТ СН'!$F$15</f>
        <v>0</v>
      </c>
      <c r="J274" s="36">
        <f>SUMIFS(СВЦЭМ!$H$40:$H$783,СВЦЭМ!$A$40:$A$783,$A274,СВЦЭМ!$B$39:$B$782,J$260)+'СЕТ СН'!$F$15</f>
        <v>0</v>
      </c>
      <c r="K274" s="36">
        <f>SUMIFS(СВЦЭМ!$H$40:$H$783,СВЦЭМ!$A$40:$A$783,$A274,СВЦЭМ!$B$39:$B$782,K$260)+'СЕТ СН'!$F$15</f>
        <v>0</v>
      </c>
      <c r="L274" s="36">
        <f>SUMIFS(СВЦЭМ!$H$40:$H$783,СВЦЭМ!$A$40:$A$783,$A274,СВЦЭМ!$B$39:$B$782,L$260)+'СЕТ СН'!$F$15</f>
        <v>0</v>
      </c>
      <c r="M274" s="36">
        <f>SUMIFS(СВЦЭМ!$H$40:$H$783,СВЦЭМ!$A$40:$A$783,$A274,СВЦЭМ!$B$39:$B$782,M$260)+'СЕТ СН'!$F$15</f>
        <v>0</v>
      </c>
      <c r="N274" s="36">
        <f>SUMIFS(СВЦЭМ!$H$40:$H$783,СВЦЭМ!$A$40:$A$783,$A274,СВЦЭМ!$B$39:$B$782,N$260)+'СЕТ СН'!$F$15</f>
        <v>0</v>
      </c>
      <c r="O274" s="36">
        <f>SUMIFS(СВЦЭМ!$H$40:$H$783,СВЦЭМ!$A$40:$A$783,$A274,СВЦЭМ!$B$39:$B$782,O$260)+'СЕТ СН'!$F$15</f>
        <v>0</v>
      </c>
      <c r="P274" s="36">
        <f>SUMIFS(СВЦЭМ!$H$40:$H$783,СВЦЭМ!$A$40:$A$783,$A274,СВЦЭМ!$B$39:$B$782,P$260)+'СЕТ СН'!$F$15</f>
        <v>0</v>
      </c>
      <c r="Q274" s="36">
        <f>SUMIFS(СВЦЭМ!$H$40:$H$783,СВЦЭМ!$A$40:$A$783,$A274,СВЦЭМ!$B$39:$B$782,Q$260)+'СЕТ СН'!$F$15</f>
        <v>0</v>
      </c>
      <c r="R274" s="36">
        <f>SUMIFS(СВЦЭМ!$H$40:$H$783,СВЦЭМ!$A$40:$A$783,$A274,СВЦЭМ!$B$39:$B$782,R$260)+'СЕТ СН'!$F$15</f>
        <v>0</v>
      </c>
      <c r="S274" s="36">
        <f>SUMIFS(СВЦЭМ!$H$40:$H$783,СВЦЭМ!$A$40:$A$783,$A274,СВЦЭМ!$B$39:$B$782,S$260)+'СЕТ СН'!$F$15</f>
        <v>0</v>
      </c>
      <c r="T274" s="36">
        <f>SUMIFS(СВЦЭМ!$H$40:$H$783,СВЦЭМ!$A$40:$A$783,$A274,СВЦЭМ!$B$39:$B$782,T$260)+'СЕТ СН'!$F$15</f>
        <v>0</v>
      </c>
      <c r="U274" s="36">
        <f>SUMIFS(СВЦЭМ!$H$40:$H$783,СВЦЭМ!$A$40:$A$783,$A274,СВЦЭМ!$B$39:$B$782,U$260)+'СЕТ СН'!$F$15</f>
        <v>0</v>
      </c>
      <c r="V274" s="36">
        <f>SUMIFS(СВЦЭМ!$H$40:$H$783,СВЦЭМ!$A$40:$A$783,$A274,СВЦЭМ!$B$39:$B$782,V$260)+'СЕТ СН'!$F$15</f>
        <v>0</v>
      </c>
      <c r="W274" s="36">
        <f>SUMIFS(СВЦЭМ!$H$40:$H$783,СВЦЭМ!$A$40:$A$783,$A274,СВЦЭМ!$B$39:$B$782,W$260)+'СЕТ СН'!$F$15</f>
        <v>0</v>
      </c>
      <c r="X274" s="36">
        <f>SUMIFS(СВЦЭМ!$H$40:$H$783,СВЦЭМ!$A$40:$A$783,$A274,СВЦЭМ!$B$39:$B$782,X$260)+'СЕТ СН'!$F$15</f>
        <v>0</v>
      </c>
      <c r="Y274" s="36">
        <f>SUMIFS(СВЦЭМ!$H$40:$H$783,СВЦЭМ!$A$40:$A$783,$A274,СВЦЭМ!$B$39:$B$782,Y$260)+'СЕТ СН'!$F$15</f>
        <v>0</v>
      </c>
    </row>
    <row r="275" spans="1:25" ht="15.75" hidden="1" x14ac:dyDescent="0.2">
      <c r="A275" s="35">
        <f t="shared" si="7"/>
        <v>45519</v>
      </c>
      <c r="B275" s="36">
        <f>SUMIFS(СВЦЭМ!$H$40:$H$783,СВЦЭМ!$A$40:$A$783,$A275,СВЦЭМ!$B$39:$B$782,B$260)+'СЕТ СН'!$F$15</f>
        <v>0</v>
      </c>
      <c r="C275" s="36">
        <f>SUMIFS(СВЦЭМ!$H$40:$H$783,СВЦЭМ!$A$40:$A$783,$A275,СВЦЭМ!$B$39:$B$782,C$260)+'СЕТ СН'!$F$15</f>
        <v>0</v>
      </c>
      <c r="D275" s="36">
        <f>SUMIFS(СВЦЭМ!$H$40:$H$783,СВЦЭМ!$A$40:$A$783,$A275,СВЦЭМ!$B$39:$B$782,D$260)+'СЕТ СН'!$F$15</f>
        <v>0</v>
      </c>
      <c r="E275" s="36">
        <f>SUMIFS(СВЦЭМ!$H$40:$H$783,СВЦЭМ!$A$40:$A$783,$A275,СВЦЭМ!$B$39:$B$782,E$260)+'СЕТ СН'!$F$15</f>
        <v>0</v>
      </c>
      <c r="F275" s="36">
        <f>SUMIFS(СВЦЭМ!$H$40:$H$783,СВЦЭМ!$A$40:$A$783,$A275,СВЦЭМ!$B$39:$B$782,F$260)+'СЕТ СН'!$F$15</f>
        <v>0</v>
      </c>
      <c r="G275" s="36">
        <f>SUMIFS(СВЦЭМ!$H$40:$H$783,СВЦЭМ!$A$40:$A$783,$A275,СВЦЭМ!$B$39:$B$782,G$260)+'СЕТ СН'!$F$15</f>
        <v>0</v>
      </c>
      <c r="H275" s="36">
        <f>SUMIFS(СВЦЭМ!$H$40:$H$783,СВЦЭМ!$A$40:$A$783,$A275,СВЦЭМ!$B$39:$B$782,H$260)+'СЕТ СН'!$F$15</f>
        <v>0</v>
      </c>
      <c r="I275" s="36">
        <f>SUMIFS(СВЦЭМ!$H$40:$H$783,СВЦЭМ!$A$40:$A$783,$A275,СВЦЭМ!$B$39:$B$782,I$260)+'СЕТ СН'!$F$15</f>
        <v>0</v>
      </c>
      <c r="J275" s="36">
        <f>SUMIFS(СВЦЭМ!$H$40:$H$783,СВЦЭМ!$A$40:$A$783,$A275,СВЦЭМ!$B$39:$B$782,J$260)+'СЕТ СН'!$F$15</f>
        <v>0</v>
      </c>
      <c r="K275" s="36">
        <f>SUMIFS(СВЦЭМ!$H$40:$H$783,СВЦЭМ!$A$40:$A$783,$A275,СВЦЭМ!$B$39:$B$782,K$260)+'СЕТ СН'!$F$15</f>
        <v>0</v>
      </c>
      <c r="L275" s="36">
        <f>SUMIFS(СВЦЭМ!$H$40:$H$783,СВЦЭМ!$A$40:$A$783,$A275,СВЦЭМ!$B$39:$B$782,L$260)+'СЕТ СН'!$F$15</f>
        <v>0</v>
      </c>
      <c r="M275" s="36">
        <f>SUMIFS(СВЦЭМ!$H$40:$H$783,СВЦЭМ!$A$40:$A$783,$A275,СВЦЭМ!$B$39:$B$782,M$260)+'СЕТ СН'!$F$15</f>
        <v>0</v>
      </c>
      <c r="N275" s="36">
        <f>SUMIFS(СВЦЭМ!$H$40:$H$783,СВЦЭМ!$A$40:$A$783,$A275,СВЦЭМ!$B$39:$B$782,N$260)+'СЕТ СН'!$F$15</f>
        <v>0</v>
      </c>
      <c r="O275" s="36">
        <f>SUMIFS(СВЦЭМ!$H$40:$H$783,СВЦЭМ!$A$40:$A$783,$A275,СВЦЭМ!$B$39:$B$782,O$260)+'СЕТ СН'!$F$15</f>
        <v>0</v>
      </c>
      <c r="P275" s="36">
        <f>SUMIFS(СВЦЭМ!$H$40:$H$783,СВЦЭМ!$A$40:$A$783,$A275,СВЦЭМ!$B$39:$B$782,P$260)+'СЕТ СН'!$F$15</f>
        <v>0</v>
      </c>
      <c r="Q275" s="36">
        <f>SUMIFS(СВЦЭМ!$H$40:$H$783,СВЦЭМ!$A$40:$A$783,$A275,СВЦЭМ!$B$39:$B$782,Q$260)+'СЕТ СН'!$F$15</f>
        <v>0</v>
      </c>
      <c r="R275" s="36">
        <f>SUMIFS(СВЦЭМ!$H$40:$H$783,СВЦЭМ!$A$40:$A$783,$A275,СВЦЭМ!$B$39:$B$782,R$260)+'СЕТ СН'!$F$15</f>
        <v>0</v>
      </c>
      <c r="S275" s="36">
        <f>SUMIFS(СВЦЭМ!$H$40:$H$783,СВЦЭМ!$A$40:$A$783,$A275,СВЦЭМ!$B$39:$B$782,S$260)+'СЕТ СН'!$F$15</f>
        <v>0</v>
      </c>
      <c r="T275" s="36">
        <f>SUMIFS(СВЦЭМ!$H$40:$H$783,СВЦЭМ!$A$40:$A$783,$A275,СВЦЭМ!$B$39:$B$782,T$260)+'СЕТ СН'!$F$15</f>
        <v>0</v>
      </c>
      <c r="U275" s="36">
        <f>SUMIFS(СВЦЭМ!$H$40:$H$783,СВЦЭМ!$A$40:$A$783,$A275,СВЦЭМ!$B$39:$B$782,U$260)+'СЕТ СН'!$F$15</f>
        <v>0</v>
      </c>
      <c r="V275" s="36">
        <f>SUMIFS(СВЦЭМ!$H$40:$H$783,СВЦЭМ!$A$40:$A$783,$A275,СВЦЭМ!$B$39:$B$782,V$260)+'СЕТ СН'!$F$15</f>
        <v>0</v>
      </c>
      <c r="W275" s="36">
        <f>SUMIFS(СВЦЭМ!$H$40:$H$783,СВЦЭМ!$A$40:$A$783,$A275,СВЦЭМ!$B$39:$B$782,W$260)+'СЕТ СН'!$F$15</f>
        <v>0</v>
      </c>
      <c r="X275" s="36">
        <f>SUMIFS(СВЦЭМ!$H$40:$H$783,СВЦЭМ!$A$40:$A$783,$A275,СВЦЭМ!$B$39:$B$782,X$260)+'СЕТ СН'!$F$15</f>
        <v>0</v>
      </c>
      <c r="Y275" s="36">
        <f>SUMIFS(СВЦЭМ!$H$40:$H$783,СВЦЭМ!$A$40:$A$783,$A275,СВЦЭМ!$B$39:$B$782,Y$260)+'СЕТ СН'!$F$15</f>
        <v>0</v>
      </c>
    </row>
    <row r="276" spans="1:25" ht="15.75" hidden="1" x14ac:dyDescent="0.2">
      <c r="A276" s="35">
        <f t="shared" si="7"/>
        <v>45520</v>
      </c>
      <c r="B276" s="36">
        <f>SUMIFS(СВЦЭМ!$H$40:$H$783,СВЦЭМ!$A$40:$A$783,$A276,СВЦЭМ!$B$39:$B$782,B$260)+'СЕТ СН'!$F$15</f>
        <v>0</v>
      </c>
      <c r="C276" s="36">
        <f>SUMIFS(СВЦЭМ!$H$40:$H$783,СВЦЭМ!$A$40:$A$783,$A276,СВЦЭМ!$B$39:$B$782,C$260)+'СЕТ СН'!$F$15</f>
        <v>0</v>
      </c>
      <c r="D276" s="36">
        <f>SUMIFS(СВЦЭМ!$H$40:$H$783,СВЦЭМ!$A$40:$A$783,$A276,СВЦЭМ!$B$39:$B$782,D$260)+'СЕТ СН'!$F$15</f>
        <v>0</v>
      </c>
      <c r="E276" s="36">
        <f>SUMIFS(СВЦЭМ!$H$40:$H$783,СВЦЭМ!$A$40:$A$783,$A276,СВЦЭМ!$B$39:$B$782,E$260)+'СЕТ СН'!$F$15</f>
        <v>0</v>
      </c>
      <c r="F276" s="36">
        <f>SUMIFS(СВЦЭМ!$H$40:$H$783,СВЦЭМ!$A$40:$A$783,$A276,СВЦЭМ!$B$39:$B$782,F$260)+'СЕТ СН'!$F$15</f>
        <v>0</v>
      </c>
      <c r="G276" s="36">
        <f>SUMIFS(СВЦЭМ!$H$40:$H$783,СВЦЭМ!$A$40:$A$783,$A276,СВЦЭМ!$B$39:$B$782,G$260)+'СЕТ СН'!$F$15</f>
        <v>0</v>
      </c>
      <c r="H276" s="36">
        <f>SUMIFS(СВЦЭМ!$H$40:$H$783,СВЦЭМ!$A$40:$A$783,$A276,СВЦЭМ!$B$39:$B$782,H$260)+'СЕТ СН'!$F$15</f>
        <v>0</v>
      </c>
      <c r="I276" s="36">
        <f>SUMIFS(СВЦЭМ!$H$40:$H$783,СВЦЭМ!$A$40:$A$783,$A276,СВЦЭМ!$B$39:$B$782,I$260)+'СЕТ СН'!$F$15</f>
        <v>0</v>
      </c>
      <c r="J276" s="36">
        <f>SUMIFS(СВЦЭМ!$H$40:$H$783,СВЦЭМ!$A$40:$A$783,$A276,СВЦЭМ!$B$39:$B$782,J$260)+'СЕТ СН'!$F$15</f>
        <v>0</v>
      </c>
      <c r="K276" s="36">
        <f>SUMIFS(СВЦЭМ!$H$40:$H$783,СВЦЭМ!$A$40:$A$783,$A276,СВЦЭМ!$B$39:$B$782,K$260)+'СЕТ СН'!$F$15</f>
        <v>0</v>
      </c>
      <c r="L276" s="36">
        <f>SUMIFS(СВЦЭМ!$H$40:$H$783,СВЦЭМ!$A$40:$A$783,$A276,СВЦЭМ!$B$39:$B$782,L$260)+'СЕТ СН'!$F$15</f>
        <v>0</v>
      </c>
      <c r="M276" s="36">
        <f>SUMIFS(СВЦЭМ!$H$40:$H$783,СВЦЭМ!$A$40:$A$783,$A276,СВЦЭМ!$B$39:$B$782,M$260)+'СЕТ СН'!$F$15</f>
        <v>0</v>
      </c>
      <c r="N276" s="36">
        <f>SUMIFS(СВЦЭМ!$H$40:$H$783,СВЦЭМ!$A$40:$A$783,$A276,СВЦЭМ!$B$39:$B$782,N$260)+'СЕТ СН'!$F$15</f>
        <v>0</v>
      </c>
      <c r="O276" s="36">
        <f>SUMIFS(СВЦЭМ!$H$40:$H$783,СВЦЭМ!$A$40:$A$783,$A276,СВЦЭМ!$B$39:$B$782,O$260)+'СЕТ СН'!$F$15</f>
        <v>0</v>
      </c>
      <c r="P276" s="36">
        <f>SUMIFS(СВЦЭМ!$H$40:$H$783,СВЦЭМ!$A$40:$A$783,$A276,СВЦЭМ!$B$39:$B$782,P$260)+'СЕТ СН'!$F$15</f>
        <v>0</v>
      </c>
      <c r="Q276" s="36">
        <f>SUMIFS(СВЦЭМ!$H$40:$H$783,СВЦЭМ!$A$40:$A$783,$A276,СВЦЭМ!$B$39:$B$782,Q$260)+'СЕТ СН'!$F$15</f>
        <v>0</v>
      </c>
      <c r="R276" s="36">
        <f>SUMIFS(СВЦЭМ!$H$40:$H$783,СВЦЭМ!$A$40:$A$783,$A276,СВЦЭМ!$B$39:$B$782,R$260)+'СЕТ СН'!$F$15</f>
        <v>0</v>
      </c>
      <c r="S276" s="36">
        <f>SUMIFS(СВЦЭМ!$H$40:$H$783,СВЦЭМ!$A$40:$A$783,$A276,СВЦЭМ!$B$39:$B$782,S$260)+'СЕТ СН'!$F$15</f>
        <v>0</v>
      </c>
      <c r="T276" s="36">
        <f>SUMIFS(СВЦЭМ!$H$40:$H$783,СВЦЭМ!$A$40:$A$783,$A276,СВЦЭМ!$B$39:$B$782,T$260)+'СЕТ СН'!$F$15</f>
        <v>0</v>
      </c>
      <c r="U276" s="36">
        <f>SUMIFS(СВЦЭМ!$H$40:$H$783,СВЦЭМ!$A$40:$A$783,$A276,СВЦЭМ!$B$39:$B$782,U$260)+'СЕТ СН'!$F$15</f>
        <v>0</v>
      </c>
      <c r="V276" s="36">
        <f>SUMIFS(СВЦЭМ!$H$40:$H$783,СВЦЭМ!$A$40:$A$783,$A276,СВЦЭМ!$B$39:$B$782,V$260)+'СЕТ СН'!$F$15</f>
        <v>0</v>
      </c>
      <c r="W276" s="36">
        <f>SUMIFS(СВЦЭМ!$H$40:$H$783,СВЦЭМ!$A$40:$A$783,$A276,СВЦЭМ!$B$39:$B$782,W$260)+'СЕТ СН'!$F$15</f>
        <v>0</v>
      </c>
      <c r="X276" s="36">
        <f>SUMIFS(СВЦЭМ!$H$40:$H$783,СВЦЭМ!$A$40:$A$783,$A276,СВЦЭМ!$B$39:$B$782,X$260)+'СЕТ СН'!$F$15</f>
        <v>0</v>
      </c>
      <c r="Y276" s="36">
        <f>SUMIFS(СВЦЭМ!$H$40:$H$783,СВЦЭМ!$A$40:$A$783,$A276,СВЦЭМ!$B$39:$B$782,Y$260)+'СЕТ СН'!$F$15</f>
        <v>0</v>
      </c>
    </row>
    <row r="277" spans="1:25" ht="15.75" hidden="1" x14ac:dyDescent="0.2">
      <c r="A277" s="35">
        <f t="shared" si="7"/>
        <v>45521</v>
      </c>
      <c r="B277" s="36">
        <f>SUMIFS(СВЦЭМ!$H$40:$H$783,СВЦЭМ!$A$40:$A$783,$A277,СВЦЭМ!$B$39:$B$782,B$260)+'СЕТ СН'!$F$15</f>
        <v>0</v>
      </c>
      <c r="C277" s="36">
        <f>SUMIFS(СВЦЭМ!$H$40:$H$783,СВЦЭМ!$A$40:$A$783,$A277,СВЦЭМ!$B$39:$B$782,C$260)+'СЕТ СН'!$F$15</f>
        <v>0</v>
      </c>
      <c r="D277" s="36">
        <f>SUMIFS(СВЦЭМ!$H$40:$H$783,СВЦЭМ!$A$40:$A$783,$A277,СВЦЭМ!$B$39:$B$782,D$260)+'СЕТ СН'!$F$15</f>
        <v>0</v>
      </c>
      <c r="E277" s="36">
        <f>SUMIFS(СВЦЭМ!$H$40:$H$783,СВЦЭМ!$A$40:$A$783,$A277,СВЦЭМ!$B$39:$B$782,E$260)+'СЕТ СН'!$F$15</f>
        <v>0</v>
      </c>
      <c r="F277" s="36">
        <f>SUMIFS(СВЦЭМ!$H$40:$H$783,СВЦЭМ!$A$40:$A$783,$A277,СВЦЭМ!$B$39:$B$782,F$260)+'СЕТ СН'!$F$15</f>
        <v>0</v>
      </c>
      <c r="G277" s="36">
        <f>SUMIFS(СВЦЭМ!$H$40:$H$783,СВЦЭМ!$A$40:$A$783,$A277,СВЦЭМ!$B$39:$B$782,G$260)+'СЕТ СН'!$F$15</f>
        <v>0</v>
      </c>
      <c r="H277" s="36">
        <f>SUMIFS(СВЦЭМ!$H$40:$H$783,СВЦЭМ!$A$40:$A$783,$A277,СВЦЭМ!$B$39:$B$782,H$260)+'СЕТ СН'!$F$15</f>
        <v>0</v>
      </c>
      <c r="I277" s="36">
        <f>SUMIFS(СВЦЭМ!$H$40:$H$783,СВЦЭМ!$A$40:$A$783,$A277,СВЦЭМ!$B$39:$B$782,I$260)+'СЕТ СН'!$F$15</f>
        <v>0</v>
      </c>
      <c r="J277" s="36">
        <f>SUMIFS(СВЦЭМ!$H$40:$H$783,СВЦЭМ!$A$40:$A$783,$A277,СВЦЭМ!$B$39:$B$782,J$260)+'СЕТ СН'!$F$15</f>
        <v>0</v>
      </c>
      <c r="K277" s="36">
        <f>SUMIFS(СВЦЭМ!$H$40:$H$783,СВЦЭМ!$A$40:$A$783,$A277,СВЦЭМ!$B$39:$B$782,K$260)+'СЕТ СН'!$F$15</f>
        <v>0</v>
      </c>
      <c r="L277" s="36">
        <f>SUMIFS(СВЦЭМ!$H$40:$H$783,СВЦЭМ!$A$40:$A$783,$A277,СВЦЭМ!$B$39:$B$782,L$260)+'СЕТ СН'!$F$15</f>
        <v>0</v>
      </c>
      <c r="M277" s="36">
        <f>SUMIFS(СВЦЭМ!$H$40:$H$783,СВЦЭМ!$A$40:$A$783,$A277,СВЦЭМ!$B$39:$B$782,M$260)+'СЕТ СН'!$F$15</f>
        <v>0</v>
      </c>
      <c r="N277" s="36">
        <f>SUMIFS(СВЦЭМ!$H$40:$H$783,СВЦЭМ!$A$40:$A$783,$A277,СВЦЭМ!$B$39:$B$782,N$260)+'СЕТ СН'!$F$15</f>
        <v>0</v>
      </c>
      <c r="O277" s="36">
        <f>SUMIFS(СВЦЭМ!$H$40:$H$783,СВЦЭМ!$A$40:$A$783,$A277,СВЦЭМ!$B$39:$B$782,O$260)+'СЕТ СН'!$F$15</f>
        <v>0</v>
      </c>
      <c r="P277" s="36">
        <f>SUMIFS(СВЦЭМ!$H$40:$H$783,СВЦЭМ!$A$40:$A$783,$A277,СВЦЭМ!$B$39:$B$782,P$260)+'СЕТ СН'!$F$15</f>
        <v>0</v>
      </c>
      <c r="Q277" s="36">
        <f>SUMIFS(СВЦЭМ!$H$40:$H$783,СВЦЭМ!$A$40:$A$783,$A277,СВЦЭМ!$B$39:$B$782,Q$260)+'СЕТ СН'!$F$15</f>
        <v>0</v>
      </c>
      <c r="R277" s="36">
        <f>SUMIFS(СВЦЭМ!$H$40:$H$783,СВЦЭМ!$A$40:$A$783,$A277,СВЦЭМ!$B$39:$B$782,R$260)+'СЕТ СН'!$F$15</f>
        <v>0</v>
      </c>
      <c r="S277" s="36">
        <f>SUMIFS(СВЦЭМ!$H$40:$H$783,СВЦЭМ!$A$40:$A$783,$A277,СВЦЭМ!$B$39:$B$782,S$260)+'СЕТ СН'!$F$15</f>
        <v>0</v>
      </c>
      <c r="T277" s="36">
        <f>SUMIFS(СВЦЭМ!$H$40:$H$783,СВЦЭМ!$A$40:$A$783,$A277,СВЦЭМ!$B$39:$B$782,T$260)+'СЕТ СН'!$F$15</f>
        <v>0</v>
      </c>
      <c r="U277" s="36">
        <f>SUMIFS(СВЦЭМ!$H$40:$H$783,СВЦЭМ!$A$40:$A$783,$A277,СВЦЭМ!$B$39:$B$782,U$260)+'СЕТ СН'!$F$15</f>
        <v>0</v>
      </c>
      <c r="V277" s="36">
        <f>SUMIFS(СВЦЭМ!$H$40:$H$783,СВЦЭМ!$A$40:$A$783,$A277,СВЦЭМ!$B$39:$B$782,V$260)+'СЕТ СН'!$F$15</f>
        <v>0</v>
      </c>
      <c r="W277" s="36">
        <f>SUMIFS(СВЦЭМ!$H$40:$H$783,СВЦЭМ!$A$40:$A$783,$A277,СВЦЭМ!$B$39:$B$782,W$260)+'СЕТ СН'!$F$15</f>
        <v>0</v>
      </c>
      <c r="X277" s="36">
        <f>SUMIFS(СВЦЭМ!$H$40:$H$783,СВЦЭМ!$A$40:$A$783,$A277,СВЦЭМ!$B$39:$B$782,X$260)+'СЕТ СН'!$F$15</f>
        <v>0</v>
      </c>
      <c r="Y277" s="36">
        <f>SUMIFS(СВЦЭМ!$H$40:$H$783,СВЦЭМ!$A$40:$A$783,$A277,СВЦЭМ!$B$39:$B$782,Y$260)+'СЕТ СН'!$F$15</f>
        <v>0</v>
      </c>
    </row>
    <row r="278" spans="1:25" ht="15.75" hidden="1" x14ac:dyDescent="0.2">
      <c r="A278" s="35">
        <f t="shared" si="7"/>
        <v>45522</v>
      </c>
      <c r="B278" s="36">
        <f>SUMIFS(СВЦЭМ!$H$40:$H$783,СВЦЭМ!$A$40:$A$783,$A278,СВЦЭМ!$B$39:$B$782,B$260)+'СЕТ СН'!$F$15</f>
        <v>0</v>
      </c>
      <c r="C278" s="36">
        <f>SUMIFS(СВЦЭМ!$H$40:$H$783,СВЦЭМ!$A$40:$A$783,$A278,СВЦЭМ!$B$39:$B$782,C$260)+'СЕТ СН'!$F$15</f>
        <v>0</v>
      </c>
      <c r="D278" s="36">
        <f>SUMIFS(СВЦЭМ!$H$40:$H$783,СВЦЭМ!$A$40:$A$783,$A278,СВЦЭМ!$B$39:$B$782,D$260)+'СЕТ СН'!$F$15</f>
        <v>0</v>
      </c>
      <c r="E278" s="36">
        <f>SUMIFS(СВЦЭМ!$H$40:$H$783,СВЦЭМ!$A$40:$A$783,$A278,СВЦЭМ!$B$39:$B$782,E$260)+'СЕТ СН'!$F$15</f>
        <v>0</v>
      </c>
      <c r="F278" s="36">
        <f>SUMIFS(СВЦЭМ!$H$40:$H$783,СВЦЭМ!$A$40:$A$783,$A278,СВЦЭМ!$B$39:$B$782,F$260)+'СЕТ СН'!$F$15</f>
        <v>0</v>
      </c>
      <c r="G278" s="36">
        <f>SUMIFS(СВЦЭМ!$H$40:$H$783,СВЦЭМ!$A$40:$A$783,$A278,СВЦЭМ!$B$39:$B$782,G$260)+'СЕТ СН'!$F$15</f>
        <v>0</v>
      </c>
      <c r="H278" s="36">
        <f>SUMIFS(СВЦЭМ!$H$40:$H$783,СВЦЭМ!$A$40:$A$783,$A278,СВЦЭМ!$B$39:$B$782,H$260)+'СЕТ СН'!$F$15</f>
        <v>0</v>
      </c>
      <c r="I278" s="36">
        <f>SUMIFS(СВЦЭМ!$H$40:$H$783,СВЦЭМ!$A$40:$A$783,$A278,СВЦЭМ!$B$39:$B$782,I$260)+'СЕТ СН'!$F$15</f>
        <v>0</v>
      </c>
      <c r="J278" s="36">
        <f>SUMIFS(СВЦЭМ!$H$40:$H$783,СВЦЭМ!$A$40:$A$783,$A278,СВЦЭМ!$B$39:$B$782,J$260)+'СЕТ СН'!$F$15</f>
        <v>0</v>
      </c>
      <c r="K278" s="36">
        <f>SUMIFS(СВЦЭМ!$H$40:$H$783,СВЦЭМ!$A$40:$A$783,$A278,СВЦЭМ!$B$39:$B$782,K$260)+'СЕТ СН'!$F$15</f>
        <v>0</v>
      </c>
      <c r="L278" s="36">
        <f>SUMIFS(СВЦЭМ!$H$40:$H$783,СВЦЭМ!$A$40:$A$783,$A278,СВЦЭМ!$B$39:$B$782,L$260)+'СЕТ СН'!$F$15</f>
        <v>0</v>
      </c>
      <c r="M278" s="36">
        <f>SUMIFS(СВЦЭМ!$H$40:$H$783,СВЦЭМ!$A$40:$A$783,$A278,СВЦЭМ!$B$39:$B$782,M$260)+'СЕТ СН'!$F$15</f>
        <v>0</v>
      </c>
      <c r="N278" s="36">
        <f>SUMIFS(СВЦЭМ!$H$40:$H$783,СВЦЭМ!$A$40:$A$783,$A278,СВЦЭМ!$B$39:$B$782,N$260)+'СЕТ СН'!$F$15</f>
        <v>0</v>
      </c>
      <c r="O278" s="36">
        <f>SUMIFS(СВЦЭМ!$H$40:$H$783,СВЦЭМ!$A$40:$A$783,$A278,СВЦЭМ!$B$39:$B$782,O$260)+'СЕТ СН'!$F$15</f>
        <v>0</v>
      </c>
      <c r="P278" s="36">
        <f>SUMIFS(СВЦЭМ!$H$40:$H$783,СВЦЭМ!$A$40:$A$783,$A278,СВЦЭМ!$B$39:$B$782,P$260)+'СЕТ СН'!$F$15</f>
        <v>0</v>
      </c>
      <c r="Q278" s="36">
        <f>SUMIFS(СВЦЭМ!$H$40:$H$783,СВЦЭМ!$A$40:$A$783,$A278,СВЦЭМ!$B$39:$B$782,Q$260)+'СЕТ СН'!$F$15</f>
        <v>0</v>
      </c>
      <c r="R278" s="36">
        <f>SUMIFS(СВЦЭМ!$H$40:$H$783,СВЦЭМ!$A$40:$A$783,$A278,СВЦЭМ!$B$39:$B$782,R$260)+'СЕТ СН'!$F$15</f>
        <v>0</v>
      </c>
      <c r="S278" s="36">
        <f>SUMIFS(СВЦЭМ!$H$40:$H$783,СВЦЭМ!$A$40:$A$783,$A278,СВЦЭМ!$B$39:$B$782,S$260)+'СЕТ СН'!$F$15</f>
        <v>0</v>
      </c>
      <c r="T278" s="36">
        <f>SUMIFS(СВЦЭМ!$H$40:$H$783,СВЦЭМ!$A$40:$A$783,$A278,СВЦЭМ!$B$39:$B$782,T$260)+'СЕТ СН'!$F$15</f>
        <v>0</v>
      </c>
      <c r="U278" s="36">
        <f>SUMIFS(СВЦЭМ!$H$40:$H$783,СВЦЭМ!$A$40:$A$783,$A278,СВЦЭМ!$B$39:$B$782,U$260)+'СЕТ СН'!$F$15</f>
        <v>0</v>
      </c>
      <c r="V278" s="36">
        <f>SUMIFS(СВЦЭМ!$H$40:$H$783,СВЦЭМ!$A$40:$A$783,$A278,СВЦЭМ!$B$39:$B$782,V$260)+'СЕТ СН'!$F$15</f>
        <v>0</v>
      </c>
      <c r="W278" s="36">
        <f>SUMIFS(СВЦЭМ!$H$40:$H$783,СВЦЭМ!$A$40:$A$783,$A278,СВЦЭМ!$B$39:$B$782,W$260)+'СЕТ СН'!$F$15</f>
        <v>0</v>
      </c>
      <c r="X278" s="36">
        <f>SUMIFS(СВЦЭМ!$H$40:$H$783,СВЦЭМ!$A$40:$A$783,$A278,СВЦЭМ!$B$39:$B$782,X$260)+'СЕТ СН'!$F$15</f>
        <v>0</v>
      </c>
      <c r="Y278" s="36">
        <f>SUMIFS(СВЦЭМ!$H$40:$H$783,СВЦЭМ!$A$40:$A$783,$A278,СВЦЭМ!$B$39:$B$782,Y$260)+'СЕТ СН'!$F$15</f>
        <v>0</v>
      </c>
    </row>
    <row r="279" spans="1:25" ht="15.75" hidden="1" x14ac:dyDescent="0.2">
      <c r="A279" s="35">
        <f t="shared" si="7"/>
        <v>45523</v>
      </c>
      <c r="B279" s="36">
        <f>SUMIFS(СВЦЭМ!$H$40:$H$783,СВЦЭМ!$A$40:$A$783,$A279,СВЦЭМ!$B$39:$B$782,B$260)+'СЕТ СН'!$F$15</f>
        <v>0</v>
      </c>
      <c r="C279" s="36">
        <f>SUMIFS(СВЦЭМ!$H$40:$H$783,СВЦЭМ!$A$40:$A$783,$A279,СВЦЭМ!$B$39:$B$782,C$260)+'СЕТ СН'!$F$15</f>
        <v>0</v>
      </c>
      <c r="D279" s="36">
        <f>SUMIFS(СВЦЭМ!$H$40:$H$783,СВЦЭМ!$A$40:$A$783,$A279,СВЦЭМ!$B$39:$B$782,D$260)+'СЕТ СН'!$F$15</f>
        <v>0</v>
      </c>
      <c r="E279" s="36">
        <f>SUMIFS(СВЦЭМ!$H$40:$H$783,СВЦЭМ!$A$40:$A$783,$A279,СВЦЭМ!$B$39:$B$782,E$260)+'СЕТ СН'!$F$15</f>
        <v>0</v>
      </c>
      <c r="F279" s="36">
        <f>SUMIFS(СВЦЭМ!$H$40:$H$783,СВЦЭМ!$A$40:$A$783,$A279,СВЦЭМ!$B$39:$B$782,F$260)+'СЕТ СН'!$F$15</f>
        <v>0</v>
      </c>
      <c r="G279" s="36">
        <f>SUMIFS(СВЦЭМ!$H$40:$H$783,СВЦЭМ!$A$40:$A$783,$A279,СВЦЭМ!$B$39:$B$782,G$260)+'СЕТ СН'!$F$15</f>
        <v>0</v>
      </c>
      <c r="H279" s="36">
        <f>SUMIFS(СВЦЭМ!$H$40:$H$783,СВЦЭМ!$A$40:$A$783,$A279,СВЦЭМ!$B$39:$B$782,H$260)+'СЕТ СН'!$F$15</f>
        <v>0</v>
      </c>
      <c r="I279" s="36">
        <f>SUMIFS(СВЦЭМ!$H$40:$H$783,СВЦЭМ!$A$40:$A$783,$A279,СВЦЭМ!$B$39:$B$782,I$260)+'СЕТ СН'!$F$15</f>
        <v>0</v>
      </c>
      <c r="J279" s="36">
        <f>SUMIFS(СВЦЭМ!$H$40:$H$783,СВЦЭМ!$A$40:$A$783,$A279,СВЦЭМ!$B$39:$B$782,J$260)+'СЕТ СН'!$F$15</f>
        <v>0</v>
      </c>
      <c r="K279" s="36">
        <f>SUMIFS(СВЦЭМ!$H$40:$H$783,СВЦЭМ!$A$40:$A$783,$A279,СВЦЭМ!$B$39:$B$782,K$260)+'СЕТ СН'!$F$15</f>
        <v>0</v>
      </c>
      <c r="L279" s="36">
        <f>SUMIFS(СВЦЭМ!$H$40:$H$783,СВЦЭМ!$A$40:$A$783,$A279,СВЦЭМ!$B$39:$B$782,L$260)+'СЕТ СН'!$F$15</f>
        <v>0</v>
      </c>
      <c r="M279" s="36">
        <f>SUMIFS(СВЦЭМ!$H$40:$H$783,СВЦЭМ!$A$40:$A$783,$A279,СВЦЭМ!$B$39:$B$782,M$260)+'СЕТ СН'!$F$15</f>
        <v>0</v>
      </c>
      <c r="N279" s="36">
        <f>SUMIFS(СВЦЭМ!$H$40:$H$783,СВЦЭМ!$A$40:$A$783,$A279,СВЦЭМ!$B$39:$B$782,N$260)+'СЕТ СН'!$F$15</f>
        <v>0</v>
      </c>
      <c r="O279" s="36">
        <f>SUMIFS(СВЦЭМ!$H$40:$H$783,СВЦЭМ!$A$40:$A$783,$A279,СВЦЭМ!$B$39:$B$782,O$260)+'СЕТ СН'!$F$15</f>
        <v>0</v>
      </c>
      <c r="P279" s="36">
        <f>SUMIFS(СВЦЭМ!$H$40:$H$783,СВЦЭМ!$A$40:$A$783,$A279,СВЦЭМ!$B$39:$B$782,P$260)+'СЕТ СН'!$F$15</f>
        <v>0</v>
      </c>
      <c r="Q279" s="36">
        <f>SUMIFS(СВЦЭМ!$H$40:$H$783,СВЦЭМ!$A$40:$A$783,$A279,СВЦЭМ!$B$39:$B$782,Q$260)+'СЕТ СН'!$F$15</f>
        <v>0</v>
      </c>
      <c r="R279" s="36">
        <f>SUMIFS(СВЦЭМ!$H$40:$H$783,СВЦЭМ!$A$40:$A$783,$A279,СВЦЭМ!$B$39:$B$782,R$260)+'СЕТ СН'!$F$15</f>
        <v>0</v>
      </c>
      <c r="S279" s="36">
        <f>SUMIFS(СВЦЭМ!$H$40:$H$783,СВЦЭМ!$A$40:$A$783,$A279,СВЦЭМ!$B$39:$B$782,S$260)+'СЕТ СН'!$F$15</f>
        <v>0</v>
      </c>
      <c r="T279" s="36">
        <f>SUMIFS(СВЦЭМ!$H$40:$H$783,СВЦЭМ!$A$40:$A$783,$A279,СВЦЭМ!$B$39:$B$782,T$260)+'СЕТ СН'!$F$15</f>
        <v>0</v>
      </c>
      <c r="U279" s="36">
        <f>SUMIFS(СВЦЭМ!$H$40:$H$783,СВЦЭМ!$A$40:$A$783,$A279,СВЦЭМ!$B$39:$B$782,U$260)+'СЕТ СН'!$F$15</f>
        <v>0</v>
      </c>
      <c r="V279" s="36">
        <f>SUMIFS(СВЦЭМ!$H$40:$H$783,СВЦЭМ!$A$40:$A$783,$A279,СВЦЭМ!$B$39:$B$782,V$260)+'СЕТ СН'!$F$15</f>
        <v>0</v>
      </c>
      <c r="W279" s="36">
        <f>SUMIFS(СВЦЭМ!$H$40:$H$783,СВЦЭМ!$A$40:$A$783,$A279,СВЦЭМ!$B$39:$B$782,W$260)+'СЕТ СН'!$F$15</f>
        <v>0</v>
      </c>
      <c r="X279" s="36">
        <f>SUMIFS(СВЦЭМ!$H$40:$H$783,СВЦЭМ!$A$40:$A$783,$A279,СВЦЭМ!$B$39:$B$782,X$260)+'СЕТ СН'!$F$15</f>
        <v>0</v>
      </c>
      <c r="Y279" s="36">
        <f>SUMIFS(СВЦЭМ!$H$40:$H$783,СВЦЭМ!$A$40:$A$783,$A279,СВЦЭМ!$B$39:$B$782,Y$260)+'СЕТ СН'!$F$15</f>
        <v>0</v>
      </c>
    </row>
    <row r="280" spans="1:25" ht="15.75" hidden="1" x14ac:dyDescent="0.2">
      <c r="A280" s="35">
        <f t="shared" si="7"/>
        <v>45524</v>
      </c>
      <c r="B280" s="36">
        <f>SUMIFS(СВЦЭМ!$H$40:$H$783,СВЦЭМ!$A$40:$A$783,$A280,СВЦЭМ!$B$39:$B$782,B$260)+'СЕТ СН'!$F$15</f>
        <v>0</v>
      </c>
      <c r="C280" s="36">
        <f>SUMIFS(СВЦЭМ!$H$40:$H$783,СВЦЭМ!$A$40:$A$783,$A280,СВЦЭМ!$B$39:$B$782,C$260)+'СЕТ СН'!$F$15</f>
        <v>0</v>
      </c>
      <c r="D280" s="36">
        <f>SUMIFS(СВЦЭМ!$H$40:$H$783,СВЦЭМ!$A$40:$A$783,$A280,СВЦЭМ!$B$39:$B$782,D$260)+'СЕТ СН'!$F$15</f>
        <v>0</v>
      </c>
      <c r="E280" s="36">
        <f>SUMIFS(СВЦЭМ!$H$40:$H$783,СВЦЭМ!$A$40:$A$783,$A280,СВЦЭМ!$B$39:$B$782,E$260)+'СЕТ СН'!$F$15</f>
        <v>0</v>
      </c>
      <c r="F280" s="36">
        <f>SUMIFS(СВЦЭМ!$H$40:$H$783,СВЦЭМ!$A$40:$A$783,$A280,СВЦЭМ!$B$39:$B$782,F$260)+'СЕТ СН'!$F$15</f>
        <v>0</v>
      </c>
      <c r="G280" s="36">
        <f>SUMIFS(СВЦЭМ!$H$40:$H$783,СВЦЭМ!$A$40:$A$783,$A280,СВЦЭМ!$B$39:$B$782,G$260)+'СЕТ СН'!$F$15</f>
        <v>0</v>
      </c>
      <c r="H280" s="36">
        <f>SUMIFS(СВЦЭМ!$H$40:$H$783,СВЦЭМ!$A$40:$A$783,$A280,СВЦЭМ!$B$39:$B$782,H$260)+'СЕТ СН'!$F$15</f>
        <v>0</v>
      </c>
      <c r="I280" s="36">
        <f>SUMIFS(СВЦЭМ!$H$40:$H$783,СВЦЭМ!$A$40:$A$783,$A280,СВЦЭМ!$B$39:$B$782,I$260)+'СЕТ СН'!$F$15</f>
        <v>0</v>
      </c>
      <c r="J280" s="36">
        <f>SUMIFS(СВЦЭМ!$H$40:$H$783,СВЦЭМ!$A$40:$A$783,$A280,СВЦЭМ!$B$39:$B$782,J$260)+'СЕТ СН'!$F$15</f>
        <v>0</v>
      </c>
      <c r="K280" s="36">
        <f>SUMIFS(СВЦЭМ!$H$40:$H$783,СВЦЭМ!$A$40:$A$783,$A280,СВЦЭМ!$B$39:$B$782,K$260)+'СЕТ СН'!$F$15</f>
        <v>0</v>
      </c>
      <c r="L280" s="36">
        <f>SUMIFS(СВЦЭМ!$H$40:$H$783,СВЦЭМ!$A$40:$A$783,$A280,СВЦЭМ!$B$39:$B$782,L$260)+'СЕТ СН'!$F$15</f>
        <v>0</v>
      </c>
      <c r="M280" s="36">
        <f>SUMIFS(СВЦЭМ!$H$40:$H$783,СВЦЭМ!$A$40:$A$783,$A280,СВЦЭМ!$B$39:$B$782,M$260)+'СЕТ СН'!$F$15</f>
        <v>0</v>
      </c>
      <c r="N280" s="36">
        <f>SUMIFS(СВЦЭМ!$H$40:$H$783,СВЦЭМ!$A$40:$A$783,$A280,СВЦЭМ!$B$39:$B$782,N$260)+'СЕТ СН'!$F$15</f>
        <v>0</v>
      </c>
      <c r="O280" s="36">
        <f>SUMIFS(СВЦЭМ!$H$40:$H$783,СВЦЭМ!$A$40:$A$783,$A280,СВЦЭМ!$B$39:$B$782,O$260)+'СЕТ СН'!$F$15</f>
        <v>0</v>
      </c>
      <c r="P280" s="36">
        <f>SUMIFS(СВЦЭМ!$H$40:$H$783,СВЦЭМ!$A$40:$A$783,$A280,СВЦЭМ!$B$39:$B$782,P$260)+'СЕТ СН'!$F$15</f>
        <v>0</v>
      </c>
      <c r="Q280" s="36">
        <f>SUMIFS(СВЦЭМ!$H$40:$H$783,СВЦЭМ!$A$40:$A$783,$A280,СВЦЭМ!$B$39:$B$782,Q$260)+'СЕТ СН'!$F$15</f>
        <v>0</v>
      </c>
      <c r="R280" s="36">
        <f>SUMIFS(СВЦЭМ!$H$40:$H$783,СВЦЭМ!$A$40:$A$783,$A280,СВЦЭМ!$B$39:$B$782,R$260)+'СЕТ СН'!$F$15</f>
        <v>0</v>
      </c>
      <c r="S280" s="36">
        <f>SUMIFS(СВЦЭМ!$H$40:$H$783,СВЦЭМ!$A$40:$A$783,$A280,СВЦЭМ!$B$39:$B$782,S$260)+'СЕТ СН'!$F$15</f>
        <v>0</v>
      </c>
      <c r="T280" s="36">
        <f>SUMIFS(СВЦЭМ!$H$40:$H$783,СВЦЭМ!$A$40:$A$783,$A280,СВЦЭМ!$B$39:$B$782,T$260)+'СЕТ СН'!$F$15</f>
        <v>0</v>
      </c>
      <c r="U280" s="36">
        <f>SUMIFS(СВЦЭМ!$H$40:$H$783,СВЦЭМ!$A$40:$A$783,$A280,СВЦЭМ!$B$39:$B$782,U$260)+'СЕТ СН'!$F$15</f>
        <v>0</v>
      </c>
      <c r="V280" s="36">
        <f>SUMIFS(СВЦЭМ!$H$40:$H$783,СВЦЭМ!$A$40:$A$783,$A280,СВЦЭМ!$B$39:$B$782,V$260)+'СЕТ СН'!$F$15</f>
        <v>0</v>
      </c>
      <c r="W280" s="36">
        <f>SUMIFS(СВЦЭМ!$H$40:$H$783,СВЦЭМ!$A$40:$A$783,$A280,СВЦЭМ!$B$39:$B$782,W$260)+'СЕТ СН'!$F$15</f>
        <v>0</v>
      </c>
      <c r="X280" s="36">
        <f>SUMIFS(СВЦЭМ!$H$40:$H$783,СВЦЭМ!$A$40:$A$783,$A280,СВЦЭМ!$B$39:$B$782,X$260)+'СЕТ СН'!$F$15</f>
        <v>0</v>
      </c>
      <c r="Y280" s="36">
        <f>SUMIFS(СВЦЭМ!$H$40:$H$783,СВЦЭМ!$A$40:$A$783,$A280,СВЦЭМ!$B$39:$B$782,Y$260)+'СЕТ СН'!$F$15</f>
        <v>0</v>
      </c>
    </row>
    <row r="281" spans="1:25" ht="15.75" hidden="1" x14ac:dyDescent="0.2">
      <c r="A281" s="35">
        <f t="shared" si="7"/>
        <v>45525</v>
      </c>
      <c r="B281" s="36">
        <f>SUMIFS(СВЦЭМ!$H$40:$H$783,СВЦЭМ!$A$40:$A$783,$A281,СВЦЭМ!$B$39:$B$782,B$260)+'СЕТ СН'!$F$15</f>
        <v>0</v>
      </c>
      <c r="C281" s="36">
        <f>SUMIFS(СВЦЭМ!$H$40:$H$783,СВЦЭМ!$A$40:$A$783,$A281,СВЦЭМ!$B$39:$B$782,C$260)+'СЕТ СН'!$F$15</f>
        <v>0</v>
      </c>
      <c r="D281" s="36">
        <f>SUMIFS(СВЦЭМ!$H$40:$H$783,СВЦЭМ!$A$40:$A$783,$A281,СВЦЭМ!$B$39:$B$782,D$260)+'СЕТ СН'!$F$15</f>
        <v>0</v>
      </c>
      <c r="E281" s="36">
        <f>SUMIFS(СВЦЭМ!$H$40:$H$783,СВЦЭМ!$A$40:$A$783,$A281,СВЦЭМ!$B$39:$B$782,E$260)+'СЕТ СН'!$F$15</f>
        <v>0</v>
      </c>
      <c r="F281" s="36">
        <f>SUMIFS(СВЦЭМ!$H$40:$H$783,СВЦЭМ!$A$40:$A$783,$A281,СВЦЭМ!$B$39:$B$782,F$260)+'СЕТ СН'!$F$15</f>
        <v>0</v>
      </c>
      <c r="G281" s="36">
        <f>SUMIFS(СВЦЭМ!$H$40:$H$783,СВЦЭМ!$A$40:$A$783,$A281,СВЦЭМ!$B$39:$B$782,G$260)+'СЕТ СН'!$F$15</f>
        <v>0</v>
      </c>
      <c r="H281" s="36">
        <f>SUMIFS(СВЦЭМ!$H$40:$H$783,СВЦЭМ!$A$40:$A$783,$A281,СВЦЭМ!$B$39:$B$782,H$260)+'СЕТ СН'!$F$15</f>
        <v>0</v>
      </c>
      <c r="I281" s="36">
        <f>SUMIFS(СВЦЭМ!$H$40:$H$783,СВЦЭМ!$A$40:$A$783,$A281,СВЦЭМ!$B$39:$B$782,I$260)+'СЕТ СН'!$F$15</f>
        <v>0</v>
      </c>
      <c r="J281" s="36">
        <f>SUMIFS(СВЦЭМ!$H$40:$H$783,СВЦЭМ!$A$40:$A$783,$A281,СВЦЭМ!$B$39:$B$782,J$260)+'СЕТ СН'!$F$15</f>
        <v>0</v>
      </c>
      <c r="K281" s="36">
        <f>SUMIFS(СВЦЭМ!$H$40:$H$783,СВЦЭМ!$A$40:$A$783,$A281,СВЦЭМ!$B$39:$B$782,K$260)+'СЕТ СН'!$F$15</f>
        <v>0</v>
      </c>
      <c r="L281" s="36">
        <f>SUMIFS(СВЦЭМ!$H$40:$H$783,СВЦЭМ!$A$40:$A$783,$A281,СВЦЭМ!$B$39:$B$782,L$260)+'СЕТ СН'!$F$15</f>
        <v>0</v>
      </c>
      <c r="M281" s="36">
        <f>SUMIFS(СВЦЭМ!$H$40:$H$783,СВЦЭМ!$A$40:$A$783,$A281,СВЦЭМ!$B$39:$B$782,M$260)+'СЕТ СН'!$F$15</f>
        <v>0</v>
      </c>
      <c r="N281" s="36">
        <f>SUMIFS(СВЦЭМ!$H$40:$H$783,СВЦЭМ!$A$40:$A$783,$A281,СВЦЭМ!$B$39:$B$782,N$260)+'СЕТ СН'!$F$15</f>
        <v>0</v>
      </c>
      <c r="O281" s="36">
        <f>SUMIFS(СВЦЭМ!$H$40:$H$783,СВЦЭМ!$A$40:$A$783,$A281,СВЦЭМ!$B$39:$B$782,O$260)+'СЕТ СН'!$F$15</f>
        <v>0</v>
      </c>
      <c r="P281" s="36">
        <f>SUMIFS(СВЦЭМ!$H$40:$H$783,СВЦЭМ!$A$40:$A$783,$A281,СВЦЭМ!$B$39:$B$782,P$260)+'СЕТ СН'!$F$15</f>
        <v>0</v>
      </c>
      <c r="Q281" s="36">
        <f>SUMIFS(СВЦЭМ!$H$40:$H$783,СВЦЭМ!$A$40:$A$783,$A281,СВЦЭМ!$B$39:$B$782,Q$260)+'СЕТ СН'!$F$15</f>
        <v>0</v>
      </c>
      <c r="R281" s="36">
        <f>SUMIFS(СВЦЭМ!$H$40:$H$783,СВЦЭМ!$A$40:$A$783,$A281,СВЦЭМ!$B$39:$B$782,R$260)+'СЕТ СН'!$F$15</f>
        <v>0</v>
      </c>
      <c r="S281" s="36">
        <f>SUMIFS(СВЦЭМ!$H$40:$H$783,СВЦЭМ!$A$40:$A$783,$A281,СВЦЭМ!$B$39:$B$782,S$260)+'СЕТ СН'!$F$15</f>
        <v>0</v>
      </c>
      <c r="T281" s="36">
        <f>SUMIFS(СВЦЭМ!$H$40:$H$783,СВЦЭМ!$A$40:$A$783,$A281,СВЦЭМ!$B$39:$B$782,T$260)+'СЕТ СН'!$F$15</f>
        <v>0</v>
      </c>
      <c r="U281" s="36">
        <f>SUMIFS(СВЦЭМ!$H$40:$H$783,СВЦЭМ!$A$40:$A$783,$A281,СВЦЭМ!$B$39:$B$782,U$260)+'СЕТ СН'!$F$15</f>
        <v>0</v>
      </c>
      <c r="V281" s="36">
        <f>SUMIFS(СВЦЭМ!$H$40:$H$783,СВЦЭМ!$A$40:$A$783,$A281,СВЦЭМ!$B$39:$B$782,V$260)+'СЕТ СН'!$F$15</f>
        <v>0</v>
      </c>
      <c r="W281" s="36">
        <f>SUMIFS(СВЦЭМ!$H$40:$H$783,СВЦЭМ!$A$40:$A$783,$A281,СВЦЭМ!$B$39:$B$782,W$260)+'СЕТ СН'!$F$15</f>
        <v>0</v>
      </c>
      <c r="X281" s="36">
        <f>SUMIFS(СВЦЭМ!$H$40:$H$783,СВЦЭМ!$A$40:$A$783,$A281,СВЦЭМ!$B$39:$B$782,X$260)+'СЕТ СН'!$F$15</f>
        <v>0</v>
      </c>
      <c r="Y281" s="36">
        <f>SUMIFS(СВЦЭМ!$H$40:$H$783,СВЦЭМ!$A$40:$A$783,$A281,СВЦЭМ!$B$39:$B$782,Y$260)+'СЕТ СН'!$F$15</f>
        <v>0</v>
      </c>
    </row>
    <row r="282" spans="1:25" ht="15.75" hidden="1" x14ac:dyDescent="0.2">
      <c r="A282" s="35">
        <f t="shared" si="7"/>
        <v>45526</v>
      </c>
      <c r="B282" s="36">
        <f>SUMIFS(СВЦЭМ!$H$40:$H$783,СВЦЭМ!$A$40:$A$783,$A282,СВЦЭМ!$B$39:$B$782,B$260)+'СЕТ СН'!$F$15</f>
        <v>0</v>
      </c>
      <c r="C282" s="36">
        <f>SUMIFS(СВЦЭМ!$H$40:$H$783,СВЦЭМ!$A$40:$A$783,$A282,СВЦЭМ!$B$39:$B$782,C$260)+'СЕТ СН'!$F$15</f>
        <v>0</v>
      </c>
      <c r="D282" s="36">
        <f>SUMIFS(СВЦЭМ!$H$40:$H$783,СВЦЭМ!$A$40:$A$783,$A282,СВЦЭМ!$B$39:$B$782,D$260)+'СЕТ СН'!$F$15</f>
        <v>0</v>
      </c>
      <c r="E282" s="36">
        <f>SUMIFS(СВЦЭМ!$H$40:$H$783,СВЦЭМ!$A$40:$A$783,$A282,СВЦЭМ!$B$39:$B$782,E$260)+'СЕТ СН'!$F$15</f>
        <v>0</v>
      </c>
      <c r="F282" s="36">
        <f>SUMIFS(СВЦЭМ!$H$40:$H$783,СВЦЭМ!$A$40:$A$783,$A282,СВЦЭМ!$B$39:$B$782,F$260)+'СЕТ СН'!$F$15</f>
        <v>0</v>
      </c>
      <c r="G282" s="36">
        <f>SUMIFS(СВЦЭМ!$H$40:$H$783,СВЦЭМ!$A$40:$A$783,$A282,СВЦЭМ!$B$39:$B$782,G$260)+'СЕТ СН'!$F$15</f>
        <v>0</v>
      </c>
      <c r="H282" s="36">
        <f>SUMIFS(СВЦЭМ!$H$40:$H$783,СВЦЭМ!$A$40:$A$783,$A282,СВЦЭМ!$B$39:$B$782,H$260)+'СЕТ СН'!$F$15</f>
        <v>0</v>
      </c>
      <c r="I282" s="36">
        <f>SUMIFS(СВЦЭМ!$H$40:$H$783,СВЦЭМ!$A$40:$A$783,$A282,СВЦЭМ!$B$39:$B$782,I$260)+'СЕТ СН'!$F$15</f>
        <v>0</v>
      </c>
      <c r="J282" s="36">
        <f>SUMIFS(СВЦЭМ!$H$40:$H$783,СВЦЭМ!$A$40:$A$783,$A282,СВЦЭМ!$B$39:$B$782,J$260)+'СЕТ СН'!$F$15</f>
        <v>0</v>
      </c>
      <c r="K282" s="36">
        <f>SUMIFS(СВЦЭМ!$H$40:$H$783,СВЦЭМ!$A$40:$A$783,$A282,СВЦЭМ!$B$39:$B$782,K$260)+'СЕТ СН'!$F$15</f>
        <v>0</v>
      </c>
      <c r="L282" s="36">
        <f>SUMIFS(СВЦЭМ!$H$40:$H$783,СВЦЭМ!$A$40:$A$783,$A282,СВЦЭМ!$B$39:$B$782,L$260)+'СЕТ СН'!$F$15</f>
        <v>0</v>
      </c>
      <c r="M282" s="36">
        <f>SUMIFS(СВЦЭМ!$H$40:$H$783,СВЦЭМ!$A$40:$A$783,$A282,СВЦЭМ!$B$39:$B$782,M$260)+'СЕТ СН'!$F$15</f>
        <v>0</v>
      </c>
      <c r="N282" s="36">
        <f>SUMIFS(СВЦЭМ!$H$40:$H$783,СВЦЭМ!$A$40:$A$783,$A282,СВЦЭМ!$B$39:$B$782,N$260)+'СЕТ СН'!$F$15</f>
        <v>0</v>
      </c>
      <c r="O282" s="36">
        <f>SUMIFS(СВЦЭМ!$H$40:$H$783,СВЦЭМ!$A$40:$A$783,$A282,СВЦЭМ!$B$39:$B$782,O$260)+'СЕТ СН'!$F$15</f>
        <v>0</v>
      </c>
      <c r="P282" s="36">
        <f>SUMIFS(СВЦЭМ!$H$40:$H$783,СВЦЭМ!$A$40:$A$783,$A282,СВЦЭМ!$B$39:$B$782,P$260)+'СЕТ СН'!$F$15</f>
        <v>0</v>
      </c>
      <c r="Q282" s="36">
        <f>SUMIFS(СВЦЭМ!$H$40:$H$783,СВЦЭМ!$A$40:$A$783,$A282,СВЦЭМ!$B$39:$B$782,Q$260)+'СЕТ СН'!$F$15</f>
        <v>0</v>
      </c>
      <c r="R282" s="36">
        <f>SUMIFS(СВЦЭМ!$H$40:$H$783,СВЦЭМ!$A$40:$A$783,$A282,СВЦЭМ!$B$39:$B$782,R$260)+'СЕТ СН'!$F$15</f>
        <v>0</v>
      </c>
      <c r="S282" s="36">
        <f>SUMIFS(СВЦЭМ!$H$40:$H$783,СВЦЭМ!$A$40:$A$783,$A282,СВЦЭМ!$B$39:$B$782,S$260)+'СЕТ СН'!$F$15</f>
        <v>0</v>
      </c>
      <c r="T282" s="36">
        <f>SUMIFS(СВЦЭМ!$H$40:$H$783,СВЦЭМ!$A$40:$A$783,$A282,СВЦЭМ!$B$39:$B$782,T$260)+'СЕТ СН'!$F$15</f>
        <v>0</v>
      </c>
      <c r="U282" s="36">
        <f>SUMIFS(СВЦЭМ!$H$40:$H$783,СВЦЭМ!$A$40:$A$783,$A282,СВЦЭМ!$B$39:$B$782,U$260)+'СЕТ СН'!$F$15</f>
        <v>0</v>
      </c>
      <c r="V282" s="36">
        <f>SUMIFS(СВЦЭМ!$H$40:$H$783,СВЦЭМ!$A$40:$A$783,$A282,СВЦЭМ!$B$39:$B$782,V$260)+'СЕТ СН'!$F$15</f>
        <v>0</v>
      </c>
      <c r="W282" s="36">
        <f>SUMIFS(СВЦЭМ!$H$40:$H$783,СВЦЭМ!$A$40:$A$783,$A282,СВЦЭМ!$B$39:$B$782,W$260)+'СЕТ СН'!$F$15</f>
        <v>0</v>
      </c>
      <c r="X282" s="36">
        <f>SUMIFS(СВЦЭМ!$H$40:$H$783,СВЦЭМ!$A$40:$A$783,$A282,СВЦЭМ!$B$39:$B$782,X$260)+'СЕТ СН'!$F$15</f>
        <v>0</v>
      </c>
      <c r="Y282" s="36">
        <f>SUMIFS(СВЦЭМ!$H$40:$H$783,СВЦЭМ!$A$40:$A$783,$A282,СВЦЭМ!$B$39:$B$782,Y$260)+'СЕТ СН'!$F$15</f>
        <v>0</v>
      </c>
    </row>
    <row r="283" spans="1:25" ht="15.75" hidden="1" x14ac:dyDescent="0.2">
      <c r="A283" s="35">
        <f t="shared" si="7"/>
        <v>45527</v>
      </c>
      <c r="B283" s="36">
        <f>SUMIFS(СВЦЭМ!$H$40:$H$783,СВЦЭМ!$A$40:$A$783,$A283,СВЦЭМ!$B$39:$B$782,B$260)+'СЕТ СН'!$F$15</f>
        <v>0</v>
      </c>
      <c r="C283" s="36">
        <f>SUMIFS(СВЦЭМ!$H$40:$H$783,СВЦЭМ!$A$40:$A$783,$A283,СВЦЭМ!$B$39:$B$782,C$260)+'СЕТ СН'!$F$15</f>
        <v>0</v>
      </c>
      <c r="D283" s="36">
        <f>SUMIFS(СВЦЭМ!$H$40:$H$783,СВЦЭМ!$A$40:$A$783,$A283,СВЦЭМ!$B$39:$B$782,D$260)+'СЕТ СН'!$F$15</f>
        <v>0</v>
      </c>
      <c r="E283" s="36">
        <f>SUMIFS(СВЦЭМ!$H$40:$H$783,СВЦЭМ!$A$40:$A$783,$A283,СВЦЭМ!$B$39:$B$782,E$260)+'СЕТ СН'!$F$15</f>
        <v>0</v>
      </c>
      <c r="F283" s="36">
        <f>SUMIFS(СВЦЭМ!$H$40:$H$783,СВЦЭМ!$A$40:$A$783,$A283,СВЦЭМ!$B$39:$B$782,F$260)+'СЕТ СН'!$F$15</f>
        <v>0</v>
      </c>
      <c r="G283" s="36">
        <f>SUMIFS(СВЦЭМ!$H$40:$H$783,СВЦЭМ!$A$40:$A$783,$A283,СВЦЭМ!$B$39:$B$782,G$260)+'СЕТ СН'!$F$15</f>
        <v>0</v>
      </c>
      <c r="H283" s="36">
        <f>SUMIFS(СВЦЭМ!$H$40:$H$783,СВЦЭМ!$A$40:$A$783,$A283,СВЦЭМ!$B$39:$B$782,H$260)+'СЕТ СН'!$F$15</f>
        <v>0</v>
      </c>
      <c r="I283" s="36">
        <f>SUMIFS(СВЦЭМ!$H$40:$H$783,СВЦЭМ!$A$40:$A$783,$A283,СВЦЭМ!$B$39:$B$782,I$260)+'СЕТ СН'!$F$15</f>
        <v>0</v>
      </c>
      <c r="J283" s="36">
        <f>SUMIFS(СВЦЭМ!$H$40:$H$783,СВЦЭМ!$A$40:$A$783,$A283,СВЦЭМ!$B$39:$B$782,J$260)+'СЕТ СН'!$F$15</f>
        <v>0</v>
      </c>
      <c r="K283" s="36">
        <f>SUMIFS(СВЦЭМ!$H$40:$H$783,СВЦЭМ!$A$40:$A$783,$A283,СВЦЭМ!$B$39:$B$782,K$260)+'СЕТ СН'!$F$15</f>
        <v>0</v>
      </c>
      <c r="L283" s="36">
        <f>SUMIFS(СВЦЭМ!$H$40:$H$783,СВЦЭМ!$A$40:$A$783,$A283,СВЦЭМ!$B$39:$B$782,L$260)+'СЕТ СН'!$F$15</f>
        <v>0</v>
      </c>
      <c r="M283" s="36">
        <f>SUMIFS(СВЦЭМ!$H$40:$H$783,СВЦЭМ!$A$40:$A$783,$A283,СВЦЭМ!$B$39:$B$782,M$260)+'СЕТ СН'!$F$15</f>
        <v>0</v>
      </c>
      <c r="N283" s="36">
        <f>SUMIFS(СВЦЭМ!$H$40:$H$783,СВЦЭМ!$A$40:$A$783,$A283,СВЦЭМ!$B$39:$B$782,N$260)+'СЕТ СН'!$F$15</f>
        <v>0</v>
      </c>
      <c r="O283" s="36">
        <f>SUMIFS(СВЦЭМ!$H$40:$H$783,СВЦЭМ!$A$40:$A$783,$A283,СВЦЭМ!$B$39:$B$782,O$260)+'СЕТ СН'!$F$15</f>
        <v>0</v>
      </c>
      <c r="P283" s="36">
        <f>SUMIFS(СВЦЭМ!$H$40:$H$783,СВЦЭМ!$A$40:$A$783,$A283,СВЦЭМ!$B$39:$B$782,P$260)+'СЕТ СН'!$F$15</f>
        <v>0</v>
      </c>
      <c r="Q283" s="36">
        <f>SUMIFS(СВЦЭМ!$H$40:$H$783,СВЦЭМ!$A$40:$A$783,$A283,СВЦЭМ!$B$39:$B$782,Q$260)+'СЕТ СН'!$F$15</f>
        <v>0</v>
      </c>
      <c r="R283" s="36">
        <f>SUMIFS(СВЦЭМ!$H$40:$H$783,СВЦЭМ!$A$40:$A$783,$A283,СВЦЭМ!$B$39:$B$782,R$260)+'СЕТ СН'!$F$15</f>
        <v>0</v>
      </c>
      <c r="S283" s="36">
        <f>SUMIFS(СВЦЭМ!$H$40:$H$783,СВЦЭМ!$A$40:$A$783,$A283,СВЦЭМ!$B$39:$B$782,S$260)+'СЕТ СН'!$F$15</f>
        <v>0</v>
      </c>
      <c r="T283" s="36">
        <f>SUMIFS(СВЦЭМ!$H$40:$H$783,СВЦЭМ!$A$40:$A$783,$A283,СВЦЭМ!$B$39:$B$782,T$260)+'СЕТ СН'!$F$15</f>
        <v>0</v>
      </c>
      <c r="U283" s="36">
        <f>SUMIFS(СВЦЭМ!$H$40:$H$783,СВЦЭМ!$A$40:$A$783,$A283,СВЦЭМ!$B$39:$B$782,U$260)+'СЕТ СН'!$F$15</f>
        <v>0</v>
      </c>
      <c r="V283" s="36">
        <f>SUMIFS(СВЦЭМ!$H$40:$H$783,СВЦЭМ!$A$40:$A$783,$A283,СВЦЭМ!$B$39:$B$782,V$260)+'СЕТ СН'!$F$15</f>
        <v>0</v>
      </c>
      <c r="W283" s="36">
        <f>SUMIFS(СВЦЭМ!$H$40:$H$783,СВЦЭМ!$A$40:$A$783,$A283,СВЦЭМ!$B$39:$B$782,W$260)+'СЕТ СН'!$F$15</f>
        <v>0</v>
      </c>
      <c r="X283" s="36">
        <f>SUMIFS(СВЦЭМ!$H$40:$H$783,СВЦЭМ!$A$40:$A$783,$A283,СВЦЭМ!$B$39:$B$782,X$260)+'СЕТ СН'!$F$15</f>
        <v>0</v>
      </c>
      <c r="Y283" s="36">
        <f>SUMIFS(СВЦЭМ!$H$40:$H$783,СВЦЭМ!$A$40:$A$783,$A283,СВЦЭМ!$B$39:$B$782,Y$260)+'СЕТ СН'!$F$15</f>
        <v>0</v>
      </c>
    </row>
    <row r="284" spans="1:25" ht="15.75" hidden="1" x14ac:dyDescent="0.2">
      <c r="A284" s="35">
        <f t="shared" si="7"/>
        <v>45528</v>
      </c>
      <c r="B284" s="36">
        <f>SUMIFS(СВЦЭМ!$H$40:$H$783,СВЦЭМ!$A$40:$A$783,$A284,СВЦЭМ!$B$39:$B$782,B$260)+'СЕТ СН'!$F$15</f>
        <v>0</v>
      </c>
      <c r="C284" s="36">
        <f>SUMIFS(СВЦЭМ!$H$40:$H$783,СВЦЭМ!$A$40:$A$783,$A284,СВЦЭМ!$B$39:$B$782,C$260)+'СЕТ СН'!$F$15</f>
        <v>0</v>
      </c>
      <c r="D284" s="36">
        <f>SUMIFS(СВЦЭМ!$H$40:$H$783,СВЦЭМ!$A$40:$A$783,$A284,СВЦЭМ!$B$39:$B$782,D$260)+'СЕТ СН'!$F$15</f>
        <v>0</v>
      </c>
      <c r="E284" s="36">
        <f>SUMIFS(СВЦЭМ!$H$40:$H$783,СВЦЭМ!$A$40:$A$783,$A284,СВЦЭМ!$B$39:$B$782,E$260)+'СЕТ СН'!$F$15</f>
        <v>0</v>
      </c>
      <c r="F284" s="36">
        <f>SUMIFS(СВЦЭМ!$H$40:$H$783,СВЦЭМ!$A$40:$A$783,$A284,СВЦЭМ!$B$39:$B$782,F$260)+'СЕТ СН'!$F$15</f>
        <v>0</v>
      </c>
      <c r="G284" s="36">
        <f>SUMIFS(СВЦЭМ!$H$40:$H$783,СВЦЭМ!$A$40:$A$783,$A284,СВЦЭМ!$B$39:$B$782,G$260)+'СЕТ СН'!$F$15</f>
        <v>0</v>
      </c>
      <c r="H284" s="36">
        <f>SUMIFS(СВЦЭМ!$H$40:$H$783,СВЦЭМ!$A$40:$A$783,$A284,СВЦЭМ!$B$39:$B$782,H$260)+'СЕТ СН'!$F$15</f>
        <v>0</v>
      </c>
      <c r="I284" s="36">
        <f>SUMIFS(СВЦЭМ!$H$40:$H$783,СВЦЭМ!$A$40:$A$783,$A284,СВЦЭМ!$B$39:$B$782,I$260)+'СЕТ СН'!$F$15</f>
        <v>0</v>
      </c>
      <c r="J284" s="36">
        <f>SUMIFS(СВЦЭМ!$H$40:$H$783,СВЦЭМ!$A$40:$A$783,$A284,СВЦЭМ!$B$39:$B$782,J$260)+'СЕТ СН'!$F$15</f>
        <v>0</v>
      </c>
      <c r="K284" s="36">
        <f>SUMIFS(СВЦЭМ!$H$40:$H$783,СВЦЭМ!$A$40:$A$783,$A284,СВЦЭМ!$B$39:$B$782,K$260)+'СЕТ СН'!$F$15</f>
        <v>0</v>
      </c>
      <c r="L284" s="36">
        <f>SUMIFS(СВЦЭМ!$H$40:$H$783,СВЦЭМ!$A$40:$A$783,$A284,СВЦЭМ!$B$39:$B$782,L$260)+'СЕТ СН'!$F$15</f>
        <v>0</v>
      </c>
      <c r="M284" s="36">
        <f>SUMIFS(СВЦЭМ!$H$40:$H$783,СВЦЭМ!$A$40:$A$783,$A284,СВЦЭМ!$B$39:$B$782,M$260)+'СЕТ СН'!$F$15</f>
        <v>0</v>
      </c>
      <c r="N284" s="36">
        <f>SUMIFS(СВЦЭМ!$H$40:$H$783,СВЦЭМ!$A$40:$A$783,$A284,СВЦЭМ!$B$39:$B$782,N$260)+'СЕТ СН'!$F$15</f>
        <v>0</v>
      </c>
      <c r="O284" s="36">
        <f>SUMIFS(СВЦЭМ!$H$40:$H$783,СВЦЭМ!$A$40:$A$783,$A284,СВЦЭМ!$B$39:$B$782,O$260)+'СЕТ СН'!$F$15</f>
        <v>0</v>
      </c>
      <c r="P284" s="36">
        <f>SUMIFS(СВЦЭМ!$H$40:$H$783,СВЦЭМ!$A$40:$A$783,$A284,СВЦЭМ!$B$39:$B$782,P$260)+'СЕТ СН'!$F$15</f>
        <v>0</v>
      </c>
      <c r="Q284" s="36">
        <f>SUMIFS(СВЦЭМ!$H$40:$H$783,СВЦЭМ!$A$40:$A$783,$A284,СВЦЭМ!$B$39:$B$782,Q$260)+'СЕТ СН'!$F$15</f>
        <v>0</v>
      </c>
      <c r="R284" s="36">
        <f>SUMIFS(СВЦЭМ!$H$40:$H$783,СВЦЭМ!$A$40:$A$783,$A284,СВЦЭМ!$B$39:$B$782,R$260)+'СЕТ СН'!$F$15</f>
        <v>0</v>
      </c>
      <c r="S284" s="36">
        <f>SUMIFS(СВЦЭМ!$H$40:$H$783,СВЦЭМ!$A$40:$A$783,$A284,СВЦЭМ!$B$39:$B$782,S$260)+'СЕТ СН'!$F$15</f>
        <v>0</v>
      </c>
      <c r="T284" s="36">
        <f>SUMIFS(СВЦЭМ!$H$40:$H$783,СВЦЭМ!$A$40:$A$783,$A284,СВЦЭМ!$B$39:$B$782,T$260)+'СЕТ СН'!$F$15</f>
        <v>0</v>
      </c>
      <c r="U284" s="36">
        <f>SUMIFS(СВЦЭМ!$H$40:$H$783,СВЦЭМ!$A$40:$A$783,$A284,СВЦЭМ!$B$39:$B$782,U$260)+'СЕТ СН'!$F$15</f>
        <v>0</v>
      </c>
      <c r="V284" s="36">
        <f>SUMIFS(СВЦЭМ!$H$40:$H$783,СВЦЭМ!$A$40:$A$783,$A284,СВЦЭМ!$B$39:$B$782,V$260)+'СЕТ СН'!$F$15</f>
        <v>0</v>
      </c>
      <c r="W284" s="36">
        <f>SUMIFS(СВЦЭМ!$H$40:$H$783,СВЦЭМ!$A$40:$A$783,$A284,СВЦЭМ!$B$39:$B$782,W$260)+'СЕТ СН'!$F$15</f>
        <v>0</v>
      </c>
      <c r="X284" s="36">
        <f>SUMIFS(СВЦЭМ!$H$40:$H$783,СВЦЭМ!$A$40:$A$783,$A284,СВЦЭМ!$B$39:$B$782,X$260)+'СЕТ СН'!$F$15</f>
        <v>0</v>
      </c>
      <c r="Y284" s="36">
        <f>SUMIFS(СВЦЭМ!$H$40:$H$783,СВЦЭМ!$A$40:$A$783,$A284,СВЦЭМ!$B$39:$B$782,Y$260)+'СЕТ СН'!$F$15</f>
        <v>0</v>
      </c>
    </row>
    <row r="285" spans="1:25" ht="15.75" hidden="1" x14ac:dyDescent="0.2">
      <c r="A285" s="35">
        <f t="shared" si="7"/>
        <v>45529</v>
      </c>
      <c r="B285" s="36">
        <f>SUMIFS(СВЦЭМ!$H$40:$H$783,СВЦЭМ!$A$40:$A$783,$A285,СВЦЭМ!$B$39:$B$782,B$260)+'СЕТ СН'!$F$15</f>
        <v>0</v>
      </c>
      <c r="C285" s="36">
        <f>SUMIFS(СВЦЭМ!$H$40:$H$783,СВЦЭМ!$A$40:$A$783,$A285,СВЦЭМ!$B$39:$B$782,C$260)+'СЕТ СН'!$F$15</f>
        <v>0</v>
      </c>
      <c r="D285" s="36">
        <f>SUMIFS(СВЦЭМ!$H$40:$H$783,СВЦЭМ!$A$40:$A$783,$A285,СВЦЭМ!$B$39:$B$782,D$260)+'СЕТ СН'!$F$15</f>
        <v>0</v>
      </c>
      <c r="E285" s="36">
        <f>SUMIFS(СВЦЭМ!$H$40:$H$783,СВЦЭМ!$A$40:$A$783,$A285,СВЦЭМ!$B$39:$B$782,E$260)+'СЕТ СН'!$F$15</f>
        <v>0</v>
      </c>
      <c r="F285" s="36">
        <f>SUMIFS(СВЦЭМ!$H$40:$H$783,СВЦЭМ!$A$40:$A$783,$A285,СВЦЭМ!$B$39:$B$782,F$260)+'СЕТ СН'!$F$15</f>
        <v>0</v>
      </c>
      <c r="G285" s="36">
        <f>SUMIFS(СВЦЭМ!$H$40:$H$783,СВЦЭМ!$A$40:$A$783,$A285,СВЦЭМ!$B$39:$B$782,G$260)+'СЕТ СН'!$F$15</f>
        <v>0</v>
      </c>
      <c r="H285" s="36">
        <f>SUMIFS(СВЦЭМ!$H$40:$H$783,СВЦЭМ!$A$40:$A$783,$A285,СВЦЭМ!$B$39:$B$782,H$260)+'СЕТ СН'!$F$15</f>
        <v>0</v>
      </c>
      <c r="I285" s="36">
        <f>SUMIFS(СВЦЭМ!$H$40:$H$783,СВЦЭМ!$A$40:$A$783,$A285,СВЦЭМ!$B$39:$B$782,I$260)+'СЕТ СН'!$F$15</f>
        <v>0</v>
      </c>
      <c r="J285" s="36">
        <f>SUMIFS(СВЦЭМ!$H$40:$H$783,СВЦЭМ!$A$40:$A$783,$A285,СВЦЭМ!$B$39:$B$782,J$260)+'СЕТ СН'!$F$15</f>
        <v>0</v>
      </c>
      <c r="K285" s="36">
        <f>SUMIFS(СВЦЭМ!$H$40:$H$783,СВЦЭМ!$A$40:$A$783,$A285,СВЦЭМ!$B$39:$B$782,K$260)+'СЕТ СН'!$F$15</f>
        <v>0</v>
      </c>
      <c r="L285" s="36">
        <f>SUMIFS(СВЦЭМ!$H$40:$H$783,СВЦЭМ!$A$40:$A$783,$A285,СВЦЭМ!$B$39:$B$782,L$260)+'СЕТ СН'!$F$15</f>
        <v>0</v>
      </c>
      <c r="M285" s="36">
        <f>SUMIFS(СВЦЭМ!$H$40:$H$783,СВЦЭМ!$A$40:$A$783,$A285,СВЦЭМ!$B$39:$B$782,M$260)+'СЕТ СН'!$F$15</f>
        <v>0</v>
      </c>
      <c r="N285" s="36">
        <f>SUMIFS(СВЦЭМ!$H$40:$H$783,СВЦЭМ!$A$40:$A$783,$A285,СВЦЭМ!$B$39:$B$782,N$260)+'СЕТ СН'!$F$15</f>
        <v>0</v>
      </c>
      <c r="O285" s="36">
        <f>SUMIFS(СВЦЭМ!$H$40:$H$783,СВЦЭМ!$A$40:$A$783,$A285,СВЦЭМ!$B$39:$B$782,O$260)+'СЕТ СН'!$F$15</f>
        <v>0</v>
      </c>
      <c r="P285" s="36">
        <f>SUMIFS(СВЦЭМ!$H$40:$H$783,СВЦЭМ!$A$40:$A$783,$A285,СВЦЭМ!$B$39:$B$782,P$260)+'СЕТ СН'!$F$15</f>
        <v>0</v>
      </c>
      <c r="Q285" s="36">
        <f>SUMIFS(СВЦЭМ!$H$40:$H$783,СВЦЭМ!$A$40:$A$783,$A285,СВЦЭМ!$B$39:$B$782,Q$260)+'СЕТ СН'!$F$15</f>
        <v>0</v>
      </c>
      <c r="R285" s="36">
        <f>SUMIFS(СВЦЭМ!$H$40:$H$783,СВЦЭМ!$A$40:$A$783,$A285,СВЦЭМ!$B$39:$B$782,R$260)+'СЕТ СН'!$F$15</f>
        <v>0</v>
      </c>
      <c r="S285" s="36">
        <f>SUMIFS(СВЦЭМ!$H$40:$H$783,СВЦЭМ!$A$40:$A$783,$A285,СВЦЭМ!$B$39:$B$782,S$260)+'СЕТ СН'!$F$15</f>
        <v>0</v>
      </c>
      <c r="T285" s="36">
        <f>SUMIFS(СВЦЭМ!$H$40:$H$783,СВЦЭМ!$A$40:$A$783,$A285,СВЦЭМ!$B$39:$B$782,T$260)+'СЕТ СН'!$F$15</f>
        <v>0</v>
      </c>
      <c r="U285" s="36">
        <f>SUMIFS(СВЦЭМ!$H$40:$H$783,СВЦЭМ!$A$40:$A$783,$A285,СВЦЭМ!$B$39:$B$782,U$260)+'СЕТ СН'!$F$15</f>
        <v>0</v>
      </c>
      <c r="V285" s="36">
        <f>SUMIFS(СВЦЭМ!$H$40:$H$783,СВЦЭМ!$A$40:$A$783,$A285,СВЦЭМ!$B$39:$B$782,V$260)+'СЕТ СН'!$F$15</f>
        <v>0</v>
      </c>
      <c r="W285" s="36">
        <f>SUMIFS(СВЦЭМ!$H$40:$H$783,СВЦЭМ!$A$40:$A$783,$A285,СВЦЭМ!$B$39:$B$782,W$260)+'СЕТ СН'!$F$15</f>
        <v>0</v>
      </c>
      <c r="X285" s="36">
        <f>SUMIFS(СВЦЭМ!$H$40:$H$783,СВЦЭМ!$A$40:$A$783,$A285,СВЦЭМ!$B$39:$B$782,X$260)+'СЕТ СН'!$F$15</f>
        <v>0</v>
      </c>
      <c r="Y285" s="36">
        <f>SUMIFS(СВЦЭМ!$H$40:$H$783,СВЦЭМ!$A$40:$A$783,$A285,СВЦЭМ!$B$39:$B$782,Y$260)+'СЕТ СН'!$F$15</f>
        <v>0</v>
      </c>
    </row>
    <row r="286" spans="1:25" ht="15.75" hidden="1" x14ac:dyDescent="0.2">
      <c r="A286" s="35">
        <f t="shared" si="7"/>
        <v>45530</v>
      </c>
      <c r="B286" s="36">
        <f>SUMIFS(СВЦЭМ!$H$40:$H$783,СВЦЭМ!$A$40:$A$783,$A286,СВЦЭМ!$B$39:$B$782,B$260)+'СЕТ СН'!$F$15</f>
        <v>0</v>
      </c>
      <c r="C286" s="36">
        <f>SUMIFS(СВЦЭМ!$H$40:$H$783,СВЦЭМ!$A$40:$A$783,$A286,СВЦЭМ!$B$39:$B$782,C$260)+'СЕТ СН'!$F$15</f>
        <v>0</v>
      </c>
      <c r="D286" s="36">
        <f>SUMIFS(СВЦЭМ!$H$40:$H$783,СВЦЭМ!$A$40:$A$783,$A286,СВЦЭМ!$B$39:$B$782,D$260)+'СЕТ СН'!$F$15</f>
        <v>0</v>
      </c>
      <c r="E286" s="36">
        <f>SUMIFS(СВЦЭМ!$H$40:$H$783,СВЦЭМ!$A$40:$A$783,$A286,СВЦЭМ!$B$39:$B$782,E$260)+'СЕТ СН'!$F$15</f>
        <v>0</v>
      </c>
      <c r="F286" s="36">
        <f>SUMIFS(СВЦЭМ!$H$40:$H$783,СВЦЭМ!$A$40:$A$783,$A286,СВЦЭМ!$B$39:$B$782,F$260)+'СЕТ СН'!$F$15</f>
        <v>0</v>
      </c>
      <c r="G286" s="36">
        <f>SUMIFS(СВЦЭМ!$H$40:$H$783,СВЦЭМ!$A$40:$A$783,$A286,СВЦЭМ!$B$39:$B$782,G$260)+'СЕТ СН'!$F$15</f>
        <v>0</v>
      </c>
      <c r="H286" s="36">
        <f>SUMIFS(СВЦЭМ!$H$40:$H$783,СВЦЭМ!$A$40:$A$783,$A286,СВЦЭМ!$B$39:$B$782,H$260)+'СЕТ СН'!$F$15</f>
        <v>0</v>
      </c>
      <c r="I286" s="36">
        <f>SUMIFS(СВЦЭМ!$H$40:$H$783,СВЦЭМ!$A$40:$A$783,$A286,СВЦЭМ!$B$39:$B$782,I$260)+'СЕТ СН'!$F$15</f>
        <v>0</v>
      </c>
      <c r="J286" s="36">
        <f>SUMIFS(СВЦЭМ!$H$40:$H$783,СВЦЭМ!$A$40:$A$783,$A286,СВЦЭМ!$B$39:$B$782,J$260)+'СЕТ СН'!$F$15</f>
        <v>0</v>
      </c>
      <c r="K286" s="36">
        <f>SUMIFS(СВЦЭМ!$H$40:$H$783,СВЦЭМ!$A$40:$A$783,$A286,СВЦЭМ!$B$39:$B$782,K$260)+'СЕТ СН'!$F$15</f>
        <v>0</v>
      </c>
      <c r="L286" s="36">
        <f>SUMIFS(СВЦЭМ!$H$40:$H$783,СВЦЭМ!$A$40:$A$783,$A286,СВЦЭМ!$B$39:$B$782,L$260)+'СЕТ СН'!$F$15</f>
        <v>0</v>
      </c>
      <c r="M286" s="36">
        <f>SUMIFS(СВЦЭМ!$H$40:$H$783,СВЦЭМ!$A$40:$A$783,$A286,СВЦЭМ!$B$39:$B$782,M$260)+'СЕТ СН'!$F$15</f>
        <v>0</v>
      </c>
      <c r="N286" s="36">
        <f>SUMIFS(СВЦЭМ!$H$40:$H$783,СВЦЭМ!$A$40:$A$783,$A286,СВЦЭМ!$B$39:$B$782,N$260)+'СЕТ СН'!$F$15</f>
        <v>0</v>
      </c>
      <c r="O286" s="36">
        <f>SUMIFS(СВЦЭМ!$H$40:$H$783,СВЦЭМ!$A$40:$A$783,$A286,СВЦЭМ!$B$39:$B$782,O$260)+'СЕТ СН'!$F$15</f>
        <v>0</v>
      </c>
      <c r="P286" s="36">
        <f>SUMIFS(СВЦЭМ!$H$40:$H$783,СВЦЭМ!$A$40:$A$783,$A286,СВЦЭМ!$B$39:$B$782,P$260)+'СЕТ СН'!$F$15</f>
        <v>0</v>
      </c>
      <c r="Q286" s="36">
        <f>SUMIFS(СВЦЭМ!$H$40:$H$783,СВЦЭМ!$A$40:$A$783,$A286,СВЦЭМ!$B$39:$B$782,Q$260)+'СЕТ СН'!$F$15</f>
        <v>0</v>
      </c>
      <c r="R286" s="36">
        <f>SUMIFS(СВЦЭМ!$H$40:$H$783,СВЦЭМ!$A$40:$A$783,$A286,СВЦЭМ!$B$39:$B$782,R$260)+'СЕТ СН'!$F$15</f>
        <v>0</v>
      </c>
      <c r="S286" s="36">
        <f>SUMIFS(СВЦЭМ!$H$40:$H$783,СВЦЭМ!$A$40:$A$783,$A286,СВЦЭМ!$B$39:$B$782,S$260)+'СЕТ СН'!$F$15</f>
        <v>0</v>
      </c>
      <c r="T286" s="36">
        <f>SUMIFS(СВЦЭМ!$H$40:$H$783,СВЦЭМ!$A$40:$A$783,$A286,СВЦЭМ!$B$39:$B$782,T$260)+'СЕТ СН'!$F$15</f>
        <v>0</v>
      </c>
      <c r="U286" s="36">
        <f>SUMIFS(СВЦЭМ!$H$40:$H$783,СВЦЭМ!$A$40:$A$783,$A286,СВЦЭМ!$B$39:$B$782,U$260)+'СЕТ СН'!$F$15</f>
        <v>0</v>
      </c>
      <c r="V286" s="36">
        <f>SUMIFS(СВЦЭМ!$H$40:$H$783,СВЦЭМ!$A$40:$A$783,$A286,СВЦЭМ!$B$39:$B$782,V$260)+'СЕТ СН'!$F$15</f>
        <v>0</v>
      </c>
      <c r="W286" s="36">
        <f>SUMIFS(СВЦЭМ!$H$40:$H$783,СВЦЭМ!$A$40:$A$783,$A286,СВЦЭМ!$B$39:$B$782,W$260)+'СЕТ СН'!$F$15</f>
        <v>0</v>
      </c>
      <c r="X286" s="36">
        <f>SUMIFS(СВЦЭМ!$H$40:$H$783,СВЦЭМ!$A$40:$A$783,$A286,СВЦЭМ!$B$39:$B$782,X$260)+'СЕТ СН'!$F$15</f>
        <v>0</v>
      </c>
      <c r="Y286" s="36">
        <f>SUMIFS(СВЦЭМ!$H$40:$H$783,СВЦЭМ!$A$40:$A$783,$A286,СВЦЭМ!$B$39:$B$782,Y$260)+'СЕТ СН'!$F$15</f>
        <v>0</v>
      </c>
    </row>
    <row r="287" spans="1:25" ht="15.75" hidden="1" x14ac:dyDescent="0.2">
      <c r="A287" s="35">
        <f t="shared" si="7"/>
        <v>45531</v>
      </c>
      <c r="B287" s="36">
        <f>SUMIFS(СВЦЭМ!$H$40:$H$783,СВЦЭМ!$A$40:$A$783,$A287,СВЦЭМ!$B$39:$B$782,B$260)+'СЕТ СН'!$F$15</f>
        <v>0</v>
      </c>
      <c r="C287" s="36">
        <f>SUMIFS(СВЦЭМ!$H$40:$H$783,СВЦЭМ!$A$40:$A$783,$A287,СВЦЭМ!$B$39:$B$782,C$260)+'СЕТ СН'!$F$15</f>
        <v>0</v>
      </c>
      <c r="D287" s="36">
        <f>SUMIFS(СВЦЭМ!$H$40:$H$783,СВЦЭМ!$A$40:$A$783,$A287,СВЦЭМ!$B$39:$B$782,D$260)+'СЕТ СН'!$F$15</f>
        <v>0</v>
      </c>
      <c r="E287" s="36">
        <f>SUMIFS(СВЦЭМ!$H$40:$H$783,СВЦЭМ!$A$40:$A$783,$A287,СВЦЭМ!$B$39:$B$782,E$260)+'СЕТ СН'!$F$15</f>
        <v>0</v>
      </c>
      <c r="F287" s="36">
        <f>SUMIFS(СВЦЭМ!$H$40:$H$783,СВЦЭМ!$A$40:$A$783,$A287,СВЦЭМ!$B$39:$B$782,F$260)+'СЕТ СН'!$F$15</f>
        <v>0</v>
      </c>
      <c r="G287" s="36">
        <f>SUMIFS(СВЦЭМ!$H$40:$H$783,СВЦЭМ!$A$40:$A$783,$A287,СВЦЭМ!$B$39:$B$782,G$260)+'СЕТ СН'!$F$15</f>
        <v>0</v>
      </c>
      <c r="H287" s="36">
        <f>SUMIFS(СВЦЭМ!$H$40:$H$783,СВЦЭМ!$A$40:$A$783,$A287,СВЦЭМ!$B$39:$B$782,H$260)+'СЕТ СН'!$F$15</f>
        <v>0</v>
      </c>
      <c r="I287" s="36">
        <f>SUMIFS(СВЦЭМ!$H$40:$H$783,СВЦЭМ!$A$40:$A$783,$A287,СВЦЭМ!$B$39:$B$782,I$260)+'СЕТ СН'!$F$15</f>
        <v>0</v>
      </c>
      <c r="J287" s="36">
        <f>SUMIFS(СВЦЭМ!$H$40:$H$783,СВЦЭМ!$A$40:$A$783,$A287,СВЦЭМ!$B$39:$B$782,J$260)+'СЕТ СН'!$F$15</f>
        <v>0</v>
      </c>
      <c r="K287" s="36">
        <f>SUMIFS(СВЦЭМ!$H$40:$H$783,СВЦЭМ!$A$40:$A$783,$A287,СВЦЭМ!$B$39:$B$782,K$260)+'СЕТ СН'!$F$15</f>
        <v>0</v>
      </c>
      <c r="L287" s="36">
        <f>SUMIFS(СВЦЭМ!$H$40:$H$783,СВЦЭМ!$A$40:$A$783,$A287,СВЦЭМ!$B$39:$B$782,L$260)+'СЕТ СН'!$F$15</f>
        <v>0</v>
      </c>
      <c r="M287" s="36">
        <f>SUMIFS(СВЦЭМ!$H$40:$H$783,СВЦЭМ!$A$40:$A$783,$A287,СВЦЭМ!$B$39:$B$782,M$260)+'СЕТ СН'!$F$15</f>
        <v>0</v>
      </c>
      <c r="N287" s="36">
        <f>SUMIFS(СВЦЭМ!$H$40:$H$783,СВЦЭМ!$A$40:$A$783,$A287,СВЦЭМ!$B$39:$B$782,N$260)+'СЕТ СН'!$F$15</f>
        <v>0</v>
      </c>
      <c r="O287" s="36">
        <f>SUMIFS(СВЦЭМ!$H$40:$H$783,СВЦЭМ!$A$40:$A$783,$A287,СВЦЭМ!$B$39:$B$782,O$260)+'СЕТ СН'!$F$15</f>
        <v>0</v>
      </c>
      <c r="P287" s="36">
        <f>SUMIFS(СВЦЭМ!$H$40:$H$783,СВЦЭМ!$A$40:$A$783,$A287,СВЦЭМ!$B$39:$B$782,P$260)+'СЕТ СН'!$F$15</f>
        <v>0</v>
      </c>
      <c r="Q287" s="36">
        <f>SUMIFS(СВЦЭМ!$H$40:$H$783,СВЦЭМ!$A$40:$A$783,$A287,СВЦЭМ!$B$39:$B$782,Q$260)+'СЕТ СН'!$F$15</f>
        <v>0</v>
      </c>
      <c r="R287" s="36">
        <f>SUMIFS(СВЦЭМ!$H$40:$H$783,СВЦЭМ!$A$40:$A$783,$A287,СВЦЭМ!$B$39:$B$782,R$260)+'СЕТ СН'!$F$15</f>
        <v>0</v>
      </c>
      <c r="S287" s="36">
        <f>SUMIFS(СВЦЭМ!$H$40:$H$783,СВЦЭМ!$A$40:$A$783,$A287,СВЦЭМ!$B$39:$B$782,S$260)+'СЕТ СН'!$F$15</f>
        <v>0</v>
      </c>
      <c r="T287" s="36">
        <f>SUMIFS(СВЦЭМ!$H$40:$H$783,СВЦЭМ!$A$40:$A$783,$A287,СВЦЭМ!$B$39:$B$782,T$260)+'СЕТ СН'!$F$15</f>
        <v>0</v>
      </c>
      <c r="U287" s="36">
        <f>SUMIFS(СВЦЭМ!$H$40:$H$783,СВЦЭМ!$A$40:$A$783,$A287,СВЦЭМ!$B$39:$B$782,U$260)+'СЕТ СН'!$F$15</f>
        <v>0</v>
      </c>
      <c r="V287" s="36">
        <f>SUMIFS(СВЦЭМ!$H$40:$H$783,СВЦЭМ!$A$40:$A$783,$A287,СВЦЭМ!$B$39:$B$782,V$260)+'СЕТ СН'!$F$15</f>
        <v>0</v>
      </c>
      <c r="W287" s="36">
        <f>SUMIFS(СВЦЭМ!$H$40:$H$783,СВЦЭМ!$A$40:$A$783,$A287,СВЦЭМ!$B$39:$B$782,W$260)+'СЕТ СН'!$F$15</f>
        <v>0</v>
      </c>
      <c r="X287" s="36">
        <f>SUMIFS(СВЦЭМ!$H$40:$H$783,СВЦЭМ!$A$40:$A$783,$A287,СВЦЭМ!$B$39:$B$782,X$260)+'СЕТ СН'!$F$15</f>
        <v>0</v>
      </c>
      <c r="Y287" s="36">
        <f>SUMIFS(СВЦЭМ!$H$40:$H$783,СВЦЭМ!$A$40:$A$783,$A287,СВЦЭМ!$B$39:$B$782,Y$260)+'СЕТ СН'!$F$15</f>
        <v>0</v>
      </c>
    </row>
    <row r="288" spans="1:25" ht="15.75" hidden="1" x14ac:dyDescent="0.2">
      <c r="A288" s="35">
        <f t="shared" si="7"/>
        <v>45532</v>
      </c>
      <c r="B288" s="36">
        <f>SUMIFS(СВЦЭМ!$H$40:$H$783,СВЦЭМ!$A$40:$A$783,$A288,СВЦЭМ!$B$39:$B$782,B$260)+'СЕТ СН'!$F$15</f>
        <v>0</v>
      </c>
      <c r="C288" s="36">
        <f>SUMIFS(СВЦЭМ!$H$40:$H$783,СВЦЭМ!$A$40:$A$783,$A288,СВЦЭМ!$B$39:$B$782,C$260)+'СЕТ СН'!$F$15</f>
        <v>0</v>
      </c>
      <c r="D288" s="36">
        <f>SUMIFS(СВЦЭМ!$H$40:$H$783,СВЦЭМ!$A$40:$A$783,$A288,СВЦЭМ!$B$39:$B$782,D$260)+'СЕТ СН'!$F$15</f>
        <v>0</v>
      </c>
      <c r="E288" s="36">
        <f>SUMIFS(СВЦЭМ!$H$40:$H$783,СВЦЭМ!$A$40:$A$783,$A288,СВЦЭМ!$B$39:$B$782,E$260)+'СЕТ СН'!$F$15</f>
        <v>0</v>
      </c>
      <c r="F288" s="36">
        <f>SUMIFS(СВЦЭМ!$H$40:$H$783,СВЦЭМ!$A$40:$A$783,$A288,СВЦЭМ!$B$39:$B$782,F$260)+'СЕТ СН'!$F$15</f>
        <v>0</v>
      </c>
      <c r="G288" s="36">
        <f>SUMIFS(СВЦЭМ!$H$40:$H$783,СВЦЭМ!$A$40:$A$783,$A288,СВЦЭМ!$B$39:$B$782,G$260)+'СЕТ СН'!$F$15</f>
        <v>0</v>
      </c>
      <c r="H288" s="36">
        <f>SUMIFS(СВЦЭМ!$H$40:$H$783,СВЦЭМ!$A$40:$A$783,$A288,СВЦЭМ!$B$39:$B$782,H$260)+'СЕТ СН'!$F$15</f>
        <v>0</v>
      </c>
      <c r="I288" s="36">
        <f>SUMIFS(СВЦЭМ!$H$40:$H$783,СВЦЭМ!$A$40:$A$783,$A288,СВЦЭМ!$B$39:$B$782,I$260)+'СЕТ СН'!$F$15</f>
        <v>0</v>
      </c>
      <c r="J288" s="36">
        <f>SUMIFS(СВЦЭМ!$H$40:$H$783,СВЦЭМ!$A$40:$A$783,$A288,СВЦЭМ!$B$39:$B$782,J$260)+'СЕТ СН'!$F$15</f>
        <v>0</v>
      </c>
      <c r="K288" s="36">
        <f>SUMIFS(СВЦЭМ!$H$40:$H$783,СВЦЭМ!$A$40:$A$783,$A288,СВЦЭМ!$B$39:$B$782,K$260)+'СЕТ СН'!$F$15</f>
        <v>0</v>
      </c>
      <c r="L288" s="36">
        <f>SUMIFS(СВЦЭМ!$H$40:$H$783,СВЦЭМ!$A$40:$A$783,$A288,СВЦЭМ!$B$39:$B$782,L$260)+'СЕТ СН'!$F$15</f>
        <v>0</v>
      </c>
      <c r="M288" s="36">
        <f>SUMIFS(СВЦЭМ!$H$40:$H$783,СВЦЭМ!$A$40:$A$783,$A288,СВЦЭМ!$B$39:$B$782,M$260)+'СЕТ СН'!$F$15</f>
        <v>0</v>
      </c>
      <c r="N288" s="36">
        <f>SUMIFS(СВЦЭМ!$H$40:$H$783,СВЦЭМ!$A$40:$A$783,$A288,СВЦЭМ!$B$39:$B$782,N$260)+'СЕТ СН'!$F$15</f>
        <v>0</v>
      </c>
      <c r="O288" s="36">
        <f>SUMIFS(СВЦЭМ!$H$40:$H$783,СВЦЭМ!$A$40:$A$783,$A288,СВЦЭМ!$B$39:$B$782,O$260)+'СЕТ СН'!$F$15</f>
        <v>0</v>
      </c>
      <c r="P288" s="36">
        <f>SUMIFS(СВЦЭМ!$H$40:$H$783,СВЦЭМ!$A$40:$A$783,$A288,СВЦЭМ!$B$39:$B$782,P$260)+'СЕТ СН'!$F$15</f>
        <v>0</v>
      </c>
      <c r="Q288" s="36">
        <f>SUMIFS(СВЦЭМ!$H$40:$H$783,СВЦЭМ!$A$40:$A$783,$A288,СВЦЭМ!$B$39:$B$782,Q$260)+'СЕТ СН'!$F$15</f>
        <v>0</v>
      </c>
      <c r="R288" s="36">
        <f>SUMIFS(СВЦЭМ!$H$40:$H$783,СВЦЭМ!$A$40:$A$783,$A288,СВЦЭМ!$B$39:$B$782,R$260)+'СЕТ СН'!$F$15</f>
        <v>0</v>
      </c>
      <c r="S288" s="36">
        <f>SUMIFS(СВЦЭМ!$H$40:$H$783,СВЦЭМ!$A$40:$A$783,$A288,СВЦЭМ!$B$39:$B$782,S$260)+'СЕТ СН'!$F$15</f>
        <v>0</v>
      </c>
      <c r="T288" s="36">
        <f>SUMIFS(СВЦЭМ!$H$40:$H$783,СВЦЭМ!$A$40:$A$783,$A288,СВЦЭМ!$B$39:$B$782,T$260)+'СЕТ СН'!$F$15</f>
        <v>0</v>
      </c>
      <c r="U288" s="36">
        <f>SUMIFS(СВЦЭМ!$H$40:$H$783,СВЦЭМ!$A$40:$A$783,$A288,СВЦЭМ!$B$39:$B$782,U$260)+'СЕТ СН'!$F$15</f>
        <v>0</v>
      </c>
      <c r="V288" s="36">
        <f>SUMIFS(СВЦЭМ!$H$40:$H$783,СВЦЭМ!$A$40:$A$783,$A288,СВЦЭМ!$B$39:$B$782,V$260)+'СЕТ СН'!$F$15</f>
        <v>0</v>
      </c>
      <c r="W288" s="36">
        <f>SUMIFS(СВЦЭМ!$H$40:$H$783,СВЦЭМ!$A$40:$A$783,$A288,СВЦЭМ!$B$39:$B$782,W$260)+'СЕТ СН'!$F$15</f>
        <v>0</v>
      </c>
      <c r="X288" s="36">
        <f>SUMIFS(СВЦЭМ!$H$40:$H$783,СВЦЭМ!$A$40:$A$783,$A288,СВЦЭМ!$B$39:$B$782,X$260)+'СЕТ СН'!$F$15</f>
        <v>0</v>
      </c>
      <c r="Y288" s="36">
        <f>SUMIFS(СВЦЭМ!$H$40:$H$783,СВЦЭМ!$A$40:$A$783,$A288,СВЦЭМ!$B$39:$B$782,Y$260)+'СЕТ СН'!$F$15</f>
        <v>0</v>
      </c>
    </row>
    <row r="289" spans="1:27" ht="15.75" hidden="1" x14ac:dyDescent="0.2">
      <c r="A289" s="35">
        <f t="shared" si="7"/>
        <v>45533</v>
      </c>
      <c r="B289" s="36">
        <f>SUMIFS(СВЦЭМ!$H$40:$H$783,СВЦЭМ!$A$40:$A$783,$A289,СВЦЭМ!$B$39:$B$782,B$260)+'СЕТ СН'!$F$15</f>
        <v>0</v>
      </c>
      <c r="C289" s="36">
        <f>SUMIFS(СВЦЭМ!$H$40:$H$783,СВЦЭМ!$A$40:$A$783,$A289,СВЦЭМ!$B$39:$B$782,C$260)+'СЕТ СН'!$F$15</f>
        <v>0</v>
      </c>
      <c r="D289" s="36">
        <f>SUMIFS(СВЦЭМ!$H$40:$H$783,СВЦЭМ!$A$40:$A$783,$A289,СВЦЭМ!$B$39:$B$782,D$260)+'СЕТ СН'!$F$15</f>
        <v>0</v>
      </c>
      <c r="E289" s="36">
        <f>SUMIFS(СВЦЭМ!$H$40:$H$783,СВЦЭМ!$A$40:$A$783,$A289,СВЦЭМ!$B$39:$B$782,E$260)+'СЕТ СН'!$F$15</f>
        <v>0</v>
      </c>
      <c r="F289" s="36">
        <f>SUMIFS(СВЦЭМ!$H$40:$H$783,СВЦЭМ!$A$40:$A$783,$A289,СВЦЭМ!$B$39:$B$782,F$260)+'СЕТ СН'!$F$15</f>
        <v>0</v>
      </c>
      <c r="G289" s="36">
        <f>SUMIFS(СВЦЭМ!$H$40:$H$783,СВЦЭМ!$A$40:$A$783,$A289,СВЦЭМ!$B$39:$B$782,G$260)+'СЕТ СН'!$F$15</f>
        <v>0</v>
      </c>
      <c r="H289" s="36">
        <f>SUMIFS(СВЦЭМ!$H$40:$H$783,СВЦЭМ!$A$40:$A$783,$A289,СВЦЭМ!$B$39:$B$782,H$260)+'СЕТ СН'!$F$15</f>
        <v>0</v>
      </c>
      <c r="I289" s="36">
        <f>SUMIFS(СВЦЭМ!$H$40:$H$783,СВЦЭМ!$A$40:$A$783,$A289,СВЦЭМ!$B$39:$B$782,I$260)+'СЕТ СН'!$F$15</f>
        <v>0</v>
      </c>
      <c r="J289" s="36">
        <f>SUMIFS(СВЦЭМ!$H$40:$H$783,СВЦЭМ!$A$40:$A$783,$A289,СВЦЭМ!$B$39:$B$782,J$260)+'СЕТ СН'!$F$15</f>
        <v>0</v>
      </c>
      <c r="K289" s="36">
        <f>SUMIFS(СВЦЭМ!$H$40:$H$783,СВЦЭМ!$A$40:$A$783,$A289,СВЦЭМ!$B$39:$B$782,K$260)+'СЕТ СН'!$F$15</f>
        <v>0</v>
      </c>
      <c r="L289" s="36">
        <f>SUMIFS(СВЦЭМ!$H$40:$H$783,СВЦЭМ!$A$40:$A$783,$A289,СВЦЭМ!$B$39:$B$782,L$260)+'СЕТ СН'!$F$15</f>
        <v>0</v>
      </c>
      <c r="M289" s="36">
        <f>SUMIFS(СВЦЭМ!$H$40:$H$783,СВЦЭМ!$A$40:$A$783,$A289,СВЦЭМ!$B$39:$B$782,M$260)+'СЕТ СН'!$F$15</f>
        <v>0</v>
      </c>
      <c r="N289" s="36">
        <f>SUMIFS(СВЦЭМ!$H$40:$H$783,СВЦЭМ!$A$40:$A$783,$A289,СВЦЭМ!$B$39:$B$782,N$260)+'СЕТ СН'!$F$15</f>
        <v>0</v>
      </c>
      <c r="O289" s="36">
        <f>SUMIFS(СВЦЭМ!$H$40:$H$783,СВЦЭМ!$A$40:$A$783,$A289,СВЦЭМ!$B$39:$B$782,O$260)+'СЕТ СН'!$F$15</f>
        <v>0</v>
      </c>
      <c r="P289" s="36">
        <f>SUMIFS(СВЦЭМ!$H$40:$H$783,СВЦЭМ!$A$40:$A$783,$A289,СВЦЭМ!$B$39:$B$782,P$260)+'СЕТ СН'!$F$15</f>
        <v>0</v>
      </c>
      <c r="Q289" s="36">
        <f>SUMIFS(СВЦЭМ!$H$40:$H$783,СВЦЭМ!$A$40:$A$783,$A289,СВЦЭМ!$B$39:$B$782,Q$260)+'СЕТ СН'!$F$15</f>
        <v>0</v>
      </c>
      <c r="R289" s="36">
        <f>SUMIFS(СВЦЭМ!$H$40:$H$783,СВЦЭМ!$A$40:$A$783,$A289,СВЦЭМ!$B$39:$B$782,R$260)+'СЕТ СН'!$F$15</f>
        <v>0</v>
      </c>
      <c r="S289" s="36">
        <f>SUMIFS(СВЦЭМ!$H$40:$H$783,СВЦЭМ!$A$40:$A$783,$A289,СВЦЭМ!$B$39:$B$782,S$260)+'СЕТ СН'!$F$15</f>
        <v>0</v>
      </c>
      <c r="T289" s="36">
        <f>SUMIFS(СВЦЭМ!$H$40:$H$783,СВЦЭМ!$A$40:$A$783,$A289,СВЦЭМ!$B$39:$B$782,T$260)+'СЕТ СН'!$F$15</f>
        <v>0</v>
      </c>
      <c r="U289" s="36">
        <f>SUMIFS(СВЦЭМ!$H$40:$H$783,СВЦЭМ!$A$40:$A$783,$A289,СВЦЭМ!$B$39:$B$782,U$260)+'СЕТ СН'!$F$15</f>
        <v>0</v>
      </c>
      <c r="V289" s="36">
        <f>SUMIFS(СВЦЭМ!$H$40:$H$783,СВЦЭМ!$A$40:$A$783,$A289,СВЦЭМ!$B$39:$B$782,V$260)+'СЕТ СН'!$F$15</f>
        <v>0</v>
      </c>
      <c r="W289" s="36">
        <f>SUMIFS(СВЦЭМ!$H$40:$H$783,СВЦЭМ!$A$40:$A$783,$A289,СВЦЭМ!$B$39:$B$782,W$260)+'СЕТ СН'!$F$15</f>
        <v>0</v>
      </c>
      <c r="X289" s="36">
        <f>SUMIFS(СВЦЭМ!$H$40:$H$783,СВЦЭМ!$A$40:$A$783,$A289,СВЦЭМ!$B$39:$B$782,X$260)+'СЕТ СН'!$F$15</f>
        <v>0</v>
      </c>
      <c r="Y289" s="36">
        <f>SUMIFS(СВЦЭМ!$H$40:$H$783,СВЦЭМ!$A$40:$A$783,$A289,СВЦЭМ!$B$39:$B$782,Y$260)+'СЕТ СН'!$F$15</f>
        <v>0</v>
      </c>
    </row>
    <row r="290" spans="1:27" ht="15.75" hidden="1" x14ac:dyDescent="0.2">
      <c r="A290" s="35">
        <f t="shared" si="7"/>
        <v>45534</v>
      </c>
      <c r="B290" s="36">
        <f>SUMIFS(СВЦЭМ!$H$40:$H$783,СВЦЭМ!$A$40:$A$783,$A290,СВЦЭМ!$B$39:$B$782,B$260)+'СЕТ СН'!$F$15</f>
        <v>0</v>
      </c>
      <c r="C290" s="36">
        <f>SUMIFS(СВЦЭМ!$H$40:$H$783,СВЦЭМ!$A$40:$A$783,$A290,СВЦЭМ!$B$39:$B$782,C$260)+'СЕТ СН'!$F$15</f>
        <v>0</v>
      </c>
      <c r="D290" s="36">
        <f>SUMIFS(СВЦЭМ!$H$40:$H$783,СВЦЭМ!$A$40:$A$783,$A290,СВЦЭМ!$B$39:$B$782,D$260)+'СЕТ СН'!$F$15</f>
        <v>0</v>
      </c>
      <c r="E290" s="36">
        <f>SUMIFS(СВЦЭМ!$H$40:$H$783,СВЦЭМ!$A$40:$A$783,$A290,СВЦЭМ!$B$39:$B$782,E$260)+'СЕТ СН'!$F$15</f>
        <v>0</v>
      </c>
      <c r="F290" s="36">
        <f>SUMIFS(СВЦЭМ!$H$40:$H$783,СВЦЭМ!$A$40:$A$783,$A290,СВЦЭМ!$B$39:$B$782,F$260)+'СЕТ СН'!$F$15</f>
        <v>0</v>
      </c>
      <c r="G290" s="36">
        <f>SUMIFS(СВЦЭМ!$H$40:$H$783,СВЦЭМ!$A$40:$A$783,$A290,СВЦЭМ!$B$39:$B$782,G$260)+'СЕТ СН'!$F$15</f>
        <v>0</v>
      </c>
      <c r="H290" s="36">
        <f>SUMIFS(СВЦЭМ!$H$40:$H$783,СВЦЭМ!$A$40:$A$783,$A290,СВЦЭМ!$B$39:$B$782,H$260)+'СЕТ СН'!$F$15</f>
        <v>0</v>
      </c>
      <c r="I290" s="36">
        <f>SUMIFS(СВЦЭМ!$H$40:$H$783,СВЦЭМ!$A$40:$A$783,$A290,СВЦЭМ!$B$39:$B$782,I$260)+'СЕТ СН'!$F$15</f>
        <v>0</v>
      </c>
      <c r="J290" s="36">
        <f>SUMIFS(СВЦЭМ!$H$40:$H$783,СВЦЭМ!$A$40:$A$783,$A290,СВЦЭМ!$B$39:$B$782,J$260)+'СЕТ СН'!$F$15</f>
        <v>0</v>
      </c>
      <c r="K290" s="36">
        <f>SUMIFS(СВЦЭМ!$H$40:$H$783,СВЦЭМ!$A$40:$A$783,$A290,СВЦЭМ!$B$39:$B$782,K$260)+'СЕТ СН'!$F$15</f>
        <v>0</v>
      </c>
      <c r="L290" s="36">
        <f>SUMIFS(СВЦЭМ!$H$40:$H$783,СВЦЭМ!$A$40:$A$783,$A290,СВЦЭМ!$B$39:$B$782,L$260)+'СЕТ СН'!$F$15</f>
        <v>0</v>
      </c>
      <c r="M290" s="36">
        <f>SUMIFS(СВЦЭМ!$H$40:$H$783,СВЦЭМ!$A$40:$A$783,$A290,СВЦЭМ!$B$39:$B$782,M$260)+'СЕТ СН'!$F$15</f>
        <v>0</v>
      </c>
      <c r="N290" s="36">
        <f>SUMIFS(СВЦЭМ!$H$40:$H$783,СВЦЭМ!$A$40:$A$783,$A290,СВЦЭМ!$B$39:$B$782,N$260)+'СЕТ СН'!$F$15</f>
        <v>0</v>
      </c>
      <c r="O290" s="36">
        <f>SUMIFS(СВЦЭМ!$H$40:$H$783,СВЦЭМ!$A$40:$A$783,$A290,СВЦЭМ!$B$39:$B$782,O$260)+'СЕТ СН'!$F$15</f>
        <v>0</v>
      </c>
      <c r="P290" s="36">
        <f>SUMIFS(СВЦЭМ!$H$40:$H$783,СВЦЭМ!$A$40:$A$783,$A290,СВЦЭМ!$B$39:$B$782,P$260)+'СЕТ СН'!$F$15</f>
        <v>0</v>
      </c>
      <c r="Q290" s="36">
        <f>SUMIFS(СВЦЭМ!$H$40:$H$783,СВЦЭМ!$A$40:$A$783,$A290,СВЦЭМ!$B$39:$B$782,Q$260)+'СЕТ СН'!$F$15</f>
        <v>0</v>
      </c>
      <c r="R290" s="36">
        <f>SUMIFS(СВЦЭМ!$H$40:$H$783,СВЦЭМ!$A$40:$A$783,$A290,СВЦЭМ!$B$39:$B$782,R$260)+'СЕТ СН'!$F$15</f>
        <v>0</v>
      </c>
      <c r="S290" s="36">
        <f>SUMIFS(СВЦЭМ!$H$40:$H$783,СВЦЭМ!$A$40:$A$783,$A290,СВЦЭМ!$B$39:$B$782,S$260)+'СЕТ СН'!$F$15</f>
        <v>0</v>
      </c>
      <c r="T290" s="36">
        <f>SUMIFS(СВЦЭМ!$H$40:$H$783,СВЦЭМ!$A$40:$A$783,$A290,СВЦЭМ!$B$39:$B$782,T$260)+'СЕТ СН'!$F$15</f>
        <v>0</v>
      </c>
      <c r="U290" s="36">
        <f>SUMIFS(СВЦЭМ!$H$40:$H$783,СВЦЭМ!$A$40:$A$783,$A290,СВЦЭМ!$B$39:$B$782,U$260)+'СЕТ СН'!$F$15</f>
        <v>0</v>
      </c>
      <c r="V290" s="36">
        <f>SUMIFS(СВЦЭМ!$H$40:$H$783,СВЦЭМ!$A$40:$A$783,$A290,СВЦЭМ!$B$39:$B$782,V$260)+'СЕТ СН'!$F$15</f>
        <v>0</v>
      </c>
      <c r="W290" s="36">
        <f>SUMIFS(СВЦЭМ!$H$40:$H$783,СВЦЭМ!$A$40:$A$783,$A290,СВЦЭМ!$B$39:$B$782,W$260)+'СЕТ СН'!$F$15</f>
        <v>0</v>
      </c>
      <c r="X290" s="36">
        <f>SUMIFS(СВЦЭМ!$H$40:$H$783,СВЦЭМ!$A$40:$A$783,$A290,СВЦЭМ!$B$39:$B$782,X$260)+'СЕТ СН'!$F$15</f>
        <v>0</v>
      </c>
      <c r="Y290" s="36">
        <f>SUMIFS(СВЦЭМ!$H$40:$H$783,СВЦЭМ!$A$40:$A$783,$A290,СВЦЭМ!$B$39:$B$782,Y$260)+'СЕТ СН'!$F$15</f>
        <v>0</v>
      </c>
    </row>
    <row r="291" spans="1:27" ht="15.75" hidden="1" x14ac:dyDescent="0.2">
      <c r="A291" s="35">
        <f t="shared" si="7"/>
        <v>45535</v>
      </c>
      <c r="B291" s="36">
        <f>SUMIFS(СВЦЭМ!$H$40:$H$783,СВЦЭМ!$A$40:$A$783,$A291,СВЦЭМ!$B$39:$B$782,B$260)+'СЕТ СН'!$F$15</f>
        <v>0</v>
      </c>
      <c r="C291" s="36">
        <f>SUMIFS(СВЦЭМ!$H$40:$H$783,СВЦЭМ!$A$40:$A$783,$A291,СВЦЭМ!$B$39:$B$782,C$260)+'СЕТ СН'!$F$15</f>
        <v>0</v>
      </c>
      <c r="D291" s="36">
        <f>SUMIFS(СВЦЭМ!$H$40:$H$783,СВЦЭМ!$A$40:$A$783,$A291,СВЦЭМ!$B$39:$B$782,D$260)+'СЕТ СН'!$F$15</f>
        <v>0</v>
      </c>
      <c r="E291" s="36">
        <f>SUMIFS(СВЦЭМ!$H$40:$H$783,СВЦЭМ!$A$40:$A$783,$A291,СВЦЭМ!$B$39:$B$782,E$260)+'СЕТ СН'!$F$15</f>
        <v>0</v>
      </c>
      <c r="F291" s="36">
        <f>SUMIFS(СВЦЭМ!$H$40:$H$783,СВЦЭМ!$A$40:$A$783,$A291,СВЦЭМ!$B$39:$B$782,F$260)+'СЕТ СН'!$F$15</f>
        <v>0</v>
      </c>
      <c r="G291" s="36">
        <f>SUMIFS(СВЦЭМ!$H$40:$H$783,СВЦЭМ!$A$40:$A$783,$A291,СВЦЭМ!$B$39:$B$782,G$260)+'СЕТ СН'!$F$15</f>
        <v>0</v>
      </c>
      <c r="H291" s="36">
        <f>SUMIFS(СВЦЭМ!$H$40:$H$783,СВЦЭМ!$A$40:$A$783,$A291,СВЦЭМ!$B$39:$B$782,H$260)+'СЕТ СН'!$F$15</f>
        <v>0</v>
      </c>
      <c r="I291" s="36">
        <f>SUMIFS(СВЦЭМ!$H$40:$H$783,СВЦЭМ!$A$40:$A$783,$A291,СВЦЭМ!$B$39:$B$782,I$260)+'СЕТ СН'!$F$15</f>
        <v>0</v>
      </c>
      <c r="J291" s="36">
        <f>SUMIFS(СВЦЭМ!$H$40:$H$783,СВЦЭМ!$A$40:$A$783,$A291,СВЦЭМ!$B$39:$B$782,J$260)+'СЕТ СН'!$F$15</f>
        <v>0</v>
      </c>
      <c r="K291" s="36">
        <f>SUMIFS(СВЦЭМ!$H$40:$H$783,СВЦЭМ!$A$40:$A$783,$A291,СВЦЭМ!$B$39:$B$782,K$260)+'СЕТ СН'!$F$15</f>
        <v>0</v>
      </c>
      <c r="L291" s="36">
        <f>SUMIFS(СВЦЭМ!$H$40:$H$783,СВЦЭМ!$A$40:$A$783,$A291,СВЦЭМ!$B$39:$B$782,L$260)+'СЕТ СН'!$F$15</f>
        <v>0</v>
      </c>
      <c r="M291" s="36">
        <f>SUMIFS(СВЦЭМ!$H$40:$H$783,СВЦЭМ!$A$40:$A$783,$A291,СВЦЭМ!$B$39:$B$782,M$260)+'СЕТ СН'!$F$15</f>
        <v>0</v>
      </c>
      <c r="N291" s="36">
        <f>SUMIFS(СВЦЭМ!$H$40:$H$783,СВЦЭМ!$A$40:$A$783,$A291,СВЦЭМ!$B$39:$B$782,N$260)+'СЕТ СН'!$F$15</f>
        <v>0</v>
      </c>
      <c r="O291" s="36">
        <f>SUMIFS(СВЦЭМ!$H$40:$H$783,СВЦЭМ!$A$40:$A$783,$A291,СВЦЭМ!$B$39:$B$782,O$260)+'СЕТ СН'!$F$15</f>
        <v>0</v>
      </c>
      <c r="P291" s="36">
        <f>SUMIFS(СВЦЭМ!$H$40:$H$783,СВЦЭМ!$A$40:$A$783,$A291,СВЦЭМ!$B$39:$B$782,P$260)+'СЕТ СН'!$F$15</f>
        <v>0</v>
      </c>
      <c r="Q291" s="36">
        <f>SUMIFS(СВЦЭМ!$H$40:$H$783,СВЦЭМ!$A$40:$A$783,$A291,СВЦЭМ!$B$39:$B$782,Q$260)+'СЕТ СН'!$F$15</f>
        <v>0</v>
      </c>
      <c r="R291" s="36">
        <f>SUMIFS(СВЦЭМ!$H$40:$H$783,СВЦЭМ!$A$40:$A$783,$A291,СВЦЭМ!$B$39:$B$782,R$260)+'СЕТ СН'!$F$15</f>
        <v>0</v>
      </c>
      <c r="S291" s="36">
        <f>SUMIFS(СВЦЭМ!$H$40:$H$783,СВЦЭМ!$A$40:$A$783,$A291,СВЦЭМ!$B$39:$B$782,S$260)+'СЕТ СН'!$F$15</f>
        <v>0</v>
      </c>
      <c r="T291" s="36">
        <f>SUMIFS(СВЦЭМ!$H$40:$H$783,СВЦЭМ!$A$40:$A$783,$A291,СВЦЭМ!$B$39:$B$782,T$260)+'СЕТ СН'!$F$15</f>
        <v>0</v>
      </c>
      <c r="U291" s="36">
        <f>SUMIFS(СВЦЭМ!$H$40:$H$783,СВЦЭМ!$A$40:$A$783,$A291,СВЦЭМ!$B$39:$B$782,U$260)+'СЕТ СН'!$F$15</f>
        <v>0</v>
      </c>
      <c r="V291" s="36">
        <f>SUMIFS(СВЦЭМ!$H$40:$H$783,СВЦЭМ!$A$40:$A$783,$A291,СВЦЭМ!$B$39:$B$782,V$260)+'СЕТ СН'!$F$15</f>
        <v>0</v>
      </c>
      <c r="W291" s="36">
        <f>SUMIFS(СВЦЭМ!$H$40:$H$783,СВЦЭМ!$A$40:$A$783,$A291,СВЦЭМ!$B$39:$B$782,W$260)+'СЕТ СН'!$F$15</f>
        <v>0</v>
      </c>
      <c r="X291" s="36">
        <f>SUMIFS(СВЦЭМ!$H$40:$H$783,СВЦЭМ!$A$40:$A$783,$A291,СВЦЭМ!$B$39:$B$782,X$260)+'СЕТ СН'!$F$15</f>
        <v>0</v>
      </c>
      <c r="Y291" s="36">
        <f>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01.08.2024</v>
      </c>
      <c r="B297" s="36">
        <f>SUMIFS(СВЦЭМ!$I$40:$I$783,СВЦЭМ!$A$40:$A$783,$A297,СВЦЭМ!$B$39:$B$782,B$296)+'СЕТ СН'!$F$16</f>
        <v>0</v>
      </c>
      <c r="C297" s="36">
        <f>SUMIFS(СВЦЭМ!$I$40:$I$783,СВЦЭМ!$A$40:$A$783,$A297,СВЦЭМ!$B$39:$B$782,C$296)+'СЕТ СН'!$F$16</f>
        <v>0</v>
      </c>
      <c r="D297" s="36">
        <f>SUMIFS(СВЦЭМ!$I$40:$I$783,СВЦЭМ!$A$40:$A$783,$A297,СВЦЭМ!$B$39:$B$782,D$296)+'СЕТ СН'!$F$16</f>
        <v>0</v>
      </c>
      <c r="E297" s="36">
        <f>SUMIFS(СВЦЭМ!$I$40:$I$783,СВЦЭМ!$A$40:$A$783,$A297,СВЦЭМ!$B$39:$B$782,E$296)+'СЕТ СН'!$F$16</f>
        <v>0</v>
      </c>
      <c r="F297" s="36">
        <f>SUMIFS(СВЦЭМ!$I$40:$I$783,СВЦЭМ!$A$40:$A$783,$A297,СВЦЭМ!$B$39:$B$782,F$296)+'СЕТ СН'!$F$16</f>
        <v>0</v>
      </c>
      <c r="G297" s="36">
        <f>SUMIFS(СВЦЭМ!$I$40:$I$783,СВЦЭМ!$A$40:$A$783,$A297,СВЦЭМ!$B$39:$B$782,G$296)+'СЕТ СН'!$F$16</f>
        <v>0</v>
      </c>
      <c r="H297" s="36">
        <f>SUMIFS(СВЦЭМ!$I$40:$I$783,СВЦЭМ!$A$40:$A$783,$A297,СВЦЭМ!$B$39:$B$782,H$296)+'СЕТ СН'!$F$16</f>
        <v>0</v>
      </c>
      <c r="I297" s="36">
        <f>SUMIFS(СВЦЭМ!$I$40:$I$783,СВЦЭМ!$A$40:$A$783,$A297,СВЦЭМ!$B$39:$B$782,I$296)+'СЕТ СН'!$F$16</f>
        <v>0</v>
      </c>
      <c r="J297" s="36">
        <f>SUMIFS(СВЦЭМ!$I$40:$I$783,СВЦЭМ!$A$40:$A$783,$A297,СВЦЭМ!$B$39:$B$782,J$296)+'СЕТ СН'!$F$16</f>
        <v>0</v>
      </c>
      <c r="K297" s="36">
        <f>SUMIFS(СВЦЭМ!$I$40:$I$783,СВЦЭМ!$A$40:$A$783,$A297,СВЦЭМ!$B$39:$B$782,K$296)+'СЕТ СН'!$F$16</f>
        <v>0</v>
      </c>
      <c r="L297" s="36">
        <f>SUMIFS(СВЦЭМ!$I$40:$I$783,СВЦЭМ!$A$40:$A$783,$A297,СВЦЭМ!$B$39:$B$782,L$296)+'СЕТ СН'!$F$16</f>
        <v>0</v>
      </c>
      <c r="M297" s="36">
        <f>SUMIFS(СВЦЭМ!$I$40:$I$783,СВЦЭМ!$A$40:$A$783,$A297,СВЦЭМ!$B$39:$B$782,M$296)+'СЕТ СН'!$F$16</f>
        <v>0</v>
      </c>
      <c r="N297" s="36">
        <f>SUMIFS(СВЦЭМ!$I$40:$I$783,СВЦЭМ!$A$40:$A$783,$A297,СВЦЭМ!$B$39:$B$782,N$296)+'СЕТ СН'!$F$16</f>
        <v>0</v>
      </c>
      <c r="O297" s="36">
        <f>SUMIFS(СВЦЭМ!$I$40:$I$783,СВЦЭМ!$A$40:$A$783,$A297,СВЦЭМ!$B$39:$B$782,O$296)+'СЕТ СН'!$F$16</f>
        <v>0</v>
      </c>
      <c r="P297" s="36">
        <f>SUMIFS(СВЦЭМ!$I$40:$I$783,СВЦЭМ!$A$40:$A$783,$A297,СВЦЭМ!$B$39:$B$782,P$296)+'СЕТ СН'!$F$16</f>
        <v>0</v>
      </c>
      <c r="Q297" s="36">
        <f>SUMIFS(СВЦЭМ!$I$40:$I$783,СВЦЭМ!$A$40:$A$783,$A297,СВЦЭМ!$B$39:$B$782,Q$296)+'СЕТ СН'!$F$16</f>
        <v>0</v>
      </c>
      <c r="R297" s="36">
        <f>SUMIFS(СВЦЭМ!$I$40:$I$783,СВЦЭМ!$A$40:$A$783,$A297,СВЦЭМ!$B$39:$B$782,R$296)+'СЕТ СН'!$F$16</f>
        <v>0</v>
      </c>
      <c r="S297" s="36">
        <f>SUMIFS(СВЦЭМ!$I$40:$I$783,СВЦЭМ!$A$40:$A$783,$A297,СВЦЭМ!$B$39:$B$782,S$296)+'СЕТ СН'!$F$16</f>
        <v>0</v>
      </c>
      <c r="T297" s="36">
        <f>SUMIFS(СВЦЭМ!$I$40:$I$783,СВЦЭМ!$A$40:$A$783,$A297,СВЦЭМ!$B$39:$B$782,T$296)+'СЕТ СН'!$F$16</f>
        <v>0</v>
      </c>
      <c r="U297" s="36">
        <f>SUMIFS(СВЦЭМ!$I$40:$I$783,СВЦЭМ!$A$40:$A$783,$A297,СВЦЭМ!$B$39:$B$782,U$296)+'СЕТ СН'!$F$16</f>
        <v>0</v>
      </c>
      <c r="V297" s="36">
        <f>SUMIFS(СВЦЭМ!$I$40:$I$783,СВЦЭМ!$A$40:$A$783,$A297,СВЦЭМ!$B$39:$B$782,V$296)+'СЕТ СН'!$F$16</f>
        <v>0</v>
      </c>
      <c r="W297" s="36">
        <f>SUMIFS(СВЦЭМ!$I$40:$I$783,СВЦЭМ!$A$40:$A$783,$A297,СВЦЭМ!$B$39:$B$782,W$296)+'СЕТ СН'!$F$16</f>
        <v>0</v>
      </c>
      <c r="X297" s="36">
        <f>SUMIFS(СВЦЭМ!$I$40:$I$783,СВЦЭМ!$A$40:$A$783,$A297,СВЦЭМ!$B$39:$B$782,X$296)+'СЕТ СН'!$F$16</f>
        <v>0</v>
      </c>
      <c r="Y297" s="36">
        <f>SUMIFS(СВЦЭМ!$I$40:$I$783,СВЦЭМ!$A$40:$A$783,$A297,СВЦЭМ!$B$39:$B$782,Y$296)+'СЕТ СН'!$F$16</f>
        <v>0</v>
      </c>
      <c r="AA297" s="45"/>
    </row>
    <row r="298" spans="1:27" ht="15.75" hidden="1" x14ac:dyDescent="0.2">
      <c r="A298" s="35">
        <f>A297+1</f>
        <v>45506</v>
      </c>
      <c r="B298" s="36">
        <f>SUMIFS(СВЦЭМ!$I$40:$I$783,СВЦЭМ!$A$40:$A$783,$A298,СВЦЭМ!$B$39:$B$782,B$296)+'СЕТ СН'!$F$16</f>
        <v>0</v>
      </c>
      <c r="C298" s="36">
        <f>SUMIFS(СВЦЭМ!$I$40:$I$783,СВЦЭМ!$A$40:$A$783,$A298,СВЦЭМ!$B$39:$B$782,C$296)+'СЕТ СН'!$F$16</f>
        <v>0</v>
      </c>
      <c r="D298" s="36">
        <f>SUMIFS(СВЦЭМ!$I$40:$I$783,СВЦЭМ!$A$40:$A$783,$A298,СВЦЭМ!$B$39:$B$782,D$296)+'СЕТ СН'!$F$16</f>
        <v>0</v>
      </c>
      <c r="E298" s="36">
        <f>SUMIFS(СВЦЭМ!$I$40:$I$783,СВЦЭМ!$A$40:$A$783,$A298,СВЦЭМ!$B$39:$B$782,E$296)+'СЕТ СН'!$F$16</f>
        <v>0</v>
      </c>
      <c r="F298" s="36">
        <f>SUMIFS(СВЦЭМ!$I$40:$I$783,СВЦЭМ!$A$40:$A$783,$A298,СВЦЭМ!$B$39:$B$782,F$296)+'СЕТ СН'!$F$16</f>
        <v>0</v>
      </c>
      <c r="G298" s="36">
        <f>SUMIFS(СВЦЭМ!$I$40:$I$783,СВЦЭМ!$A$40:$A$783,$A298,СВЦЭМ!$B$39:$B$782,G$296)+'СЕТ СН'!$F$16</f>
        <v>0</v>
      </c>
      <c r="H298" s="36">
        <f>SUMIFS(СВЦЭМ!$I$40:$I$783,СВЦЭМ!$A$40:$A$783,$A298,СВЦЭМ!$B$39:$B$782,H$296)+'СЕТ СН'!$F$16</f>
        <v>0</v>
      </c>
      <c r="I298" s="36">
        <f>SUMIFS(СВЦЭМ!$I$40:$I$783,СВЦЭМ!$A$40:$A$783,$A298,СВЦЭМ!$B$39:$B$782,I$296)+'СЕТ СН'!$F$16</f>
        <v>0</v>
      </c>
      <c r="J298" s="36">
        <f>SUMIFS(СВЦЭМ!$I$40:$I$783,СВЦЭМ!$A$40:$A$783,$A298,СВЦЭМ!$B$39:$B$782,J$296)+'СЕТ СН'!$F$16</f>
        <v>0</v>
      </c>
      <c r="K298" s="36">
        <f>SUMIFS(СВЦЭМ!$I$40:$I$783,СВЦЭМ!$A$40:$A$783,$A298,СВЦЭМ!$B$39:$B$782,K$296)+'СЕТ СН'!$F$16</f>
        <v>0</v>
      </c>
      <c r="L298" s="36">
        <f>SUMIFS(СВЦЭМ!$I$40:$I$783,СВЦЭМ!$A$40:$A$783,$A298,СВЦЭМ!$B$39:$B$782,L$296)+'СЕТ СН'!$F$16</f>
        <v>0</v>
      </c>
      <c r="M298" s="36">
        <f>SUMIFS(СВЦЭМ!$I$40:$I$783,СВЦЭМ!$A$40:$A$783,$A298,СВЦЭМ!$B$39:$B$782,M$296)+'СЕТ СН'!$F$16</f>
        <v>0</v>
      </c>
      <c r="N298" s="36">
        <f>SUMIFS(СВЦЭМ!$I$40:$I$783,СВЦЭМ!$A$40:$A$783,$A298,СВЦЭМ!$B$39:$B$782,N$296)+'СЕТ СН'!$F$16</f>
        <v>0</v>
      </c>
      <c r="O298" s="36">
        <f>SUMIFS(СВЦЭМ!$I$40:$I$783,СВЦЭМ!$A$40:$A$783,$A298,СВЦЭМ!$B$39:$B$782,O$296)+'СЕТ СН'!$F$16</f>
        <v>0</v>
      </c>
      <c r="P298" s="36">
        <f>SUMIFS(СВЦЭМ!$I$40:$I$783,СВЦЭМ!$A$40:$A$783,$A298,СВЦЭМ!$B$39:$B$782,P$296)+'СЕТ СН'!$F$16</f>
        <v>0</v>
      </c>
      <c r="Q298" s="36">
        <f>SUMIFS(СВЦЭМ!$I$40:$I$783,СВЦЭМ!$A$40:$A$783,$A298,СВЦЭМ!$B$39:$B$782,Q$296)+'СЕТ СН'!$F$16</f>
        <v>0</v>
      </c>
      <c r="R298" s="36">
        <f>SUMIFS(СВЦЭМ!$I$40:$I$783,СВЦЭМ!$A$40:$A$783,$A298,СВЦЭМ!$B$39:$B$782,R$296)+'СЕТ СН'!$F$16</f>
        <v>0</v>
      </c>
      <c r="S298" s="36">
        <f>SUMIFS(СВЦЭМ!$I$40:$I$783,СВЦЭМ!$A$40:$A$783,$A298,СВЦЭМ!$B$39:$B$782,S$296)+'СЕТ СН'!$F$16</f>
        <v>0</v>
      </c>
      <c r="T298" s="36">
        <f>SUMIFS(СВЦЭМ!$I$40:$I$783,СВЦЭМ!$A$40:$A$783,$A298,СВЦЭМ!$B$39:$B$782,T$296)+'СЕТ СН'!$F$16</f>
        <v>0</v>
      </c>
      <c r="U298" s="36">
        <f>SUMIFS(СВЦЭМ!$I$40:$I$783,СВЦЭМ!$A$40:$A$783,$A298,СВЦЭМ!$B$39:$B$782,U$296)+'СЕТ СН'!$F$16</f>
        <v>0</v>
      </c>
      <c r="V298" s="36">
        <f>SUMIFS(СВЦЭМ!$I$40:$I$783,СВЦЭМ!$A$40:$A$783,$A298,СВЦЭМ!$B$39:$B$782,V$296)+'СЕТ СН'!$F$16</f>
        <v>0</v>
      </c>
      <c r="W298" s="36">
        <f>SUMIFS(СВЦЭМ!$I$40:$I$783,СВЦЭМ!$A$40:$A$783,$A298,СВЦЭМ!$B$39:$B$782,W$296)+'СЕТ СН'!$F$16</f>
        <v>0</v>
      </c>
      <c r="X298" s="36">
        <f>SUMIFS(СВЦЭМ!$I$40:$I$783,СВЦЭМ!$A$40:$A$783,$A298,СВЦЭМ!$B$39:$B$782,X$296)+'СЕТ СН'!$F$16</f>
        <v>0</v>
      </c>
      <c r="Y298" s="36">
        <f>SUMIFS(СВЦЭМ!$I$40:$I$783,СВЦЭМ!$A$40:$A$783,$A298,СВЦЭМ!$B$39:$B$782,Y$296)+'СЕТ СН'!$F$16</f>
        <v>0</v>
      </c>
    </row>
    <row r="299" spans="1:27" ht="15.75" hidden="1" x14ac:dyDescent="0.2">
      <c r="A299" s="35">
        <f t="shared" ref="A299:A327" si="8">A298+1</f>
        <v>45507</v>
      </c>
      <c r="B299" s="36">
        <f>SUMIFS(СВЦЭМ!$I$40:$I$783,СВЦЭМ!$A$40:$A$783,$A299,СВЦЭМ!$B$39:$B$782,B$296)+'СЕТ СН'!$F$16</f>
        <v>0</v>
      </c>
      <c r="C299" s="36">
        <f>SUMIFS(СВЦЭМ!$I$40:$I$783,СВЦЭМ!$A$40:$A$783,$A299,СВЦЭМ!$B$39:$B$782,C$296)+'СЕТ СН'!$F$16</f>
        <v>0</v>
      </c>
      <c r="D299" s="36">
        <f>SUMIFS(СВЦЭМ!$I$40:$I$783,СВЦЭМ!$A$40:$A$783,$A299,СВЦЭМ!$B$39:$B$782,D$296)+'СЕТ СН'!$F$16</f>
        <v>0</v>
      </c>
      <c r="E299" s="36">
        <f>SUMIFS(СВЦЭМ!$I$40:$I$783,СВЦЭМ!$A$40:$A$783,$A299,СВЦЭМ!$B$39:$B$782,E$296)+'СЕТ СН'!$F$16</f>
        <v>0</v>
      </c>
      <c r="F299" s="36">
        <f>SUMIFS(СВЦЭМ!$I$40:$I$783,СВЦЭМ!$A$40:$A$783,$A299,СВЦЭМ!$B$39:$B$782,F$296)+'СЕТ СН'!$F$16</f>
        <v>0</v>
      </c>
      <c r="G299" s="36">
        <f>SUMIFS(СВЦЭМ!$I$40:$I$783,СВЦЭМ!$A$40:$A$783,$A299,СВЦЭМ!$B$39:$B$782,G$296)+'СЕТ СН'!$F$16</f>
        <v>0</v>
      </c>
      <c r="H299" s="36">
        <f>SUMIFS(СВЦЭМ!$I$40:$I$783,СВЦЭМ!$A$40:$A$783,$A299,СВЦЭМ!$B$39:$B$782,H$296)+'СЕТ СН'!$F$16</f>
        <v>0</v>
      </c>
      <c r="I299" s="36">
        <f>SUMIFS(СВЦЭМ!$I$40:$I$783,СВЦЭМ!$A$40:$A$783,$A299,СВЦЭМ!$B$39:$B$782,I$296)+'СЕТ СН'!$F$16</f>
        <v>0</v>
      </c>
      <c r="J299" s="36">
        <f>SUMIFS(СВЦЭМ!$I$40:$I$783,СВЦЭМ!$A$40:$A$783,$A299,СВЦЭМ!$B$39:$B$782,J$296)+'СЕТ СН'!$F$16</f>
        <v>0</v>
      </c>
      <c r="K299" s="36">
        <f>SUMIFS(СВЦЭМ!$I$40:$I$783,СВЦЭМ!$A$40:$A$783,$A299,СВЦЭМ!$B$39:$B$782,K$296)+'СЕТ СН'!$F$16</f>
        <v>0</v>
      </c>
      <c r="L299" s="36">
        <f>SUMIFS(СВЦЭМ!$I$40:$I$783,СВЦЭМ!$A$40:$A$783,$A299,СВЦЭМ!$B$39:$B$782,L$296)+'СЕТ СН'!$F$16</f>
        <v>0</v>
      </c>
      <c r="M299" s="36">
        <f>SUMIFS(СВЦЭМ!$I$40:$I$783,СВЦЭМ!$A$40:$A$783,$A299,СВЦЭМ!$B$39:$B$782,M$296)+'СЕТ СН'!$F$16</f>
        <v>0</v>
      </c>
      <c r="N299" s="36">
        <f>SUMIFS(СВЦЭМ!$I$40:$I$783,СВЦЭМ!$A$40:$A$783,$A299,СВЦЭМ!$B$39:$B$782,N$296)+'СЕТ СН'!$F$16</f>
        <v>0</v>
      </c>
      <c r="O299" s="36">
        <f>SUMIFS(СВЦЭМ!$I$40:$I$783,СВЦЭМ!$A$40:$A$783,$A299,СВЦЭМ!$B$39:$B$782,O$296)+'СЕТ СН'!$F$16</f>
        <v>0</v>
      </c>
      <c r="P299" s="36">
        <f>SUMIFS(СВЦЭМ!$I$40:$I$783,СВЦЭМ!$A$40:$A$783,$A299,СВЦЭМ!$B$39:$B$782,P$296)+'СЕТ СН'!$F$16</f>
        <v>0</v>
      </c>
      <c r="Q299" s="36">
        <f>SUMIFS(СВЦЭМ!$I$40:$I$783,СВЦЭМ!$A$40:$A$783,$A299,СВЦЭМ!$B$39:$B$782,Q$296)+'СЕТ СН'!$F$16</f>
        <v>0</v>
      </c>
      <c r="R299" s="36">
        <f>SUMIFS(СВЦЭМ!$I$40:$I$783,СВЦЭМ!$A$40:$A$783,$A299,СВЦЭМ!$B$39:$B$782,R$296)+'СЕТ СН'!$F$16</f>
        <v>0</v>
      </c>
      <c r="S299" s="36">
        <f>SUMIFS(СВЦЭМ!$I$40:$I$783,СВЦЭМ!$A$40:$A$783,$A299,СВЦЭМ!$B$39:$B$782,S$296)+'СЕТ СН'!$F$16</f>
        <v>0</v>
      </c>
      <c r="T299" s="36">
        <f>SUMIFS(СВЦЭМ!$I$40:$I$783,СВЦЭМ!$A$40:$A$783,$A299,СВЦЭМ!$B$39:$B$782,T$296)+'СЕТ СН'!$F$16</f>
        <v>0</v>
      </c>
      <c r="U299" s="36">
        <f>SUMIFS(СВЦЭМ!$I$40:$I$783,СВЦЭМ!$A$40:$A$783,$A299,СВЦЭМ!$B$39:$B$782,U$296)+'СЕТ СН'!$F$16</f>
        <v>0</v>
      </c>
      <c r="V299" s="36">
        <f>SUMIFS(СВЦЭМ!$I$40:$I$783,СВЦЭМ!$A$40:$A$783,$A299,СВЦЭМ!$B$39:$B$782,V$296)+'СЕТ СН'!$F$16</f>
        <v>0</v>
      </c>
      <c r="W299" s="36">
        <f>SUMIFS(СВЦЭМ!$I$40:$I$783,СВЦЭМ!$A$40:$A$783,$A299,СВЦЭМ!$B$39:$B$782,W$296)+'СЕТ СН'!$F$16</f>
        <v>0</v>
      </c>
      <c r="X299" s="36">
        <f>SUMIFS(СВЦЭМ!$I$40:$I$783,СВЦЭМ!$A$40:$A$783,$A299,СВЦЭМ!$B$39:$B$782,X$296)+'СЕТ СН'!$F$16</f>
        <v>0</v>
      </c>
      <c r="Y299" s="36">
        <f>SUMIFS(СВЦЭМ!$I$40:$I$783,СВЦЭМ!$A$40:$A$783,$A299,СВЦЭМ!$B$39:$B$782,Y$296)+'СЕТ СН'!$F$16</f>
        <v>0</v>
      </c>
    </row>
    <row r="300" spans="1:27" ht="15.75" hidden="1" x14ac:dyDescent="0.2">
      <c r="A300" s="35">
        <f t="shared" si="8"/>
        <v>45508</v>
      </c>
      <c r="B300" s="36">
        <f>SUMIFS(СВЦЭМ!$I$40:$I$783,СВЦЭМ!$A$40:$A$783,$A300,СВЦЭМ!$B$39:$B$782,B$296)+'СЕТ СН'!$F$16</f>
        <v>0</v>
      </c>
      <c r="C300" s="36">
        <f>SUMIFS(СВЦЭМ!$I$40:$I$783,СВЦЭМ!$A$40:$A$783,$A300,СВЦЭМ!$B$39:$B$782,C$296)+'СЕТ СН'!$F$16</f>
        <v>0</v>
      </c>
      <c r="D300" s="36">
        <f>SUMIFS(СВЦЭМ!$I$40:$I$783,СВЦЭМ!$A$40:$A$783,$A300,СВЦЭМ!$B$39:$B$782,D$296)+'СЕТ СН'!$F$16</f>
        <v>0</v>
      </c>
      <c r="E300" s="36">
        <f>SUMIFS(СВЦЭМ!$I$40:$I$783,СВЦЭМ!$A$40:$A$783,$A300,СВЦЭМ!$B$39:$B$782,E$296)+'СЕТ СН'!$F$16</f>
        <v>0</v>
      </c>
      <c r="F300" s="36">
        <f>SUMIFS(СВЦЭМ!$I$40:$I$783,СВЦЭМ!$A$40:$A$783,$A300,СВЦЭМ!$B$39:$B$782,F$296)+'СЕТ СН'!$F$16</f>
        <v>0</v>
      </c>
      <c r="G300" s="36">
        <f>SUMIFS(СВЦЭМ!$I$40:$I$783,СВЦЭМ!$A$40:$A$783,$A300,СВЦЭМ!$B$39:$B$782,G$296)+'СЕТ СН'!$F$16</f>
        <v>0</v>
      </c>
      <c r="H300" s="36">
        <f>SUMIFS(СВЦЭМ!$I$40:$I$783,СВЦЭМ!$A$40:$A$783,$A300,СВЦЭМ!$B$39:$B$782,H$296)+'СЕТ СН'!$F$16</f>
        <v>0</v>
      </c>
      <c r="I300" s="36">
        <f>SUMIFS(СВЦЭМ!$I$40:$I$783,СВЦЭМ!$A$40:$A$783,$A300,СВЦЭМ!$B$39:$B$782,I$296)+'СЕТ СН'!$F$16</f>
        <v>0</v>
      </c>
      <c r="J300" s="36">
        <f>SUMIFS(СВЦЭМ!$I$40:$I$783,СВЦЭМ!$A$40:$A$783,$A300,СВЦЭМ!$B$39:$B$782,J$296)+'СЕТ СН'!$F$16</f>
        <v>0</v>
      </c>
      <c r="K300" s="36">
        <f>SUMIFS(СВЦЭМ!$I$40:$I$783,СВЦЭМ!$A$40:$A$783,$A300,СВЦЭМ!$B$39:$B$782,K$296)+'СЕТ СН'!$F$16</f>
        <v>0</v>
      </c>
      <c r="L300" s="36">
        <f>SUMIFS(СВЦЭМ!$I$40:$I$783,СВЦЭМ!$A$40:$A$783,$A300,СВЦЭМ!$B$39:$B$782,L$296)+'СЕТ СН'!$F$16</f>
        <v>0</v>
      </c>
      <c r="M300" s="36">
        <f>SUMIFS(СВЦЭМ!$I$40:$I$783,СВЦЭМ!$A$40:$A$783,$A300,СВЦЭМ!$B$39:$B$782,M$296)+'СЕТ СН'!$F$16</f>
        <v>0</v>
      </c>
      <c r="N300" s="36">
        <f>SUMIFS(СВЦЭМ!$I$40:$I$783,СВЦЭМ!$A$40:$A$783,$A300,СВЦЭМ!$B$39:$B$782,N$296)+'СЕТ СН'!$F$16</f>
        <v>0</v>
      </c>
      <c r="O300" s="36">
        <f>SUMIFS(СВЦЭМ!$I$40:$I$783,СВЦЭМ!$A$40:$A$783,$A300,СВЦЭМ!$B$39:$B$782,O$296)+'СЕТ СН'!$F$16</f>
        <v>0</v>
      </c>
      <c r="P300" s="36">
        <f>SUMIFS(СВЦЭМ!$I$40:$I$783,СВЦЭМ!$A$40:$A$783,$A300,СВЦЭМ!$B$39:$B$782,P$296)+'СЕТ СН'!$F$16</f>
        <v>0</v>
      </c>
      <c r="Q300" s="36">
        <f>SUMIFS(СВЦЭМ!$I$40:$I$783,СВЦЭМ!$A$40:$A$783,$A300,СВЦЭМ!$B$39:$B$782,Q$296)+'СЕТ СН'!$F$16</f>
        <v>0</v>
      </c>
      <c r="R300" s="36">
        <f>SUMIFS(СВЦЭМ!$I$40:$I$783,СВЦЭМ!$A$40:$A$783,$A300,СВЦЭМ!$B$39:$B$782,R$296)+'СЕТ СН'!$F$16</f>
        <v>0</v>
      </c>
      <c r="S300" s="36">
        <f>SUMIFS(СВЦЭМ!$I$40:$I$783,СВЦЭМ!$A$40:$A$783,$A300,СВЦЭМ!$B$39:$B$782,S$296)+'СЕТ СН'!$F$16</f>
        <v>0</v>
      </c>
      <c r="T300" s="36">
        <f>SUMIFS(СВЦЭМ!$I$40:$I$783,СВЦЭМ!$A$40:$A$783,$A300,СВЦЭМ!$B$39:$B$782,T$296)+'СЕТ СН'!$F$16</f>
        <v>0</v>
      </c>
      <c r="U300" s="36">
        <f>SUMIFS(СВЦЭМ!$I$40:$I$783,СВЦЭМ!$A$40:$A$783,$A300,СВЦЭМ!$B$39:$B$782,U$296)+'СЕТ СН'!$F$16</f>
        <v>0</v>
      </c>
      <c r="V300" s="36">
        <f>SUMIFS(СВЦЭМ!$I$40:$I$783,СВЦЭМ!$A$40:$A$783,$A300,СВЦЭМ!$B$39:$B$782,V$296)+'СЕТ СН'!$F$16</f>
        <v>0</v>
      </c>
      <c r="W300" s="36">
        <f>SUMIFS(СВЦЭМ!$I$40:$I$783,СВЦЭМ!$A$40:$A$783,$A300,СВЦЭМ!$B$39:$B$782,W$296)+'СЕТ СН'!$F$16</f>
        <v>0</v>
      </c>
      <c r="X300" s="36">
        <f>SUMIFS(СВЦЭМ!$I$40:$I$783,СВЦЭМ!$A$40:$A$783,$A300,СВЦЭМ!$B$39:$B$782,X$296)+'СЕТ СН'!$F$16</f>
        <v>0</v>
      </c>
      <c r="Y300" s="36">
        <f>SUMIFS(СВЦЭМ!$I$40:$I$783,СВЦЭМ!$A$40:$A$783,$A300,СВЦЭМ!$B$39:$B$782,Y$296)+'СЕТ СН'!$F$16</f>
        <v>0</v>
      </c>
    </row>
    <row r="301" spans="1:27" ht="15.75" hidden="1" x14ac:dyDescent="0.2">
      <c r="A301" s="35">
        <f t="shared" si="8"/>
        <v>45509</v>
      </c>
      <c r="B301" s="36">
        <f>SUMIFS(СВЦЭМ!$I$40:$I$783,СВЦЭМ!$A$40:$A$783,$A301,СВЦЭМ!$B$39:$B$782,B$296)+'СЕТ СН'!$F$16</f>
        <v>0</v>
      </c>
      <c r="C301" s="36">
        <f>SUMIFS(СВЦЭМ!$I$40:$I$783,СВЦЭМ!$A$40:$A$783,$A301,СВЦЭМ!$B$39:$B$782,C$296)+'СЕТ СН'!$F$16</f>
        <v>0</v>
      </c>
      <c r="D301" s="36">
        <f>SUMIFS(СВЦЭМ!$I$40:$I$783,СВЦЭМ!$A$40:$A$783,$A301,СВЦЭМ!$B$39:$B$782,D$296)+'СЕТ СН'!$F$16</f>
        <v>0</v>
      </c>
      <c r="E301" s="36">
        <f>SUMIFS(СВЦЭМ!$I$40:$I$783,СВЦЭМ!$A$40:$A$783,$A301,СВЦЭМ!$B$39:$B$782,E$296)+'СЕТ СН'!$F$16</f>
        <v>0</v>
      </c>
      <c r="F301" s="36">
        <f>SUMIFS(СВЦЭМ!$I$40:$I$783,СВЦЭМ!$A$40:$A$783,$A301,СВЦЭМ!$B$39:$B$782,F$296)+'СЕТ СН'!$F$16</f>
        <v>0</v>
      </c>
      <c r="G301" s="36">
        <f>SUMIFS(СВЦЭМ!$I$40:$I$783,СВЦЭМ!$A$40:$A$783,$A301,СВЦЭМ!$B$39:$B$782,G$296)+'СЕТ СН'!$F$16</f>
        <v>0</v>
      </c>
      <c r="H301" s="36">
        <f>SUMIFS(СВЦЭМ!$I$40:$I$783,СВЦЭМ!$A$40:$A$783,$A301,СВЦЭМ!$B$39:$B$782,H$296)+'СЕТ СН'!$F$16</f>
        <v>0</v>
      </c>
      <c r="I301" s="36">
        <f>SUMIFS(СВЦЭМ!$I$40:$I$783,СВЦЭМ!$A$40:$A$783,$A301,СВЦЭМ!$B$39:$B$782,I$296)+'СЕТ СН'!$F$16</f>
        <v>0</v>
      </c>
      <c r="J301" s="36">
        <f>SUMIFS(СВЦЭМ!$I$40:$I$783,СВЦЭМ!$A$40:$A$783,$A301,СВЦЭМ!$B$39:$B$782,J$296)+'СЕТ СН'!$F$16</f>
        <v>0</v>
      </c>
      <c r="K301" s="36">
        <f>SUMIFS(СВЦЭМ!$I$40:$I$783,СВЦЭМ!$A$40:$A$783,$A301,СВЦЭМ!$B$39:$B$782,K$296)+'СЕТ СН'!$F$16</f>
        <v>0</v>
      </c>
      <c r="L301" s="36">
        <f>SUMIFS(СВЦЭМ!$I$40:$I$783,СВЦЭМ!$A$40:$A$783,$A301,СВЦЭМ!$B$39:$B$782,L$296)+'СЕТ СН'!$F$16</f>
        <v>0</v>
      </c>
      <c r="M301" s="36">
        <f>SUMIFS(СВЦЭМ!$I$40:$I$783,СВЦЭМ!$A$40:$A$783,$A301,СВЦЭМ!$B$39:$B$782,M$296)+'СЕТ СН'!$F$16</f>
        <v>0</v>
      </c>
      <c r="N301" s="36">
        <f>SUMIFS(СВЦЭМ!$I$40:$I$783,СВЦЭМ!$A$40:$A$783,$A301,СВЦЭМ!$B$39:$B$782,N$296)+'СЕТ СН'!$F$16</f>
        <v>0</v>
      </c>
      <c r="O301" s="36">
        <f>SUMIFS(СВЦЭМ!$I$40:$I$783,СВЦЭМ!$A$40:$A$783,$A301,СВЦЭМ!$B$39:$B$782,O$296)+'СЕТ СН'!$F$16</f>
        <v>0</v>
      </c>
      <c r="P301" s="36">
        <f>SUMIFS(СВЦЭМ!$I$40:$I$783,СВЦЭМ!$A$40:$A$783,$A301,СВЦЭМ!$B$39:$B$782,P$296)+'СЕТ СН'!$F$16</f>
        <v>0</v>
      </c>
      <c r="Q301" s="36">
        <f>SUMIFS(СВЦЭМ!$I$40:$I$783,СВЦЭМ!$A$40:$A$783,$A301,СВЦЭМ!$B$39:$B$782,Q$296)+'СЕТ СН'!$F$16</f>
        <v>0</v>
      </c>
      <c r="R301" s="36">
        <f>SUMIFS(СВЦЭМ!$I$40:$I$783,СВЦЭМ!$A$40:$A$783,$A301,СВЦЭМ!$B$39:$B$782,R$296)+'СЕТ СН'!$F$16</f>
        <v>0</v>
      </c>
      <c r="S301" s="36">
        <f>SUMIFS(СВЦЭМ!$I$40:$I$783,СВЦЭМ!$A$40:$A$783,$A301,СВЦЭМ!$B$39:$B$782,S$296)+'СЕТ СН'!$F$16</f>
        <v>0</v>
      </c>
      <c r="T301" s="36">
        <f>SUMIFS(СВЦЭМ!$I$40:$I$783,СВЦЭМ!$A$40:$A$783,$A301,СВЦЭМ!$B$39:$B$782,T$296)+'СЕТ СН'!$F$16</f>
        <v>0</v>
      </c>
      <c r="U301" s="36">
        <f>SUMIFS(СВЦЭМ!$I$40:$I$783,СВЦЭМ!$A$40:$A$783,$A301,СВЦЭМ!$B$39:$B$782,U$296)+'СЕТ СН'!$F$16</f>
        <v>0</v>
      </c>
      <c r="V301" s="36">
        <f>SUMIFS(СВЦЭМ!$I$40:$I$783,СВЦЭМ!$A$40:$A$783,$A301,СВЦЭМ!$B$39:$B$782,V$296)+'СЕТ СН'!$F$16</f>
        <v>0</v>
      </c>
      <c r="W301" s="36">
        <f>SUMIFS(СВЦЭМ!$I$40:$I$783,СВЦЭМ!$A$40:$A$783,$A301,СВЦЭМ!$B$39:$B$782,W$296)+'СЕТ СН'!$F$16</f>
        <v>0</v>
      </c>
      <c r="X301" s="36">
        <f>SUMIFS(СВЦЭМ!$I$40:$I$783,СВЦЭМ!$A$40:$A$783,$A301,СВЦЭМ!$B$39:$B$782,X$296)+'СЕТ СН'!$F$16</f>
        <v>0</v>
      </c>
      <c r="Y301" s="36">
        <f>SUMIFS(СВЦЭМ!$I$40:$I$783,СВЦЭМ!$A$40:$A$783,$A301,СВЦЭМ!$B$39:$B$782,Y$296)+'СЕТ СН'!$F$16</f>
        <v>0</v>
      </c>
    </row>
    <row r="302" spans="1:27" ht="15.75" hidden="1" x14ac:dyDescent="0.2">
      <c r="A302" s="35">
        <f t="shared" si="8"/>
        <v>45510</v>
      </c>
      <c r="B302" s="36">
        <f>SUMIFS(СВЦЭМ!$I$40:$I$783,СВЦЭМ!$A$40:$A$783,$A302,СВЦЭМ!$B$39:$B$782,B$296)+'СЕТ СН'!$F$16</f>
        <v>0</v>
      </c>
      <c r="C302" s="36">
        <f>SUMIFS(СВЦЭМ!$I$40:$I$783,СВЦЭМ!$A$40:$A$783,$A302,СВЦЭМ!$B$39:$B$782,C$296)+'СЕТ СН'!$F$16</f>
        <v>0</v>
      </c>
      <c r="D302" s="36">
        <f>SUMIFS(СВЦЭМ!$I$40:$I$783,СВЦЭМ!$A$40:$A$783,$A302,СВЦЭМ!$B$39:$B$782,D$296)+'СЕТ СН'!$F$16</f>
        <v>0</v>
      </c>
      <c r="E302" s="36">
        <f>SUMIFS(СВЦЭМ!$I$40:$I$783,СВЦЭМ!$A$40:$A$783,$A302,СВЦЭМ!$B$39:$B$782,E$296)+'СЕТ СН'!$F$16</f>
        <v>0</v>
      </c>
      <c r="F302" s="36">
        <f>SUMIFS(СВЦЭМ!$I$40:$I$783,СВЦЭМ!$A$40:$A$783,$A302,СВЦЭМ!$B$39:$B$782,F$296)+'СЕТ СН'!$F$16</f>
        <v>0</v>
      </c>
      <c r="G302" s="36">
        <f>SUMIFS(СВЦЭМ!$I$40:$I$783,СВЦЭМ!$A$40:$A$783,$A302,СВЦЭМ!$B$39:$B$782,G$296)+'СЕТ СН'!$F$16</f>
        <v>0</v>
      </c>
      <c r="H302" s="36">
        <f>SUMIFS(СВЦЭМ!$I$40:$I$783,СВЦЭМ!$A$40:$A$783,$A302,СВЦЭМ!$B$39:$B$782,H$296)+'СЕТ СН'!$F$16</f>
        <v>0</v>
      </c>
      <c r="I302" s="36">
        <f>SUMIFS(СВЦЭМ!$I$40:$I$783,СВЦЭМ!$A$40:$A$783,$A302,СВЦЭМ!$B$39:$B$782,I$296)+'СЕТ СН'!$F$16</f>
        <v>0</v>
      </c>
      <c r="J302" s="36">
        <f>SUMIFS(СВЦЭМ!$I$40:$I$783,СВЦЭМ!$A$40:$A$783,$A302,СВЦЭМ!$B$39:$B$782,J$296)+'СЕТ СН'!$F$16</f>
        <v>0</v>
      </c>
      <c r="K302" s="36">
        <f>SUMIFS(СВЦЭМ!$I$40:$I$783,СВЦЭМ!$A$40:$A$783,$A302,СВЦЭМ!$B$39:$B$782,K$296)+'СЕТ СН'!$F$16</f>
        <v>0</v>
      </c>
      <c r="L302" s="36">
        <f>SUMIFS(СВЦЭМ!$I$40:$I$783,СВЦЭМ!$A$40:$A$783,$A302,СВЦЭМ!$B$39:$B$782,L$296)+'СЕТ СН'!$F$16</f>
        <v>0</v>
      </c>
      <c r="M302" s="36">
        <f>SUMIFS(СВЦЭМ!$I$40:$I$783,СВЦЭМ!$A$40:$A$783,$A302,СВЦЭМ!$B$39:$B$782,M$296)+'СЕТ СН'!$F$16</f>
        <v>0</v>
      </c>
      <c r="N302" s="36">
        <f>SUMIFS(СВЦЭМ!$I$40:$I$783,СВЦЭМ!$A$40:$A$783,$A302,СВЦЭМ!$B$39:$B$782,N$296)+'СЕТ СН'!$F$16</f>
        <v>0</v>
      </c>
      <c r="O302" s="36">
        <f>SUMIFS(СВЦЭМ!$I$40:$I$783,СВЦЭМ!$A$40:$A$783,$A302,СВЦЭМ!$B$39:$B$782,O$296)+'СЕТ СН'!$F$16</f>
        <v>0</v>
      </c>
      <c r="P302" s="36">
        <f>SUMIFS(СВЦЭМ!$I$40:$I$783,СВЦЭМ!$A$40:$A$783,$A302,СВЦЭМ!$B$39:$B$782,P$296)+'СЕТ СН'!$F$16</f>
        <v>0</v>
      </c>
      <c r="Q302" s="36">
        <f>SUMIFS(СВЦЭМ!$I$40:$I$783,СВЦЭМ!$A$40:$A$783,$A302,СВЦЭМ!$B$39:$B$782,Q$296)+'СЕТ СН'!$F$16</f>
        <v>0</v>
      </c>
      <c r="R302" s="36">
        <f>SUMIFS(СВЦЭМ!$I$40:$I$783,СВЦЭМ!$A$40:$A$783,$A302,СВЦЭМ!$B$39:$B$782,R$296)+'СЕТ СН'!$F$16</f>
        <v>0</v>
      </c>
      <c r="S302" s="36">
        <f>SUMIFS(СВЦЭМ!$I$40:$I$783,СВЦЭМ!$A$40:$A$783,$A302,СВЦЭМ!$B$39:$B$782,S$296)+'СЕТ СН'!$F$16</f>
        <v>0</v>
      </c>
      <c r="T302" s="36">
        <f>SUMIFS(СВЦЭМ!$I$40:$I$783,СВЦЭМ!$A$40:$A$783,$A302,СВЦЭМ!$B$39:$B$782,T$296)+'СЕТ СН'!$F$16</f>
        <v>0</v>
      </c>
      <c r="U302" s="36">
        <f>SUMIFS(СВЦЭМ!$I$40:$I$783,СВЦЭМ!$A$40:$A$783,$A302,СВЦЭМ!$B$39:$B$782,U$296)+'СЕТ СН'!$F$16</f>
        <v>0</v>
      </c>
      <c r="V302" s="36">
        <f>SUMIFS(СВЦЭМ!$I$40:$I$783,СВЦЭМ!$A$40:$A$783,$A302,СВЦЭМ!$B$39:$B$782,V$296)+'СЕТ СН'!$F$16</f>
        <v>0</v>
      </c>
      <c r="W302" s="36">
        <f>SUMIFS(СВЦЭМ!$I$40:$I$783,СВЦЭМ!$A$40:$A$783,$A302,СВЦЭМ!$B$39:$B$782,W$296)+'СЕТ СН'!$F$16</f>
        <v>0</v>
      </c>
      <c r="X302" s="36">
        <f>SUMIFS(СВЦЭМ!$I$40:$I$783,СВЦЭМ!$A$40:$A$783,$A302,СВЦЭМ!$B$39:$B$782,X$296)+'СЕТ СН'!$F$16</f>
        <v>0</v>
      </c>
      <c r="Y302" s="36">
        <f>SUMIFS(СВЦЭМ!$I$40:$I$783,СВЦЭМ!$A$40:$A$783,$A302,СВЦЭМ!$B$39:$B$782,Y$296)+'СЕТ СН'!$F$16</f>
        <v>0</v>
      </c>
    </row>
    <row r="303" spans="1:27" ht="15.75" hidden="1" x14ac:dyDescent="0.2">
      <c r="A303" s="35">
        <f t="shared" si="8"/>
        <v>45511</v>
      </c>
      <c r="B303" s="36">
        <f>SUMIFS(СВЦЭМ!$I$40:$I$783,СВЦЭМ!$A$40:$A$783,$A303,СВЦЭМ!$B$39:$B$782,B$296)+'СЕТ СН'!$F$16</f>
        <v>0</v>
      </c>
      <c r="C303" s="36">
        <f>SUMIFS(СВЦЭМ!$I$40:$I$783,СВЦЭМ!$A$40:$A$783,$A303,СВЦЭМ!$B$39:$B$782,C$296)+'СЕТ СН'!$F$16</f>
        <v>0</v>
      </c>
      <c r="D303" s="36">
        <f>SUMIFS(СВЦЭМ!$I$40:$I$783,СВЦЭМ!$A$40:$A$783,$A303,СВЦЭМ!$B$39:$B$782,D$296)+'СЕТ СН'!$F$16</f>
        <v>0</v>
      </c>
      <c r="E303" s="36">
        <f>SUMIFS(СВЦЭМ!$I$40:$I$783,СВЦЭМ!$A$40:$A$783,$A303,СВЦЭМ!$B$39:$B$782,E$296)+'СЕТ СН'!$F$16</f>
        <v>0</v>
      </c>
      <c r="F303" s="36">
        <f>SUMIFS(СВЦЭМ!$I$40:$I$783,СВЦЭМ!$A$40:$A$783,$A303,СВЦЭМ!$B$39:$B$782,F$296)+'СЕТ СН'!$F$16</f>
        <v>0</v>
      </c>
      <c r="G303" s="36">
        <f>SUMIFS(СВЦЭМ!$I$40:$I$783,СВЦЭМ!$A$40:$A$783,$A303,СВЦЭМ!$B$39:$B$782,G$296)+'СЕТ СН'!$F$16</f>
        <v>0</v>
      </c>
      <c r="H303" s="36">
        <f>SUMIFS(СВЦЭМ!$I$40:$I$783,СВЦЭМ!$A$40:$A$783,$A303,СВЦЭМ!$B$39:$B$782,H$296)+'СЕТ СН'!$F$16</f>
        <v>0</v>
      </c>
      <c r="I303" s="36">
        <f>SUMIFS(СВЦЭМ!$I$40:$I$783,СВЦЭМ!$A$40:$A$783,$A303,СВЦЭМ!$B$39:$B$782,I$296)+'СЕТ СН'!$F$16</f>
        <v>0</v>
      </c>
      <c r="J303" s="36">
        <f>SUMIFS(СВЦЭМ!$I$40:$I$783,СВЦЭМ!$A$40:$A$783,$A303,СВЦЭМ!$B$39:$B$782,J$296)+'СЕТ СН'!$F$16</f>
        <v>0</v>
      </c>
      <c r="K303" s="36">
        <f>SUMIFS(СВЦЭМ!$I$40:$I$783,СВЦЭМ!$A$40:$A$783,$A303,СВЦЭМ!$B$39:$B$782,K$296)+'СЕТ СН'!$F$16</f>
        <v>0</v>
      </c>
      <c r="L303" s="36">
        <f>SUMIFS(СВЦЭМ!$I$40:$I$783,СВЦЭМ!$A$40:$A$783,$A303,СВЦЭМ!$B$39:$B$782,L$296)+'СЕТ СН'!$F$16</f>
        <v>0</v>
      </c>
      <c r="M303" s="36">
        <f>SUMIFS(СВЦЭМ!$I$40:$I$783,СВЦЭМ!$A$40:$A$783,$A303,СВЦЭМ!$B$39:$B$782,M$296)+'СЕТ СН'!$F$16</f>
        <v>0</v>
      </c>
      <c r="N303" s="36">
        <f>SUMIFS(СВЦЭМ!$I$40:$I$783,СВЦЭМ!$A$40:$A$783,$A303,СВЦЭМ!$B$39:$B$782,N$296)+'СЕТ СН'!$F$16</f>
        <v>0</v>
      </c>
      <c r="O303" s="36">
        <f>SUMIFS(СВЦЭМ!$I$40:$I$783,СВЦЭМ!$A$40:$A$783,$A303,СВЦЭМ!$B$39:$B$782,O$296)+'СЕТ СН'!$F$16</f>
        <v>0</v>
      </c>
      <c r="P303" s="36">
        <f>SUMIFS(СВЦЭМ!$I$40:$I$783,СВЦЭМ!$A$40:$A$783,$A303,СВЦЭМ!$B$39:$B$782,P$296)+'СЕТ СН'!$F$16</f>
        <v>0</v>
      </c>
      <c r="Q303" s="36">
        <f>SUMIFS(СВЦЭМ!$I$40:$I$783,СВЦЭМ!$A$40:$A$783,$A303,СВЦЭМ!$B$39:$B$782,Q$296)+'СЕТ СН'!$F$16</f>
        <v>0</v>
      </c>
      <c r="R303" s="36">
        <f>SUMIFS(СВЦЭМ!$I$40:$I$783,СВЦЭМ!$A$40:$A$783,$A303,СВЦЭМ!$B$39:$B$782,R$296)+'СЕТ СН'!$F$16</f>
        <v>0</v>
      </c>
      <c r="S303" s="36">
        <f>SUMIFS(СВЦЭМ!$I$40:$I$783,СВЦЭМ!$A$40:$A$783,$A303,СВЦЭМ!$B$39:$B$782,S$296)+'СЕТ СН'!$F$16</f>
        <v>0</v>
      </c>
      <c r="T303" s="36">
        <f>SUMIFS(СВЦЭМ!$I$40:$I$783,СВЦЭМ!$A$40:$A$783,$A303,СВЦЭМ!$B$39:$B$782,T$296)+'СЕТ СН'!$F$16</f>
        <v>0</v>
      </c>
      <c r="U303" s="36">
        <f>SUMIFS(СВЦЭМ!$I$40:$I$783,СВЦЭМ!$A$40:$A$783,$A303,СВЦЭМ!$B$39:$B$782,U$296)+'СЕТ СН'!$F$16</f>
        <v>0</v>
      </c>
      <c r="V303" s="36">
        <f>SUMIFS(СВЦЭМ!$I$40:$I$783,СВЦЭМ!$A$40:$A$783,$A303,СВЦЭМ!$B$39:$B$782,V$296)+'СЕТ СН'!$F$16</f>
        <v>0</v>
      </c>
      <c r="W303" s="36">
        <f>SUMIFS(СВЦЭМ!$I$40:$I$783,СВЦЭМ!$A$40:$A$783,$A303,СВЦЭМ!$B$39:$B$782,W$296)+'СЕТ СН'!$F$16</f>
        <v>0</v>
      </c>
      <c r="X303" s="36">
        <f>SUMIFS(СВЦЭМ!$I$40:$I$783,СВЦЭМ!$A$40:$A$783,$A303,СВЦЭМ!$B$39:$B$782,X$296)+'СЕТ СН'!$F$16</f>
        <v>0</v>
      </c>
      <c r="Y303" s="36">
        <f>SUMIFS(СВЦЭМ!$I$40:$I$783,СВЦЭМ!$A$40:$A$783,$A303,СВЦЭМ!$B$39:$B$782,Y$296)+'СЕТ СН'!$F$16</f>
        <v>0</v>
      </c>
    </row>
    <row r="304" spans="1:27" ht="15.75" hidden="1" x14ac:dyDescent="0.2">
      <c r="A304" s="35">
        <f t="shared" si="8"/>
        <v>45512</v>
      </c>
      <c r="B304" s="36">
        <f>SUMIFS(СВЦЭМ!$I$40:$I$783,СВЦЭМ!$A$40:$A$783,$A304,СВЦЭМ!$B$39:$B$782,B$296)+'СЕТ СН'!$F$16</f>
        <v>0</v>
      </c>
      <c r="C304" s="36">
        <f>SUMIFS(СВЦЭМ!$I$40:$I$783,СВЦЭМ!$A$40:$A$783,$A304,СВЦЭМ!$B$39:$B$782,C$296)+'СЕТ СН'!$F$16</f>
        <v>0</v>
      </c>
      <c r="D304" s="36">
        <f>SUMIFS(СВЦЭМ!$I$40:$I$783,СВЦЭМ!$A$40:$A$783,$A304,СВЦЭМ!$B$39:$B$782,D$296)+'СЕТ СН'!$F$16</f>
        <v>0</v>
      </c>
      <c r="E304" s="36">
        <f>SUMIFS(СВЦЭМ!$I$40:$I$783,СВЦЭМ!$A$40:$A$783,$A304,СВЦЭМ!$B$39:$B$782,E$296)+'СЕТ СН'!$F$16</f>
        <v>0</v>
      </c>
      <c r="F304" s="36">
        <f>SUMIFS(СВЦЭМ!$I$40:$I$783,СВЦЭМ!$A$40:$A$783,$A304,СВЦЭМ!$B$39:$B$782,F$296)+'СЕТ СН'!$F$16</f>
        <v>0</v>
      </c>
      <c r="G304" s="36">
        <f>SUMIFS(СВЦЭМ!$I$40:$I$783,СВЦЭМ!$A$40:$A$783,$A304,СВЦЭМ!$B$39:$B$782,G$296)+'СЕТ СН'!$F$16</f>
        <v>0</v>
      </c>
      <c r="H304" s="36">
        <f>SUMIFS(СВЦЭМ!$I$40:$I$783,СВЦЭМ!$A$40:$A$783,$A304,СВЦЭМ!$B$39:$B$782,H$296)+'СЕТ СН'!$F$16</f>
        <v>0</v>
      </c>
      <c r="I304" s="36">
        <f>SUMIFS(СВЦЭМ!$I$40:$I$783,СВЦЭМ!$A$40:$A$783,$A304,СВЦЭМ!$B$39:$B$782,I$296)+'СЕТ СН'!$F$16</f>
        <v>0</v>
      </c>
      <c r="J304" s="36">
        <f>SUMIFS(СВЦЭМ!$I$40:$I$783,СВЦЭМ!$A$40:$A$783,$A304,СВЦЭМ!$B$39:$B$782,J$296)+'СЕТ СН'!$F$16</f>
        <v>0</v>
      </c>
      <c r="K304" s="36">
        <f>SUMIFS(СВЦЭМ!$I$40:$I$783,СВЦЭМ!$A$40:$A$783,$A304,СВЦЭМ!$B$39:$B$782,K$296)+'СЕТ СН'!$F$16</f>
        <v>0</v>
      </c>
      <c r="L304" s="36">
        <f>SUMIFS(СВЦЭМ!$I$40:$I$783,СВЦЭМ!$A$40:$A$783,$A304,СВЦЭМ!$B$39:$B$782,L$296)+'СЕТ СН'!$F$16</f>
        <v>0</v>
      </c>
      <c r="M304" s="36">
        <f>SUMIFS(СВЦЭМ!$I$40:$I$783,СВЦЭМ!$A$40:$A$783,$A304,СВЦЭМ!$B$39:$B$782,M$296)+'СЕТ СН'!$F$16</f>
        <v>0</v>
      </c>
      <c r="N304" s="36">
        <f>SUMIFS(СВЦЭМ!$I$40:$I$783,СВЦЭМ!$A$40:$A$783,$A304,СВЦЭМ!$B$39:$B$782,N$296)+'СЕТ СН'!$F$16</f>
        <v>0</v>
      </c>
      <c r="O304" s="36">
        <f>SUMIFS(СВЦЭМ!$I$40:$I$783,СВЦЭМ!$A$40:$A$783,$A304,СВЦЭМ!$B$39:$B$782,O$296)+'СЕТ СН'!$F$16</f>
        <v>0</v>
      </c>
      <c r="P304" s="36">
        <f>SUMIFS(СВЦЭМ!$I$40:$I$783,СВЦЭМ!$A$40:$A$783,$A304,СВЦЭМ!$B$39:$B$782,P$296)+'СЕТ СН'!$F$16</f>
        <v>0</v>
      </c>
      <c r="Q304" s="36">
        <f>SUMIFS(СВЦЭМ!$I$40:$I$783,СВЦЭМ!$A$40:$A$783,$A304,СВЦЭМ!$B$39:$B$782,Q$296)+'СЕТ СН'!$F$16</f>
        <v>0</v>
      </c>
      <c r="R304" s="36">
        <f>SUMIFS(СВЦЭМ!$I$40:$I$783,СВЦЭМ!$A$40:$A$783,$A304,СВЦЭМ!$B$39:$B$782,R$296)+'СЕТ СН'!$F$16</f>
        <v>0</v>
      </c>
      <c r="S304" s="36">
        <f>SUMIFS(СВЦЭМ!$I$40:$I$783,СВЦЭМ!$A$40:$A$783,$A304,СВЦЭМ!$B$39:$B$782,S$296)+'СЕТ СН'!$F$16</f>
        <v>0</v>
      </c>
      <c r="T304" s="36">
        <f>SUMIFS(СВЦЭМ!$I$40:$I$783,СВЦЭМ!$A$40:$A$783,$A304,СВЦЭМ!$B$39:$B$782,T$296)+'СЕТ СН'!$F$16</f>
        <v>0</v>
      </c>
      <c r="U304" s="36">
        <f>SUMIFS(СВЦЭМ!$I$40:$I$783,СВЦЭМ!$A$40:$A$783,$A304,СВЦЭМ!$B$39:$B$782,U$296)+'СЕТ СН'!$F$16</f>
        <v>0</v>
      </c>
      <c r="V304" s="36">
        <f>SUMIFS(СВЦЭМ!$I$40:$I$783,СВЦЭМ!$A$40:$A$783,$A304,СВЦЭМ!$B$39:$B$782,V$296)+'СЕТ СН'!$F$16</f>
        <v>0</v>
      </c>
      <c r="W304" s="36">
        <f>SUMIFS(СВЦЭМ!$I$40:$I$783,СВЦЭМ!$A$40:$A$783,$A304,СВЦЭМ!$B$39:$B$782,W$296)+'СЕТ СН'!$F$16</f>
        <v>0</v>
      </c>
      <c r="X304" s="36">
        <f>SUMIFS(СВЦЭМ!$I$40:$I$783,СВЦЭМ!$A$40:$A$783,$A304,СВЦЭМ!$B$39:$B$782,X$296)+'СЕТ СН'!$F$16</f>
        <v>0</v>
      </c>
      <c r="Y304" s="36">
        <f>SUMIFS(СВЦЭМ!$I$40:$I$783,СВЦЭМ!$A$40:$A$783,$A304,СВЦЭМ!$B$39:$B$782,Y$296)+'СЕТ СН'!$F$16</f>
        <v>0</v>
      </c>
    </row>
    <row r="305" spans="1:25" ht="15.75" hidden="1" x14ac:dyDescent="0.2">
      <c r="A305" s="35">
        <f t="shared" si="8"/>
        <v>45513</v>
      </c>
      <c r="B305" s="36">
        <f>SUMIFS(СВЦЭМ!$I$40:$I$783,СВЦЭМ!$A$40:$A$783,$A305,СВЦЭМ!$B$39:$B$782,B$296)+'СЕТ СН'!$F$16</f>
        <v>0</v>
      </c>
      <c r="C305" s="36">
        <f>SUMIFS(СВЦЭМ!$I$40:$I$783,СВЦЭМ!$A$40:$A$783,$A305,СВЦЭМ!$B$39:$B$782,C$296)+'СЕТ СН'!$F$16</f>
        <v>0</v>
      </c>
      <c r="D305" s="36">
        <f>SUMIFS(СВЦЭМ!$I$40:$I$783,СВЦЭМ!$A$40:$A$783,$A305,СВЦЭМ!$B$39:$B$782,D$296)+'СЕТ СН'!$F$16</f>
        <v>0</v>
      </c>
      <c r="E305" s="36">
        <f>SUMIFS(СВЦЭМ!$I$40:$I$783,СВЦЭМ!$A$40:$A$783,$A305,СВЦЭМ!$B$39:$B$782,E$296)+'СЕТ СН'!$F$16</f>
        <v>0</v>
      </c>
      <c r="F305" s="36">
        <f>SUMIFS(СВЦЭМ!$I$40:$I$783,СВЦЭМ!$A$40:$A$783,$A305,СВЦЭМ!$B$39:$B$782,F$296)+'СЕТ СН'!$F$16</f>
        <v>0</v>
      </c>
      <c r="G305" s="36">
        <f>SUMIFS(СВЦЭМ!$I$40:$I$783,СВЦЭМ!$A$40:$A$783,$A305,СВЦЭМ!$B$39:$B$782,G$296)+'СЕТ СН'!$F$16</f>
        <v>0</v>
      </c>
      <c r="H305" s="36">
        <f>SUMIFS(СВЦЭМ!$I$40:$I$783,СВЦЭМ!$A$40:$A$783,$A305,СВЦЭМ!$B$39:$B$782,H$296)+'СЕТ СН'!$F$16</f>
        <v>0</v>
      </c>
      <c r="I305" s="36">
        <f>SUMIFS(СВЦЭМ!$I$40:$I$783,СВЦЭМ!$A$40:$A$783,$A305,СВЦЭМ!$B$39:$B$782,I$296)+'СЕТ СН'!$F$16</f>
        <v>0</v>
      </c>
      <c r="J305" s="36">
        <f>SUMIFS(СВЦЭМ!$I$40:$I$783,СВЦЭМ!$A$40:$A$783,$A305,СВЦЭМ!$B$39:$B$782,J$296)+'СЕТ СН'!$F$16</f>
        <v>0</v>
      </c>
      <c r="K305" s="36">
        <f>SUMIFS(СВЦЭМ!$I$40:$I$783,СВЦЭМ!$A$40:$A$783,$A305,СВЦЭМ!$B$39:$B$782,K$296)+'СЕТ СН'!$F$16</f>
        <v>0</v>
      </c>
      <c r="L305" s="36">
        <f>SUMIFS(СВЦЭМ!$I$40:$I$783,СВЦЭМ!$A$40:$A$783,$A305,СВЦЭМ!$B$39:$B$782,L$296)+'СЕТ СН'!$F$16</f>
        <v>0</v>
      </c>
      <c r="M305" s="36">
        <f>SUMIFS(СВЦЭМ!$I$40:$I$783,СВЦЭМ!$A$40:$A$783,$A305,СВЦЭМ!$B$39:$B$782,M$296)+'СЕТ СН'!$F$16</f>
        <v>0</v>
      </c>
      <c r="N305" s="36">
        <f>SUMIFS(СВЦЭМ!$I$40:$I$783,СВЦЭМ!$A$40:$A$783,$A305,СВЦЭМ!$B$39:$B$782,N$296)+'СЕТ СН'!$F$16</f>
        <v>0</v>
      </c>
      <c r="O305" s="36">
        <f>SUMIFS(СВЦЭМ!$I$40:$I$783,СВЦЭМ!$A$40:$A$783,$A305,СВЦЭМ!$B$39:$B$782,O$296)+'СЕТ СН'!$F$16</f>
        <v>0</v>
      </c>
      <c r="P305" s="36">
        <f>SUMIFS(СВЦЭМ!$I$40:$I$783,СВЦЭМ!$A$40:$A$783,$A305,СВЦЭМ!$B$39:$B$782,P$296)+'СЕТ СН'!$F$16</f>
        <v>0</v>
      </c>
      <c r="Q305" s="36">
        <f>SUMIFS(СВЦЭМ!$I$40:$I$783,СВЦЭМ!$A$40:$A$783,$A305,СВЦЭМ!$B$39:$B$782,Q$296)+'СЕТ СН'!$F$16</f>
        <v>0</v>
      </c>
      <c r="R305" s="36">
        <f>SUMIFS(СВЦЭМ!$I$40:$I$783,СВЦЭМ!$A$40:$A$783,$A305,СВЦЭМ!$B$39:$B$782,R$296)+'СЕТ СН'!$F$16</f>
        <v>0</v>
      </c>
      <c r="S305" s="36">
        <f>SUMIFS(СВЦЭМ!$I$40:$I$783,СВЦЭМ!$A$40:$A$783,$A305,СВЦЭМ!$B$39:$B$782,S$296)+'СЕТ СН'!$F$16</f>
        <v>0</v>
      </c>
      <c r="T305" s="36">
        <f>SUMIFS(СВЦЭМ!$I$40:$I$783,СВЦЭМ!$A$40:$A$783,$A305,СВЦЭМ!$B$39:$B$782,T$296)+'СЕТ СН'!$F$16</f>
        <v>0</v>
      </c>
      <c r="U305" s="36">
        <f>SUMIFS(СВЦЭМ!$I$40:$I$783,СВЦЭМ!$A$40:$A$783,$A305,СВЦЭМ!$B$39:$B$782,U$296)+'СЕТ СН'!$F$16</f>
        <v>0</v>
      </c>
      <c r="V305" s="36">
        <f>SUMIFS(СВЦЭМ!$I$40:$I$783,СВЦЭМ!$A$40:$A$783,$A305,СВЦЭМ!$B$39:$B$782,V$296)+'СЕТ СН'!$F$16</f>
        <v>0</v>
      </c>
      <c r="W305" s="36">
        <f>SUMIFS(СВЦЭМ!$I$40:$I$783,СВЦЭМ!$A$40:$A$783,$A305,СВЦЭМ!$B$39:$B$782,W$296)+'СЕТ СН'!$F$16</f>
        <v>0</v>
      </c>
      <c r="X305" s="36">
        <f>SUMIFS(СВЦЭМ!$I$40:$I$783,СВЦЭМ!$A$40:$A$783,$A305,СВЦЭМ!$B$39:$B$782,X$296)+'СЕТ СН'!$F$16</f>
        <v>0</v>
      </c>
      <c r="Y305" s="36">
        <f>SUMIFS(СВЦЭМ!$I$40:$I$783,СВЦЭМ!$A$40:$A$783,$A305,СВЦЭМ!$B$39:$B$782,Y$296)+'СЕТ СН'!$F$16</f>
        <v>0</v>
      </c>
    </row>
    <row r="306" spans="1:25" ht="15.75" hidden="1" x14ac:dyDescent="0.2">
      <c r="A306" s="35">
        <f t="shared" si="8"/>
        <v>45514</v>
      </c>
      <c r="B306" s="36">
        <f>SUMIFS(СВЦЭМ!$I$40:$I$783,СВЦЭМ!$A$40:$A$783,$A306,СВЦЭМ!$B$39:$B$782,B$296)+'СЕТ СН'!$F$16</f>
        <v>0</v>
      </c>
      <c r="C306" s="36">
        <f>SUMIFS(СВЦЭМ!$I$40:$I$783,СВЦЭМ!$A$40:$A$783,$A306,СВЦЭМ!$B$39:$B$782,C$296)+'СЕТ СН'!$F$16</f>
        <v>0</v>
      </c>
      <c r="D306" s="36">
        <f>SUMIFS(СВЦЭМ!$I$40:$I$783,СВЦЭМ!$A$40:$A$783,$A306,СВЦЭМ!$B$39:$B$782,D$296)+'СЕТ СН'!$F$16</f>
        <v>0</v>
      </c>
      <c r="E306" s="36">
        <f>SUMIFS(СВЦЭМ!$I$40:$I$783,СВЦЭМ!$A$40:$A$783,$A306,СВЦЭМ!$B$39:$B$782,E$296)+'СЕТ СН'!$F$16</f>
        <v>0</v>
      </c>
      <c r="F306" s="36">
        <f>SUMIFS(СВЦЭМ!$I$40:$I$783,СВЦЭМ!$A$40:$A$783,$A306,СВЦЭМ!$B$39:$B$782,F$296)+'СЕТ СН'!$F$16</f>
        <v>0</v>
      </c>
      <c r="G306" s="36">
        <f>SUMIFS(СВЦЭМ!$I$40:$I$783,СВЦЭМ!$A$40:$A$783,$A306,СВЦЭМ!$B$39:$B$782,G$296)+'СЕТ СН'!$F$16</f>
        <v>0</v>
      </c>
      <c r="H306" s="36">
        <f>SUMIFS(СВЦЭМ!$I$40:$I$783,СВЦЭМ!$A$40:$A$783,$A306,СВЦЭМ!$B$39:$B$782,H$296)+'СЕТ СН'!$F$16</f>
        <v>0</v>
      </c>
      <c r="I306" s="36">
        <f>SUMIFS(СВЦЭМ!$I$40:$I$783,СВЦЭМ!$A$40:$A$783,$A306,СВЦЭМ!$B$39:$B$782,I$296)+'СЕТ СН'!$F$16</f>
        <v>0</v>
      </c>
      <c r="J306" s="36">
        <f>SUMIFS(СВЦЭМ!$I$40:$I$783,СВЦЭМ!$A$40:$A$783,$A306,СВЦЭМ!$B$39:$B$782,J$296)+'СЕТ СН'!$F$16</f>
        <v>0</v>
      </c>
      <c r="K306" s="36">
        <f>SUMIFS(СВЦЭМ!$I$40:$I$783,СВЦЭМ!$A$40:$A$783,$A306,СВЦЭМ!$B$39:$B$782,K$296)+'СЕТ СН'!$F$16</f>
        <v>0</v>
      </c>
      <c r="L306" s="36">
        <f>SUMIFS(СВЦЭМ!$I$40:$I$783,СВЦЭМ!$A$40:$A$783,$A306,СВЦЭМ!$B$39:$B$782,L$296)+'СЕТ СН'!$F$16</f>
        <v>0</v>
      </c>
      <c r="M306" s="36">
        <f>SUMIFS(СВЦЭМ!$I$40:$I$783,СВЦЭМ!$A$40:$A$783,$A306,СВЦЭМ!$B$39:$B$782,M$296)+'СЕТ СН'!$F$16</f>
        <v>0</v>
      </c>
      <c r="N306" s="36">
        <f>SUMIFS(СВЦЭМ!$I$40:$I$783,СВЦЭМ!$A$40:$A$783,$A306,СВЦЭМ!$B$39:$B$782,N$296)+'СЕТ СН'!$F$16</f>
        <v>0</v>
      </c>
      <c r="O306" s="36">
        <f>SUMIFS(СВЦЭМ!$I$40:$I$783,СВЦЭМ!$A$40:$A$783,$A306,СВЦЭМ!$B$39:$B$782,O$296)+'СЕТ СН'!$F$16</f>
        <v>0</v>
      </c>
      <c r="P306" s="36">
        <f>SUMIFS(СВЦЭМ!$I$40:$I$783,СВЦЭМ!$A$40:$A$783,$A306,СВЦЭМ!$B$39:$B$782,P$296)+'СЕТ СН'!$F$16</f>
        <v>0</v>
      </c>
      <c r="Q306" s="36">
        <f>SUMIFS(СВЦЭМ!$I$40:$I$783,СВЦЭМ!$A$40:$A$783,$A306,СВЦЭМ!$B$39:$B$782,Q$296)+'СЕТ СН'!$F$16</f>
        <v>0</v>
      </c>
      <c r="R306" s="36">
        <f>SUMIFS(СВЦЭМ!$I$40:$I$783,СВЦЭМ!$A$40:$A$783,$A306,СВЦЭМ!$B$39:$B$782,R$296)+'СЕТ СН'!$F$16</f>
        <v>0</v>
      </c>
      <c r="S306" s="36">
        <f>SUMIFS(СВЦЭМ!$I$40:$I$783,СВЦЭМ!$A$40:$A$783,$A306,СВЦЭМ!$B$39:$B$782,S$296)+'СЕТ СН'!$F$16</f>
        <v>0</v>
      </c>
      <c r="T306" s="36">
        <f>SUMIFS(СВЦЭМ!$I$40:$I$783,СВЦЭМ!$A$40:$A$783,$A306,СВЦЭМ!$B$39:$B$782,T$296)+'СЕТ СН'!$F$16</f>
        <v>0</v>
      </c>
      <c r="U306" s="36">
        <f>SUMIFS(СВЦЭМ!$I$40:$I$783,СВЦЭМ!$A$40:$A$783,$A306,СВЦЭМ!$B$39:$B$782,U$296)+'СЕТ СН'!$F$16</f>
        <v>0</v>
      </c>
      <c r="V306" s="36">
        <f>SUMIFS(СВЦЭМ!$I$40:$I$783,СВЦЭМ!$A$40:$A$783,$A306,СВЦЭМ!$B$39:$B$782,V$296)+'СЕТ СН'!$F$16</f>
        <v>0</v>
      </c>
      <c r="W306" s="36">
        <f>SUMIFS(СВЦЭМ!$I$40:$I$783,СВЦЭМ!$A$40:$A$783,$A306,СВЦЭМ!$B$39:$B$782,W$296)+'СЕТ СН'!$F$16</f>
        <v>0</v>
      </c>
      <c r="X306" s="36">
        <f>SUMIFS(СВЦЭМ!$I$40:$I$783,СВЦЭМ!$A$40:$A$783,$A306,СВЦЭМ!$B$39:$B$782,X$296)+'СЕТ СН'!$F$16</f>
        <v>0</v>
      </c>
      <c r="Y306" s="36">
        <f>SUMIFS(СВЦЭМ!$I$40:$I$783,СВЦЭМ!$A$40:$A$783,$A306,СВЦЭМ!$B$39:$B$782,Y$296)+'СЕТ СН'!$F$16</f>
        <v>0</v>
      </c>
    </row>
    <row r="307" spans="1:25" ht="15.75" hidden="1" x14ac:dyDescent="0.2">
      <c r="A307" s="35">
        <f t="shared" si="8"/>
        <v>45515</v>
      </c>
      <c r="B307" s="36">
        <f>SUMIFS(СВЦЭМ!$I$40:$I$783,СВЦЭМ!$A$40:$A$783,$A307,СВЦЭМ!$B$39:$B$782,B$296)+'СЕТ СН'!$F$16</f>
        <v>0</v>
      </c>
      <c r="C307" s="36">
        <f>SUMIFS(СВЦЭМ!$I$40:$I$783,СВЦЭМ!$A$40:$A$783,$A307,СВЦЭМ!$B$39:$B$782,C$296)+'СЕТ СН'!$F$16</f>
        <v>0</v>
      </c>
      <c r="D307" s="36">
        <f>SUMIFS(СВЦЭМ!$I$40:$I$783,СВЦЭМ!$A$40:$A$783,$A307,СВЦЭМ!$B$39:$B$782,D$296)+'СЕТ СН'!$F$16</f>
        <v>0</v>
      </c>
      <c r="E307" s="36">
        <f>SUMIFS(СВЦЭМ!$I$40:$I$783,СВЦЭМ!$A$40:$A$783,$A307,СВЦЭМ!$B$39:$B$782,E$296)+'СЕТ СН'!$F$16</f>
        <v>0</v>
      </c>
      <c r="F307" s="36">
        <f>SUMIFS(СВЦЭМ!$I$40:$I$783,СВЦЭМ!$A$40:$A$783,$A307,СВЦЭМ!$B$39:$B$782,F$296)+'СЕТ СН'!$F$16</f>
        <v>0</v>
      </c>
      <c r="G307" s="36">
        <f>SUMIFS(СВЦЭМ!$I$40:$I$783,СВЦЭМ!$A$40:$A$783,$A307,СВЦЭМ!$B$39:$B$782,G$296)+'СЕТ СН'!$F$16</f>
        <v>0</v>
      </c>
      <c r="H307" s="36">
        <f>SUMIFS(СВЦЭМ!$I$40:$I$783,СВЦЭМ!$A$40:$A$783,$A307,СВЦЭМ!$B$39:$B$782,H$296)+'СЕТ СН'!$F$16</f>
        <v>0</v>
      </c>
      <c r="I307" s="36">
        <f>SUMIFS(СВЦЭМ!$I$40:$I$783,СВЦЭМ!$A$40:$A$783,$A307,СВЦЭМ!$B$39:$B$782,I$296)+'СЕТ СН'!$F$16</f>
        <v>0</v>
      </c>
      <c r="J307" s="36">
        <f>SUMIFS(СВЦЭМ!$I$40:$I$783,СВЦЭМ!$A$40:$A$783,$A307,СВЦЭМ!$B$39:$B$782,J$296)+'СЕТ СН'!$F$16</f>
        <v>0</v>
      </c>
      <c r="K307" s="36">
        <f>SUMIFS(СВЦЭМ!$I$40:$I$783,СВЦЭМ!$A$40:$A$783,$A307,СВЦЭМ!$B$39:$B$782,K$296)+'СЕТ СН'!$F$16</f>
        <v>0</v>
      </c>
      <c r="L307" s="36">
        <f>SUMIFS(СВЦЭМ!$I$40:$I$783,СВЦЭМ!$A$40:$A$783,$A307,СВЦЭМ!$B$39:$B$782,L$296)+'СЕТ СН'!$F$16</f>
        <v>0</v>
      </c>
      <c r="M307" s="36">
        <f>SUMIFS(СВЦЭМ!$I$40:$I$783,СВЦЭМ!$A$40:$A$783,$A307,СВЦЭМ!$B$39:$B$782,M$296)+'СЕТ СН'!$F$16</f>
        <v>0</v>
      </c>
      <c r="N307" s="36">
        <f>SUMIFS(СВЦЭМ!$I$40:$I$783,СВЦЭМ!$A$40:$A$783,$A307,СВЦЭМ!$B$39:$B$782,N$296)+'СЕТ СН'!$F$16</f>
        <v>0</v>
      </c>
      <c r="O307" s="36">
        <f>SUMIFS(СВЦЭМ!$I$40:$I$783,СВЦЭМ!$A$40:$A$783,$A307,СВЦЭМ!$B$39:$B$782,O$296)+'СЕТ СН'!$F$16</f>
        <v>0</v>
      </c>
      <c r="P307" s="36">
        <f>SUMIFS(СВЦЭМ!$I$40:$I$783,СВЦЭМ!$A$40:$A$783,$A307,СВЦЭМ!$B$39:$B$782,P$296)+'СЕТ СН'!$F$16</f>
        <v>0</v>
      </c>
      <c r="Q307" s="36">
        <f>SUMIFS(СВЦЭМ!$I$40:$I$783,СВЦЭМ!$A$40:$A$783,$A307,СВЦЭМ!$B$39:$B$782,Q$296)+'СЕТ СН'!$F$16</f>
        <v>0</v>
      </c>
      <c r="R307" s="36">
        <f>SUMIFS(СВЦЭМ!$I$40:$I$783,СВЦЭМ!$A$40:$A$783,$A307,СВЦЭМ!$B$39:$B$782,R$296)+'СЕТ СН'!$F$16</f>
        <v>0</v>
      </c>
      <c r="S307" s="36">
        <f>SUMIFS(СВЦЭМ!$I$40:$I$783,СВЦЭМ!$A$40:$A$783,$A307,СВЦЭМ!$B$39:$B$782,S$296)+'СЕТ СН'!$F$16</f>
        <v>0</v>
      </c>
      <c r="T307" s="36">
        <f>SUMIFS(СВЦЭМ!$I$40:$I$783,СВЦЭМ!$A$40:$A$783,$A307,СВЦЭМ!$B$39:$B$782,T$296)+'СЕТ СН'!$F$16</f>
        <v>0</v>
      </c>
      <c r="U307" s="36">
        <f>SUMIFS(СВЦЭМ!$I$40:$I$783,СВЦЭМ!$A$40:$A$783,$A307,СВЦЭМ!$B$39:$B$782,U$296)+'СЕТ СН'!$F$16</f>
        <v>0</v>
      </c>
      <c r="V307" s="36">
        <f>SUMIFS(СВЦЭМ!$I$40:$I$783,СВЦЭМ!$A$40:$A$783,$A307,СВЦЭМ!$B$39:$B$782,V$296)+'СЕТ СН'!$F$16</f>
        <v>0</v>
      </c>
      <c r="W307" s="36">
        <f>SUMIFS(СВЦЭМ!$I$40:$I$783,СВЦЭМ!$A$40:$A$783,$A307,СВЦЭМ!$B$39:$B$782,W$296)+'СЕТ СН'!$F$16</f>
        <v>0</v>
      </c>
      <c r="X307" s="36">
        <f>SUMIFS(СВЦЭМ!$I$40:$I$783,СВЦЭМ!$A$40:$A$783,$A307,СВЦЭМ!$B$39:$B$782,X$296)+'СЕТ СН'!$F$16</f>
        <v>0</v>
      </c>
      <c r="Y307" s="36">
        <f>SUMIFS(СВЦЭМ!$I$40:$I$783,СВЦЭМ!$A$40:$A$783,$A307,СВЦЭМ!$B$39:$B$782,Y$296)+'СЕТ СН'!$F$16</f>
        <v>0</v>
      </c>
    </row>
    <row r="308" spans="1:25" ht="15.75" hidden="1" x14ac:dyDescent="0.2">
      <c r="A308" s="35">
        <f t="shared" si="8"/>
        <v>45516</v>
      </c>
      <c r="B308" s="36">
        <f>SUMIFS(СВЦЭМ!$I$40:$I$783,СВЦЭМ!$A$40:$A$783,$A308,СВЦЭМ!$B$39:$B$782,B$296)+'СЕТ СН'!$F$16</f>
        <v>0</v>
      </c>
      <c r="C308" s="36">
        <f>SUMIFS(СВЦЭМ!$I$40:$I$783,СВЦЭМ!$A$40:$A$783,$A308,СВЦЭМ!$B$39:$B$782,C$296)+'СЕТ СН'!$F$16</f>
        <v>0</v>
      </c>
      <c r="D308" s="36">
        <f>SUMIFS(СВЦЭМ!$I$40:$I$783,СВЦЭМ!$A$40:$A$783,$A308,СВЦЭМ!$B$39:$B$782,D$296)+'СЕТ СН'!$F$16</f>
        <v>0</v>
      </c>
      <c r="E308" s="36">
        <f>SUMIFS(СВЦЭМ!$I$40:$I$783,СВЦЭМ!$A$40:$A$783,$A308,СВЦЭМ!$B$39:$B$782,E$296)+'СЕТ СН'!$F$16</f>
        <v>0</v>
      </c>
      <c r="F308" s="36">
        <f>SUMIFS(СВЦЭМ!$I$40:$I$783,СВЦЭМ!$A$40:$A$783,$A308,СВЦЭМ!$B$39:$B$782,F$296)+'СЕТ СН'!$F$16</f>
        <v>0</v>
      </c>
      <c r="G308" s="36">
        <f>SUMIFS(СВЦЭМ!$I$40:$I$783,СВЦЭМ!$A$40:$A$783,$A308,СВЦЭМ!$B$39:$B$782,G$296)+'СЕТ СН'!$F$16</f>
        <v>0</v>
      </c>
      <c r="H308" s="36">
        <f>SUMIFS(СВЦЭМ!$I$40:$I$783,СВЦЭМ!$A$40:$A$783,$A308,СВЦЭМ!$B$39:$B$782,H$296)+'СЕТ СН'!$F$16</f>
        <v>0</v>
      </c>
      <c r="I308" s="36">
        <f>SUMIFS(СВЦЭМ!$I$40:$I$783,СВЦЭМ!$A$40:$A$783,$A308,СВЦЭМ!$B$39:$B$782,I$296)+'СЕТ СН'!$F$16</f>
        <v>0</v>
      </c>
      <c r="J308" s="36">
        <f>SUMIFS(СВЦЭМ!$I$40:$I$783,СВЦЭМ!$A$40:$A$783,$A308,СВЦЭМ!$B$39:$B$782,J$296)+'СЕТ СН'!$F$16</f>
        <v>0</v>
      </c>
      <c r="K308" s="36">
        <f>SUMIFS(СВЦЭМ!$I$40:$I$783,СВЦЭМ!$A$40:$A$783,$A308,СВЦЭМ!$B$39:$B$782,K$296)+'СЕТ СН'!$F$16</f>
        <v>0</v>
      </c>
      <c r="L308" s="36">
        <f>SUMIFS(СВЦЭМ!$I$40:$I$783,СВЦЭМ!$A$40:$A$783,$A308,СВЦЭМ!$B$39:$B$782,L$296)+'СЕТ СН'!$F$16</f>
        <v>0</v>
      </c>
      <c r="M308" s="36">
        <f>SUMIFS(СВЦЭМ!$I$40:$I$783,СВЦЭМ!$A$40:$A$783,$A308,СВЦЭМ!$B$39:$B$782,M$296)+'СЕТ СН'!$F$16</f>
        <v>0</v>
      </c>
      <c r="N308" s="36">
        <f>SUMIFS(СВЦЭМ!$I$40:$I$783,СВЦЭМ!$A$40:$A$783,$A308,СВЦЭМ!$B$39:$B$782,N$296)+'СЕТ СН'!$F$16</f>
        <v>0</v>
      </c>
      <c r="O308" s="36">
        <f>SUMIFS(СВЦЭМ!$I$40:$I$783,СВЦЭМ!$A$40:$A$783,$A308,СВЦЭМ!$B$39:$B$782,O$296)+'СЕТ СН'!$F$16</f>
        <v>0</v>
      </c>
      <c r="P308" s="36">
        <f>SUMIFS(СВЦЭМ!$I$40:$I$783,СВЦЭМ!$A$40:$A$783,$A308,СВЦЭМ!$B$39:$B$782,P$296)+'СЕТ СН'!$F$16</f>
        <v>0</v>
      </c>
      <c r="Q308" s="36">
        <f>SUMIFS(СВЦЭМ!$I$40:$I$783,СВЦЭМ!$A$40:$A$783,$A308,СВЦЭМ!$B$39:$B$782,Q$296)+'СЕТ СН'!$F$16</f>
        <v>0</v>
      </c>
      <c r="R308" s="36">
        <f>SUMIFS(СВЦЭМ!$I$40:$I$783,СВЦЭМ!$A$40:$A$783,$A308,СВЦЭМ!$B$39:$B$782,R$296)+'СЕТ СН'!$F$16</f>
        <v>0</v>
      </c>
      <c r="S308" s="36">
        <f>SUMIFS(СВЦЭМ!$I$40:$I$783,СВЦЭМ!$A$40:$A$783,$A308,СВЦЭМ!$B$39:$B$782,S$296)+'СЕТ СН'!$F$16</f>
        <v>0</v>
      </c>
      <c r="T308" s="36">
        <f>SUMIFS(СВЦЭМ!$I$40:$I$783,СВЦЭМ!$A$40:$A$783,$A308,СВЦЭМ!$B$39:$B$782,T$296)+'СЕТ СН'!$F$16</f>
        <v>0</v>
      </c>
      <c r="U308" s="36">
        <f>SUMIFS(СВЦЭМ!$I$40:$I$783,СВЦЭМ!$A$40:$A$783,$A308,СВЦЭМ!$B$39:$B$782,U$296)+'СЕТ СН'!$F$16</f>
        <v>0</v>
      </c>
      <c r="V308" s="36">
        <f>SUMIFS(СВЦЭМ!$I$40:$I$783,СВЦЭМ!$A$40:$A$783,$A308,СВЦЭМ!$B$39:$B$782,V$296)+'СЕТ СН'!$F$16</f>
        <v>0</v>
      </c>
      <c r="W308" s="36">
        <f>SUMIFS(СВЦЭМ!$I$40:$I$783,СВЦЭМ!$A$40:$A$783,$A308,СВЦЭМ!$B$39:$B$782,W$296)+'СЕТ СН'!$F$16</f>
        <v>0</v>
      </c>
      <c r="X308" s="36">
        <f>SUMIFS(СВЦЭМ!$I$40:$I$783,СВЦЭМ!$A$40:$A$783,$A308,СВЦЭМ!$B$39:$B$782,X$296)+'СЕТ СН'!$F$16</f>
        <v>0</v>
      </c>
      <c r="Y308" s="36">
        <f>SUMIFS(СВЦЭМ!$I$40:$I$783,СВЦЭМ!$A$40:$A$783,$A308,СВЦЭМ!$B$39:$B$782,Y$296)+'СЕТ СН'!$F$16</f>
        <v>0</v>
      </c>
    </row>
    <row r="309" spans="1:25" ht="15.75" hidden="1" x14ac:dyDescent="0.2">
      <c r="A309" s="35">
        <f t="shared" si="8"/>
        <v>45517</v>
      </c>
      <c r="B309" s="36">
        <f>SUMIFS(СВЦЭМ!$I$40:$I$783,СВЦЭМ!$A$40:$A$783,$A309,СВЦЭМ!$B$39:$B$782,B$296)+'СЕТ СН'!$F$16</f>
        <v>0</v>
      </c>
      <c r="C309" s="36">
        <f>SUMIFS(СВЦЭМ!$I$40:$I$783,СВЦЭМ!$A$40:$A$783,$A309,СВЦЭМ!$B$39:$B$782,C$296)+'СЕТ СН'!$F$16</f>
        <v>0</v>
      </c>
      <c r="D309" s="36">
        <f>SUMIFS(СВЦЭМ!$I$40:$I$783,СВЦЭМ!$A$40:$A$783,$A309,СВЦЭМ!$B$39:$B$782,D$296)+'СЕТ СН'!$F$16</f>
        <v>0</v>
      </c>
      <c r="E309" s="36">
        <f>SUMIFS(СВЦЭМ!$I$40:$I$783,СВЦЭМ!$A$40:$A$783,$A309,СВЦЭМ!$B$39:$B$782,E$296)+'СЕТ СН'!$F$16</f>
        <v>0</v>
      </c>
      <c r="F309" s="36">
        <f>SUMIFS(СВЦЭМ!$I$40:$I$783,СВЦЭМ!$A$40:$A$783,$A309,СВЦЭМ!$B$39:$B$782,F$296)+'СЕТ СН'!$F$16</f>
        <v>0</v>
      </c>
      <c r="G309" s="36">
        <f>SUMIFS(СВЦЭМ!$I$40:$I$783,СВЦЭМ!$A$40:$A$783,$A309,СВЦЭМ!$B$39:$B$782,G$296)+'СЕТ СН'!$F$16</f>
        <v>0</v>
      </c>
      <c r="H309" s="36">
        <f>SUMIFS(СВЦЭМ!$I$40:$I$783,СВЦЭМ!$A$40:$A$783,$A309,СВЦЭМ!$B$39:$B$782,H$296)+'СЕТ СН'!$F$16</f>
        <v>0</v>
      </c>
      <c r="I309" s="36">
        <f>SUMIFS(СВЦЭМ!$I$40:$I$783,СВЦЭМ!$A$40:$A$783,$A309,СВЦЭМ!$B$39:$B$782,I$296)+'СЕТ СН'!$F$16</f>
        <v>0</v>
      </c>
      <c r="J309" s="36">
        <f>SUMIFS(СВЦЭМ!$I$40:$I$783,СВЦЭМ!$A$40:$A$783,$A309,СВЦЭМ!$B$39:$B$782,J$296)+'СЕТ СН'!$F$16</f>
        <v>0</v>
      </c>
      <c r="K309" s="36">
        <f>SUMIFS(СВЦЭМ!$I$40:$I$783,СВЦЭМ!$A$40:$A$783,$A309,СВЦЭМ!$B$39:$B$782,K$296)+'СЕТ СН'!$F$16</f>
        <v>0</v>
      </c>
      <c r="L309" s="36">
        <f>SUMIFS(СВЦЭМ!$I$40:$I$783,СВЦЭМ!$A$40:$A$783,$A309,СВЦЭМ!$B$39:$B$782,L$296)+'СЕТ СН'!$F$16</f>
        <v>0</v>
      </c>
      <c r="M309" s="36">
        <f>SUMIFS(СВЦЭМ!$I$40:$I$783,СВЦЭМ!$A$40:$A$783,$A309,СВЦЭМ!$B$39:$B$782,M$296)+'СЕТ СН'!$F$16</f>
        <v>0</v>
      </c>
      <c r="N309" s="36">
        <f>SUMIFS(СВЦЭМ!$I$40:$I$783,СВЦЭМ!$A$40:$A$783,$A309,СВЦЭМ!$B$39:$B$782,N$296)+'СЕТ СН'!$F$16</f>
        <v>0</v>
      </c>
      <c r="O309" s="36">
        <f>SUMIFS(СВЦЭМ!$I$40:$I$783,СВЦЭМ!$A$40:$A$783,$A309,СВЦЭМ!$B$39:$B$782,O$296)+'СЕТ СН'!$F$16</f>
        <v>0</v>
      </c>
      <c r="P309" s="36">
        <f>SUMIFS(СВЦЭМ!$I$40:$I$783,СВЦЭМ!$A$40:$A$783,$A309,СВЦЭМ!$B$39:$B$782,P$296)+'СЕТ СН'!$F$16</f>
        <v>0</v>
      </c>
      <c r="Q309" s="36">
        <f>SUMIFS(СВЦЭМ!$I$40:$I$783,СВЦЭМ!$A$40:$A$783,$A309,СВЦЭМ!$B$39:$B$782,Q$296)+'СЕТ СН'!$F$16</f>
        <v>0</v>
      </c>
      <c r="R309" s="36">
        <f>SUMIFS(СВЦЭМ!$I$40:$I$783,СВЦЭМ!$A$40:$A$783,$A309,СВЦЭМ!$B$39:$B$782,R$296)+'СЕТ СН'!$F$16</f>
        <v>0</v>
      </c>
      <c r="S309" s="36">
        <f>SUMIFS(СВЦЭМ!$I$40:$I$783,СВЦЭМ!$A$40:$A$783,$A309,СВЦЭМ!$B$39:$B$782,S$296)+'СЕТ СН'!$F$16</f>
        <v>0</v>
      </c>
      <c r="T309" s="36">
        <f>SUMIFS(СВЦЭМ!$I$40:$I$783,СВЦЭМ!$A$40:$A$783,$A309,СВЦЭМ!$B$39:$B$782,T$296)+'СЕТ СН'!$F$16</f>
        <v>0</v>
      </c>
      <c r="U309" s="36">
        <f>SUMIFS(СВЦЭМ!$I$40:$I$783,СВЦЭМ!$A$40:$A$783,$A309,СВЦЭМ!$B$39:$B$782,U$296)+'СЕТ СН'!$F$16</f>
        <v>0</v>
      </c>
      <c r="V309" s="36">
        <f>SUMIFS(СВЦЭМ!$I$40:$I$783,СВЦЭМ!$A$40:$A$783,$A309,СВЦЭМ!$B$39:$B$782,V$296)+'СЕТ СН'!$F$16</f>
        <v>0</v>
      </c>
      <c r="W309" s="36">
        <f>SUMIFS(СВЦЭМ!$I$40:$I$783,СВЦЭМ!$A$40:$A$783,$A309,СВЦЭМ!$B$39:$B$782,W$296)+'СЕТ СН'!$F$16</f>
        <v>0</v>
      </c>
      <c r="X309" s="36">
        <f>SUMIFS(СВЦЭМ!$I$40:$I$783,СВЦЭМ!$A$40:$A$783,$A309,СВЦЭМ!$B$39:$B$782,X$296)+'СЕТ СН'!$F$16</f>
        <v>0</v>
      </c>
      <c r="Y309" s="36">
        <f>SUMIFS(СВЦЭМ!$I$40:$I$783,СВЦЭМ!$A$40:$A$783,$A309,СВЦЭМ!$B$39:$B$782,Y$296)+'СЕТ СН'!$F$16</f>
        <v>0</v>
      </c>
    </row>
    <row r="310" spans="1:25" ht="15.75" hidden="1" x14ac:dyDescent="0.2">
      <c r="A310" s="35">
        <f t="shared" si="8"/>
        <v>45518</v>
      </c>
      <c r="B310" s="36">
        <f>SUMIFS(СВЦЭМ!$I$40:$I$783,СВЦЭМ!$A$40:$A$783,$A310,СВЦЭМ!$B$39:$B$782,B$296)+'СЕТ СН'!$F$16</f>
        <v>0</v>
      </c>
      <c r="C310" s="36">
        <f>SUMIFS(СВЦЭМ!$I$40:$I$783,СВЦЭМ!$A$40:$A$783,$A310,СВЦЭМ!$B$39:$B$782,C$296)+'СЕТ СН'!$F$16</f>
        <v>0</v>
      </c>
      <c r="D310" s="36">
        <f>SUMIFS(СВЦЭМ!$I$40:$I$783,СВЦЭМ!$A$40:$A$783,$A310,СВЦЭМ!$B$39:$B$782,D$296)+'СЕТ СН'!$F$16</f>
        <v>0</v>
      </c>
      <c r="E310" s="36">
        <f>SUMIFS(СВЦЭМ!$I$40:$I$783,СВЦЭМ!$A$40:$A$783,$A310,СВЦЭМ!$B$39:$B$782,E$296)+'СЕТ СН'!$F$16</f>
        <v>0</v>
      </c>
      <c r="F310" s="36">
        <f>SUMIFS(СВЦЭМ!$I$40:$I$783,СВЦЭМ!$A$40:$A$783,$A310,СВЦЭМ!$B$39:$B$782,F$296)+'СЕТ СН'!$F$16</f>
        <v>0</v>
      </c>
      <c r="G310" s="36">
        <f>SUMIFS(СВЦЭМ!$I$40:$I$783,СВЦЭМ!$A$40:$A$783,$A310,СВЦЭМ!$B$39:$B$782,G$296)+'СЕТ СН'!$F$16</f>
        <v>0</v>
      </c>
      <c r="H310" s="36">
        <f>SUMIFS(СВЦЭМ!$I$40:$I$783,СВЦЭМ!$A$40:$A$783,$A310,СВЦЭМ!$B$39:$B$782,H$296)+'СЕТ СН'!$F$16</f>
        <v>0</v>
      </c>
      <c r="I310" s="36">
        <f>SUMIFS(СВЦЭМ!$I$40:$I$783,СВЦЭМ!$A$40:$A$783,$A310,СВЦЭМ!$B$39:$B$782,I$296)+'СЕТ СН'!$F$16</f>
        <v>0</v>
      </c>
      <c r="J310" s="36">
        <f>SUMIFS(СВЦЭМ!$I$40:$I$783,СВЦЭМ!$A$40:$A$783,$A310,СВЦЭМ!$B$39:$B$782,J$296)+'СЕТ СН'!$F$16</f>
        <v>0</v>
      </c>
      <c r="K310" s="36">
        <f>SUMIFS(СВЦЭМ!$I$40:$I$783,СВЦЭМ!$A$40:$A$783,$A310,СВЦЭМ!$B$39:$B$782,K$296)+'СЕТ СН'!$F$16</f>
        <v>0</v>
      </c>
      <c r="L310" s="36">
        <f>SUMIFS(СВЦЭМ!$I$40:$I$783,СВЦЭМ!$A$40:$A$783,$A310,СВЦЭМ!$B$39:$B$782,L$296)+'СЕТ СН'!$F$16</f>
        <v>0</v>
      </c>
      <c r="M310" s="36">
        <f>SUMIFS(СВЦЭМ!$I$40:$I$783,СВЦЭМ!$A$40:$A$783,$A310,СВЦЭМ!$B$39:$B$782,M$296)+'СЕТ СН'!$F$16</f>
        <v>0</v>
      </c>
      <c r="N310" s="36">
        <f>SUMIFS(СВЦЭМ!$I$40:$I$783,СВЦЭМ!$A$40:$A$783,$A310,СВЦЭМ!$B$39:$B$782,N$296)+'СЕТ СН'!$F$16</f>
        <v>0</v>
      </c>
      <c r="O310" s="36">
        <f>SUMIFS(СВЦЭМ!$I$40:$I$783,СВЦЭМ!$A$40:$A$783,$A310,СВЦЭМ!$B$39:$B$782,O$296)+'СЕТ СН'!$F$16</f>
        <v>0</v>
      </c>
      <c r="P310" s="36">
        <f>SUMIFS(СВЦЭМ!$I$40:$I$783,СВЦЭМ!$A$40:$A$783,$A310,СВЦЭМ!$B$39:$B$782,P$296)+'СЕТ СН'!$F$16</f>
        <v>0</v>
      </c>
      <c r="Q310" s="36">
        <f>SUMIFS(СВЦЭМ!$I$40:$I$783,СВЦЭМ!$A$40:$A$783,$A310,СВЦЭМ!$B$39:$B$782,Q$296)+'СЕТ СН'!$F$16</f>
        <v>0</v>
      </c>
      <c r="R310" s="36">
        <f>SUMIFS(СВЦЭМ!$I$40:$I$783,СВЦЭМ!$A$40:$A$783,$A310,СВЦЭМ!$B$39:$B$782,R$296)+'СЕТ СН'!$F$16</f>
        <v>0</v>
      </c>
      <c r="S310" s="36">
        <f>SUMIFS(СВЦЭМ!$I$40:$I$783,СВЦЭМ!$A$40:$A$783,$A310,СВЦЭМ!$B$39:$B$782,S$296)+'СЕТ СН'!$F$16</f>
        <v>0</v>
      </c>
      <c r="T310" s="36">
        <f>SUMIFS(СВЦЭМ!$I$40:$I$783,СВЦЭМ!$A$40:$A$783,$A310,СВЦЭМ!$B$39:$B$782,T$296)+'СЕТ СН'!$F$16</f>
        <v>0</v>
      </c>
      <c r="U310" s="36">
        <f>SUMIFS(СВЦЭМ!$I$40:$I$783,СВЦЭМ!$A$40:$A$783,$A310,СВЦЭМ!$B$39:$B$782,U$296)+'СЕТ СН'!$F$16</f>
        <v>0</v>
      </c>
      <c r="V310" s="36">
        <f>SUMIFS(СВЦЭМ!$I$40:$I$783,СВЦЭМ!$A$40:$A$783,$A310,СВЦЭМ!$B$39:$B$782,V$296)+'СЕТ СН'!$F$16</f>
        <v>0</v>
      </c>
      <c r="W310" s="36">
        <f>SUMIFS(СВЦЭМ!$I$40:$I$783,СВЦЭМ!$A$40:$A$783,$A310,СВЦЭМ!$B$39:$B$782,W$296)+'СЕТ СН'!$F$16</f>
        <v>0</v>
      </c>
      <c r="X310" s="36">
        <f>SUMIFS(СВЦЭМ!$I$40:$I$783,СВЦЭМ!$A$40:$A$783,$A310,СВЦЭМ!$B$39:$B$782,X$296)+'СЕТ СН'!$F$16</f>
        <v>0</v>
      </c>
      <c r="Y310" s="36">
        <f>SUMIFS(СВЦЭМ!$I$40:$I$783,СВЦЭМ!$A$40:$A$783,$A310,СВЦЭМ!$B$39:$B$782,Y$296)+'СЕТ СН'!$F$16</f>
        <v>0</v>
      </c>
    </row>
    <row r="311" spans="1:25" ht="15.75" hidden="1" x14ac:dyDescent="0.2">
      <c r="A311" s="35">
        <f t="shared" si="8"/>
        <v>45519</v>
      </c>
      <c r="B311" s="36">
        <f>SUMIFS(СВЦЭМ!$I$40:$I$783,СВЦЭМ!$A$40:$A$783,$A311,СВЦЭМ!$B$39:$B$782,B$296)+'СЕТ СН'!$F$16</f>
        <v>0</v>
      </c>
      <c r="C311" s="36">
        <f>SUMIFS(СВЦЭМ!$I$40:$I$783,СВЦЭМ!$A$40:$A$783,$A311,СВЦЭМ!$B$39:$B$782,C$296)+'СЕТ СН'!$F$16</f>
        <v>0</v>
      </c>
      <c r="D311" s="36">
        <f>SUMIFS(СВЦЭМ!$I$40:$I$783,СВЦЭМ!$A$40:$A$783,$A311,СВЦЭМ!$B$39:$B$782,D$296)+'СЕТ СН'!$F$16</f>
        <v>0</v>
      </c>
      <c r="E311" s="36">
        <f>SUMIFS(СВЦЭМ!$I$40:$I$783,СВЦЭМ!$A$40:$A$783,$A311,СВЦЭМ!$B$39:$B$782,E$296)+'СЕТ СН'!$F$16</f>
        <v>0</v>
      </c>
      <c r="F311" s="36">
        <f>SUMIFS(СВЦЭМ!$I$40:$I$783,СВЦЭМ!$A$40:$A$783,$A311,СВЦЭМ!$B$39:$B$782,F$296)+'СЕТ СН'!$F$16</f>
        <v>0</v>
      </c>
      <c r="G311" s="36">
        <f>SUMIFS(СВЦЭМ!$I$40:$I$783,СВЦЭМ!$A$40:$A$783,$A311,СВЦЭМ!$B$39:$B$782,G$296)+'СЕТ СН'!$F$16</f>
        <v>0</v>
      </c>
      <c r="H311" s="36">
        <f>SUMIFS(СВЦЭМ!$I$40:$I$783,СВЦЭМ!$A$40:$A$783,$A311,СВЦЭМ!$B$39:$B$782,H$296)+'СЕТ СН'!$F$16</f>
        <v>0</v>
      </c>
      <c r="I311" s="36">
        <f>SUMIFS(СВЦЭМ!$I$40:$I$783,СВЦЭМ!$A$40:$A$783,$A311,СВЦЭМ!$B$39:$B$782,I$296)+'СЕТ СН'!$F$16</f>
        <v>0</v>
      </c>
      <c r="J311" s="36">
        <f>SUMIFS(СВЦЭМ!$I$40:$I$783,СВЦЭМ!$A$40:$A$783,$A311,СВЦЭМ!$B$39:$B$782,J$296)+'СЕТ СН'!$F$16</f>
        <v>0</v>
      </c>
      <c r="K311" s="36">
        <f>SUMIFS(СВЦЭМ!$I$40:$I$783,СВЦЭМ!$A$40:$A$783,$A311,СВЦЭМ!$B$39:$B$782,K$296)+'СЕТ СН'!$F$16</f>
        <v>0</v>
      </c>
      <c r="L311" s="36">
        <f>SUMIFS(СВЦЭМ!$I$40:$I$783,СВЦЭМ!$A$40:$A$783,$A311,СВЦЭМ!$B$39:$B$782,L$296)+'СЕТ СН'!$F$16</f>
        <v>0</v>
      </c>
      <c r="M311" s="36">
        <f>SUMIFS(СВЦЭМ!$I$40:$I$783,СВЦЭМ!$A$40:$A$783,$A311,СВЦЭМ!$B$39:$B$782,M$296)+'СЕТ СН'!$F$16</f>
        <v>0</v>
      </c>
      <c r="N311" s="36">
        <f>SUMIFS(СВЦЭМ!$I$40:$I$783,СВЦЭМ!$A$40:$A$783,$A311,СВЦЭМ!$B$39:$B$782,N$296)+'СЕТ СН'!$F$16</f>
        <v>0</v>
      </c>
      <c r="O311" s="36">
        <f>SUMIFS(СВЦЭМ!$I$40:$I$783,СВЦЭМ!$A$40:$A$783,$A311,СВЦЭМ!$B$39:$B$782,O$296)+'СЕТ СН'!$F$16</f>
        <v>0</v>
      </c>
      <c r="P311" s="36">
        <f>SUMIFS(СВЦЭМ!$I$40:$I$783,СВЦЭМ!$A$40:$A$783,$A311,СВЦЭМ!$B$39:$B$782,P$296)+'СЕТ СН'!$F$16</f>
        <v>0</v>
      </c>
      <c r="Q311" s="36">
        <f>SUMIFS(СВЦЭМ!$I$40:$I$783,СВЦЭМ!$A$40:$A$783,$A311,СВЦЭМ!$B$39:$B$782,Q$296)+'СЕТ СН'!$F$16</f>
        <v>0</v>
      </c>
      <c r="R311" s="36">
        <f>SUMIFS(СВЦЭМ!$I$40:$I$783,СВЦЭМ!$A$40:$A$783,$A311,СВЦЭМ!$B$39:$B$782,R$296)+'СЕТ СН'!$F$16</f>
        <v>0</v>
      </c>
      <c r="S311" s="36">
        <f>SUMIFS(СВЦЭМ!$I$40:$I$783,СВЦЭМ!$A$40:$A$783,$A311,СВЦЭМ!$B$39:$B$782,S$296)+'СЕТ СН'!$F$16</f>
        <v>0</v>
      </c>
      <c r="T311" s="36">
        <f>SUMIFS(СВЦЭМ!$I$40:$I$783,СВЦЭМ!$A$40:$A$783,$A311,СВЦЭМ!$B$39:$B$782,T$296)+'СЕТ СН'!$F$16</f>
        <v>0</v>
      </c>
      <c r="U311" s="36">
        <f>SUMIFS(СВЦЭМ!$I$40:$I$783,СВЦЭМ!$A$40:$A$783,$A311,СВЦЭМ!$B$39:$B$782,U$296)+'СЕТ СН'!$F$16</f>
        <v>0</v>
      </c>
      <c r="V311" s="36">
        <f>SUMIFS(СВЦЭМ!$I$40:$I$783,СВЦЭМ!$A$40:$A$783,$A311,СВЦЭМ!$B$39:$B$782,V$296)+'СЕТ СН'!$F$16</f>
        <v>0</v>
      </c>
      <c r="W311" s="36">
        <f>SUMIFS(СВЦЭМ!$I$40:$I$783,СВЦЭМ!$A$40:$A$783,$A311,СВЦЭМ!$B$39:$B$782,W$296)+'СЕТ СН'!$F$16</f>
        <v>0</v>
      </c>
      <c r="X311" s="36">
        <f>SUMIFS(СВЦЭМ!$I$40:$I$783,СВЦЭМ!$A$40:$A$783,$A311,СВЦЭМ!$B$39:$B$782,X$296)+'СЕТ СН'!$F$16</f>
        <v>0</v>
      </c>
      <c r="Y311" s="36">
        <f>SUMIFS(СВЦЭМ!$I$40:$I$783,СВЦЭМ!$A$40:$A$783,$A311,СВЦЭМ!$B$39:$B$782,Y$296)+'СЕТ СН'!$F$16</f>
        <v>0</v>
      </c>
    </row>
    <row r="312" spans="1:25" ht="15.75" hidden="1" x14ac:dyDescent="0.2">
      <c r="A312" s="35">
        <f t="shared" si="8"/>
        <v>45520</v>
      </c>
      <c r="B312" s="36">
        <f>SUMIFS(СВЦЭМ!$I$40:$I$783,СВЦЭМ!$A$40:$A$783,$A312,СВЦЭМ!$B$39:$B$782,B$296)+'СЕТ СН'!$F$16</f>
        <v>0</v>
      </c>
      <c r="C312" s="36">
        <f>SUMIFS(СВЦЭМ!$I$40:$I$783,СВЦЭМ!$A$40:$A$783,$A312,СВЦЭМ!$B$39:$B$782,C$296)+'СЕТ СН'!$F$16</f>
        <v>0</v>
      </c>
      <c r="D312" s="36">
        <f>SUMIFS(СВЦЭМ!$I$40:$I$783,СВЦЭМ!$A$40:$A$783,$A312,СВЦЭМ!$B$39:$B$782,D$296)+'СЕТ СН'!$F$16</f>
        <v>0</v>
      </c>
      <c r="E312" s="36">
        <f>SUMIFS(СВЦЭМ!$I$40:$I$783,СВЦЭМ!$A$40:$A$783,$A312,СВЦЭМ!$B$39:$B$782,E$296)+'СЕТ СН'!$F$16</f>
        <v>0</v>
      </c>
      <c r="F312" s="36">
        <f>SUMIFS(СВЦЭМ!$I$40:$I$783,СВЦЭМ!$A$40:$A$783,$A312,СВЦЭМ!$B$39:$B$782,F$296)+'СЕТ СН'!$F$16</f>
        <v>0</v>
      </c>
      <c r="G312" s="36">
        <f>SUMIFS(СВЦЭМ!$I$40:$I$783,СВЦЭМ!$A$40:$A$783,$A312,СВЦЭМ!$B$39:$B$782,G$296)+'СЕТ СН'!$F$16</f>
        <v>0</v>
      </c>
      <c r="H312" s="36">
        <f>SUMIFS(СВЦЭМ!$I$40:$I$783,СВЦЭМ!$A$40:$A$783,$A312,СВЦЭМ!$B$39:$B$782,H$296)+'СЕТ СН'!$F$16</f>
        <v>0</v>
      </c>
      <c r="I312" s="36">
        <f>SUMIFS(СВЦЭМ!$I$40:$I$783,СВЦЭМ!$A$40:$A$783,$A312,СВЦЭМ!$B$39:$B$782,I$296)+'СЕТ СН'!$F$16</f>
        <v>0</v>
      </c>
      <c r="J312" s="36">
        <f>SUMIFS(СВЦЭМ!$I$40:$I$783,СВЦЭМ!$A$40:$A$783,$A312,СВЦЭМ!$B$39:$B$782,J$296)+'СЕТ СН'!$F$16</f>
        <v>0</v>
      </c>
      <c r="K312" s="36">
        <f>SUMIFS(СВЦЭМ!$I$40:$I$783,СВЦЭМ!$A$40:$A$783,$A312,СВЦЭМ!$B$39:$B$782,K$296)+'СЕТ СН'!$F$16</f>
        <v>0</v>
      </c>
      <c r="L312" s="36">
        <f>SUMIFS(СВЦЭМ!$I$40:$I$783,СВЦЭМ!$A$40:$A$783,$A312,СВЦЭМ!$B$39:$B$782,L$296)+'СЕТ СН'!$F$16</f>
        <v>0</v>
      </c>
      <c r="M312" s="36">
        <f>SUMIFS(СВЦЭМ!$I$40:$I$783,СВЦЭМ!$A$40:$A$783,$A312,СВЦЭМ!$B$39:$B$782,M$296)+'СЕТ СН'!$F$16</f>
        <v>0</v>
      </c>
      <c r="N312" s="36">
        <f>SUMIFS(СВЦЭМ!$I$40:$I$783,СВЦЭМ!$A$40:$A$783,$A312,СВЦЭМ!$B$39:$B$782,N$296)+'СЕТ СН'!$F$16</f>
        <v>0</v>
      </c>
      <c r="O312" s="36">
        <f>SUMIFS(СВЦЭМ!$I$40:$I$783,СВЦЭМ!$A$40:$A$783,$A312,СВЦЭМ!$B$39:$B$782,O$296)+'СЕТ СН'!$F$16</f>
        <v>0</v>
      </c>
      <c r="P312" s="36">
        <f>SUMIFS(СВЦЭМ!$I$40:$I$783,СВЦЭМ!$A$40:$A$783,$A312,СВЦЭМ!$B$39:$B$782,P$296)+'СЕТ СН'!$F$16</f>
        <v>0</v>
      </c>
      <c r="Q312" s="36">
        <f>SUMIFS(СВЦЭМ!$I$40:$I$783,СВЦЭМ!$A$40:$A$783,$A312,СВЦЭМ!$B$39:$B$782,Q$296)+'СЕТ СН'!$F$16</f>
        <v>0</v>
      </c>
      <c r="R312" s="36">
        <f>SUMIFS(СВЦЭМ!$I$40:$I$783,СВЦЭМ!$A$40:$A$783,$A312,СВЦЭМ!$B$39:$B$782,R$296)+'СЕТ СН'!$F$16</f>
        <v>0</v>
      </c>
      <c r="S312" s="36">
        <f>SUMIFS(СВЦЭМ!$I$40:$I$783,СВЦЭМ!$A$40:$A$783,$A312,СВЦЭМ!$B$39:$B$782,S$296)+'СЕТ СН'!$F$16</f>
        <v>0</v>
      </c>
      <c r="T312" s="36">
        <f>SUMIFS(СВЦЭМ!$I$40:$I$783,СВЦЭМ!$A$40:$A$783,$A312,СВЦЭМ!$B$39:$B$782,T$296)+'СЕТ СН'!$F$16</f>
        <v>0</v>
      </c>
      <c r="U312" s="36">
        <f>SUMIFS(СВЦЭМ!$I$40:$I$783,СВЦЭМ!$A$40:$A$783,$A312,СВЦЭМ!$B$39:$B$782,U$296)+'СЕТ СН'!$F$16</f>
        <v>0</v>
      </c>
      <c r="V312" s="36">
        <f>SUMIFS(СВЦЭМ!$I$40:$I$783,СВЦЭМ!$A$40:$A$783,$A312,СВЦЭМ!$B$39:$B$782,V$296)+'СЕТ СН'!$F$16</f>
        <v>0</v>
      </c>
      <c r="W312" s="36">
        <f>SUMIFS(СВЦЭМ!$I$40:$I$783,СВЦЭМ!$A$40:$A$783,$A312,СВЦЭМ!$B$39:$B$782,W$296)+'СЕТ СН'!$F$16</f>
        <v>0</v>
      </c>
      <c r="X312" s="36">
        <f>SUMIFS(СВЦЭМ!$I$40:$I$783,СВЦЭМ!$A$40:$A$783,$A312,СВЦЭМ!$B$39:$B$782,X$296)+'СЕТ СН'!$F$16</f>
        <v>0</v>
      </c>
      <c r="Y312" s="36">
        <f>SUMIFS(СВЦЭМ!$I$40:$I$783,СВЦЭМ!$A$40:$A$783,$A312,СВЦЭМ!$B$39:$B$782,Y$296)+'СЕТ СН'!$F$16</f>
        <v>0</v>
      </c>
    </row>
    <row r="313" spans="1:25" ht="15.75" hidden="1" x14ac:dyDescent="0.2">
      <c r="A313" s="35">
        <f t="shared" si="8"/>
        <v>45521</v>
      </c>
      <c r="B313" s="36">
        <f>SUMIFS(СВЦЭМ!$I$40:$I$783,СВЦЭМ!$A$40:$A$783,$A313,СВЦЭМ!$B$39:$B$782,B$296)+'СЕТ СН'!$F$16</f>
        <v>0</v>
      </c>
      <c r="C313" s="36">
        <f>SUMIFS(СВЦЭМ!$I$40:$I$783,СВЦЭМ!$A$40:$A$783,$A313,СВЦЭМ!$B$39:$B$782,C$296)+'СЕТ СН'!$F$16</f>
        <v>0</v>
      </c>
      <c r="D313" s="36">
        <f>SUMIFS(СВЦЭМ!$I$40:$I$783,СВЦЭМ!$A$40:$A$783,$A313,СВЦЭМ!$B$39:$B$782,D$296)+'СЕТ СН'!$F$16</f>
        <v>0</v>
      </c>
      <c r="E313" s="36">
        <f>SUMIFS(СВЦЭМ!$I$40:$I$783,СВЦЭМ!$A$40:$A$783,$A313,СВЦЭМ!$B$39:$B$782,E$296)+'СЕТ СН'!$F$16</f>
        <v>0</v>
      </c>
      <c r="F313" s="36">
        <f>SUMIFS(СВЦЭМ!$I$40:$I$783,СВЦЭМ!$A$40:$A$783,$A313,СВЦЭМ!$B$39:$B$782,F$296)+'СЕТ СН'!$F$16</f>
        <v>0</v>
      </c>
      <c r="G313" s="36">
        <f>SUMIFS(СВЦЭМ!$I$40:$I$783,СВЦЭМ!$A$40:$A$783,$A313,СВЦЭМ!$B$39:$B$782,G$296)+'СЕТ СН'!$F$16</f>
        <v>0</v>
      </c>
      <c r="H313" s="36">
        <f>SUMIFS(СВЦЭМ!$I$40:$I$783,СВЦЭМ!$A$40:$A$783,$A313,СВЦЭМ!$B$39:$B$782,H$296)+'СЕТ СН'!$F$16</f>
        <v>0</v>
      </c>
      <c r="I313" s="36">
        <f>SUMIFS(СВЦЭМ!$I$40:$I$783,СВЦЭМ!$A$40:$A$783,$A313,СВЦЭМ!$B$39:$B$782,I$296)+'СЕТ СН'!$F$16</f>
        <v>0</v>
      </c>
      <c r="J313" s="36">
        <f>SUMIFS(СВЦЭМ!$I$40:$I$783,СВЦЭМ!$A$40:$A$783,$A313,СВЦЭМ!$B$39:$B$782,J$296)+'СЕТ СН'!$F$16</f>
        <v>0</v>
      </c>
      <c r="K313" s="36">
        <f>SUMIFS(СВЦЭМ!$I$40:$I$783,СВЦЭМ!$A$40:$A$783,$A313,СВЦЭМ!$B$39:$B$782,K$296)+'СЕТ СН'!$F$16</f>
        <v>0</v>
      </c>
      <c r="L313" s="36">
        <f>SUMIFS(СВЦЭМ!$I$40:$I$783,СВЦЭМ!$A$40:$A$783,$A313,СВЦЭМ!$B$39:$B$782,L$296)+'СЕТ СН'!$F$16</f>
        <v>0</v>
      </c>
      <c r="M313" s="36">
        <f>SUMIFS(СВЦЭМ!$I$40:$I$783,СВЦЭМ!$A$40:$A$783,$A313,СВЦЭМ!$B$39:$B$782,M$296)+'СЕТ СН'!$F$16</f>
        <v>0</v>
      </c>
      <c r="N313" s="36">
        <f>SUMIFS(СВЦЭМ!$I$40:$I$783,СВЦЭМ!$A$40:$A$783,$A313,СВЦЭМ!$B$39:$B$782,N$296)+'СЕТ СН'!$F$16</f>
        <v>0</v>
      </c>
      <c r="O313" s="36">
        <f>SUMIFS(СВЦЭМ!$I$40:$I$783,СВЦЭМ!$A$40:$A$783,$A313,СВЦЭМ!$B$39:$B$782,O$296)+'СЕТ СН'!$F$16</f>
        <v>0</v>
      </c>
      <c r="P313" s="36">
        <f>SUMIFS(СВЦЭМ!$I$40:$I$783,СВЦЭМ!$A$40:$A$783,$A313,СВЦЭМ!$B$39:$B$782,P$296)+'СЕТ СН'!$F$16</f>
        <v>0</v>
      </c>
      <c r="Q313" s="36">
        <f>SUMIFS(СВЦЭМ!$I$40:$I$783,СВЦЭМ!$A$40:$A$783,$A313,СВЦЭМ!$B$39:$B$782,Q$296)+'СЕТ СН'!$F$16</f>
        <v>0</v>
      </c>
      <c r="R313" s="36">
        <f>SUMIFS(СВЦЭМ!$I$40:$I$783,СВЦЭМ!$A$40:$A$783,$A313,СВЦЭМ!$B$39:$B$782,R$296)+'СЕТ СН'!$F$16</f>
        <v>0</v>
      </c>
      <c r="S313" s="36">
        <f>SUMIFS(СВЦЭМ!$I$40:$I$783,СВЦЭМ!$A$40:$A$783,$A313,СВЦЭМ!$B$39:$B$782,S$296)+'СЕТ СН'!$F$16</f>
        <v>0</v>
      </c>
      <c r="T313" s="36">
        <f>SUMIFS(СВЦЭМ!$I$40:$I$783,СВЦЭМ!$A$40:$A$783,$A313,СВЦЭМ!$B$39:$B$782,T$296)+'СЕТ СН'!$F$16</f>
        <v>0</v>
      </c>
      <c r="U313" s="36">
        <f>SUMIFS(СВЦЭМ!$I$40:$I$783,СВЦЭМ!$A$40:$A$783,$A313,СВЦЭМ!$B$39:$B$782,U$296)+'СЕТ СН'!$F$16</f>
        <v>0</v>
      </c>
      <c r="V313" s="36">
        <f>SUMIFS(СВЦЭМ!$I$40:$I$783,СВЦЭМ!$A$40:$A$783,$A313,СВЦЭМ!$B$39:$B$782,V$296)+'СЕТ СН'!$F$16</f>
        <v>0</v>
      </c>
      <c r="W313" s="36">
        <f>SUMIFS(СВЦЭМ!$I$40:$I$783,СВЦЭМ!$A$40:$A$783,$A313,СВЦЭМ!$B$39:$B$782,W$296)+'СЕТ СН'!$F$16</f>
        <v>0</v>
      </c>
      <c r="X313" s="36">
        <f>SUMIFS(СВЦЭМ!$I$40:$I$783,СВЦЭМ!$A$40:$A$783,$A313,СВЦЭМ!$B$39:$B$782,X$296)+'СЕТ СН'!$F$16</f>
        <v>0</v>
      </c>
      <c r="Y313" s="36">
        <f>SUMIFS(СВЦЭМ!$I$40:$I$783,СВЦЭМ!$A$40:$A$783,$A313,СВЦЭМ!$B$39:$B$782,Y$296)+'СЕТ СН'!$F$16</f>
        <v>0</v>
      </c>
    </row>
    <row r="314" spans="1:25" ht="15.75" hidden="1" x14ac:dyDescent="0.2">
      <c r="A314" s="35">
        <f t="shared" si="8"/>
        <v>45522</v>
      </c>
      <c r="B314" s="36">
        <f>SUMIFS(СВЦЭМ!$I$40:$I$783,СВЦЭМ!$A$40:$A$783,$A314,СВЦЭМ!$B$39:$B$782,B$296)+'СЕТ СН'!$F$16</f>
        <v>0</v>
      </c>
      <c r="C314" s="36">
        <f>SUMIFS(СВЦЭМ!$I$40:$I$783,СВЦЭМ!$A$40:$A$783,$A314,СВЦЭМ!$B$39:$B$782,C$296)+'СЕТ СН'!$F$16</f>
        <v>0</v>
      </c>
      <c r="D314" s="36">
        <f>SUMIFS(СВЦЭМ!$I$40:$I$783,СВЦЭМ!$A$40:$A$783,$A314,СВЦЭМ!$B$39:$B$782,D$296)+'СЕТ СН'!$F$16</f>
        <v>0</v>
      </c>
      <c r="E314" s="36">
        <f>SUMIFS(СВЦЭМ!$I$40:$I$783,СВЦЭМ!$A$40:$A$783,$A314,СВЦЭМ!$B$39:$B$782,E$296)+'СЕТ СН'!$F$16</f>
        <v>0</v>
      </c>
      <c r="F314" s="36">
        <f>SUMIFS(СВЦЭМ!$I$40:$I$783,СВЦЭМ!$A$40:$A$783,$A314,СВЦЭМ!$B$39:$B$782,F$296)+'СЕТ СН'!$F$16</f>
        <v>0</v>
      </c>
      <c r="G314" s="36">
        <f>SUMIFS(СВЦЭМ!$I$40:$I$783,СВЦЭМ!$A$40:$A$783,$A314,СВЦЭМ!$B$39:$B$782,G$296)+'СЕТ СН'!$F$16</f>
        <v>0</v>
      </c>
      <c r="H314" s="36">
        <f>SUMIFS(СВЦЭМ!$I$40:$I$783,СВЦЭМ!$A$40:$A$783,$A314,СВЦЭМ!$B$39:$B$782,H$296)+'СЕТ СН'!$F$16</f>
        <v>0</v>
      </c>
      <c r="I314" s="36">
        <f>SUMIFS(СВЦЭМ!$I$40:$I$783,СВЦЭМ!$A$40:$A$783,$A314,СВЦЭМ!$B$39:$B$782,I$296)+'СЕТ СН'!$F$16</f>
        <v>0</v>
      </c>
      <c r="J314" s="36">
        <f>SUMIFS(СВЦЭМ!$I$40:$I$783,СВЦЭМ!$A$40:$A$783,$A314,СВЦЭМ!$B$39:$B$782,J$296)+'СЕТ СН'!$F$16</f>
        <v>0</v>
      </c>
      <c r="K314" s="36">
        <f>SUMIFS(СВЦЭМ!$I$40:$I$783,СВЦЭМ!$A$40:$A$783,$A314,СВЦЭМ!$B$39:$B$782,K$296)+'СЕТ СН'!$F$16</f>
        <v>0</v>
      </c>
      <c r="L314" s="36">
        <f>SUMIFS(СВЦЭМ!$I$40:$I$783,СВЦЭМ!$A$40:$A$783,$A314,СВЦЭМ!$B$39:$B$782,L$296)+'СЕТ СН'!$F$16</f>
        <v>0</v>
      </c>
      <c r="M314" s="36">
        <f>SUMIFS(СВЦЭМ!$I$40:$I$783,СВЦЭМ!$A$40:$A$783,$A314,СВЦЭМ!$B$39:$B$782,M$296)+'СЕТ СН'!$F$16</f>
        <v>0</v>
      </c>
      <c r="N314" s="36">
        <f>SUMIFS(СВЦЭМ!$I$40:$I$783,СВЦЭМ!$A$40:$A$783,$A314,СВЦЭМ!$B$39:$B$782,N$296)+'СЕТ СН'!$F$16</f>
        <v>0</v>
      </c>
      <c r="O314" s="36">
        <f>SUMIFS(СВЦЭМ!$I$40:$I$783,СВЦЭМ!$A$40:$A$783,$A314,СВЦЭМ!$B$39:$B$782,O$296)+'СЕТ СН'!$F$16</f>
        <v>0</v>
      </c>
      <c r="P314" s="36">
        <f>SUMIFS(СВЦЭМ!$I$40:$I$783,СВЦЭМ!$A$40:$A$783,$A314,СВЦЭМ!$B$39:$B$782,P$296)+'СЕТ СН'!$F$16</f>
        <v>0</v>
      </c>
      <c r="Q314" s="36">
        <f>SUMIFS(СВЦЭМ!$I$40:$I$783,СВЦЭМ!$A$40:$A$783,$A314,СВЦЭМ!$B$39:$B$782,Q$296)+'СЕТ СН'!$F$16</f>
        <v>0</v>
      </c>
      <c r="R314" s="36">
        <f>SUMIFS(СВЦЭМ!$I$40:$I$783,СВЦЭМ!$A$40:$A$783,$A314,СВЦЭМ!$B$39:$B$782,R$296)+'СЕТ СН'!$F$16</f>
        <v>0</v>
      </c>
      <c r="S314" s="36">
        <f>SUMIFS(СВЦЭМ!$I$40:$I$783,СВЦЭМ!$A$40:$A$783,$A314,СВЦЭМ!$B$39:$B$782,S$296)+'СЕТ СН'!$F$16</f>
        <v>0</v>
      </c>
      <c r="T314" s="36">
        <f>SUMIFS(СВЦЭМ!$I$40:$I$783,СВЦЭМ!$A$40:$A$783,$A314,СВЦЭМ!$B$39:$B$782,T$296)+'СЕТ СН'!$F$16</f>
        <v>0</v>
      </c>
      <c r="U314" s="36">
        <f>SUMIFS(СВЦЭМ!$I$40:$I$783,СВЦЭМ!$A$40:$A$783,$A314,СВЦЭМ!$B$39:$B$782,U$296)+'СЕТ СН'!$F$16</f>
        <v>0</v>
      </c>
      <c r="V314" s="36">
        <f>SUMIFS(СВЦЭМ!$I$40:$I$783,СВЦЭМ!$A$40:$A$783,$A314,СВЦЭМ!$B$39:$B$782,V$296)+'СЕТ СН'!$F$16</f>
        <v>0</v>
      </c>
      <c r="W314" s="36">
        <f>SUMIFS(СВЦЭМ!$I$40:$I$783,СВЦЭМ!$A$40:$A$783,$A314,СВЦЭМ!$B$39:$B$782,W$296)+'СЕТ СН'!$F$16</f>
        <v>0</v>
      </c>
      <c r="X314" s="36">
        <f>SUMIFS(СВЦЭМ!$I$40:$I$783,СВЦЭМ!$A$40:$A$783,$A314,СВЦЭМ!$B$39:$B$782,X$296)+'СЕТ СН'!$F$16</f>
        <v>0</v>
      </c>
      <c r="Y314" s="36">
        <f>SUMIFS(СВЦЭМ!$I$40:$I$783,СВЦЭМ!$A$40:$A$783,$A314,СВЦЭМ!$B$39:$B$782,Y$296)+'СЕТ СН'!$F$16</f>
        <v>0</v>
      </c>
    </row>
    <row r="315" spans="1:25" ht="15.75" hidden="1" x14ac:dyDescent="0.2">
      <c r="A315" s="35">
        <f t="shared" si="8"/>
        <v>45523</v>
      </c>
      <c r="B315" s="36">
        <f>SUMIFS(СВЦЭМ!$I$40:$I$783,СВЦЭМ!$A$40:$A$783,$A315,СВЦЭМ!$B$39:$B$782,B$296)+'СЕТ СН'!$F$16</f>
        <v>0</v>
      </c>
      <c r="C315" s="36">
        <f>SUMIFS(СВЦЭМ!$I$40:$I$783,СВЦЭМ!$A$40:$A$783,$A315,СВЦЭМ!$B$39:$B$782,C$296)+'СЕТ СН'!$F$16</f>
        <v>0</v>
      </c>
      <c r="D315" s="36">
        <f>SUMIFS(СВЦЭМ!$I$40:$I$783,СВЦЭМ!$A$40:$A$783,$A315,СВЦЭМ!$B$39:$B$782,D$296)+'СЕТ СН'!$F$16</f>
        <v>0</v>
      </c>
      <c r="E315" s="36">
        <f>SUMIFS(СВЦЭМ!$I$40:$I$783,СВЦЭМ!$A$40:$A$783,$A315,СВЦЭМ!$B$39:$B$782,E$296)+'СЕТ СН'!$F$16</f>
        <v>0</v>
      </c>
      <c r="F315" s="36">
        <f>SUMIFS(СВЦЭМ!$I$40:$I$783,СВЦЭМ!$A$40:$A$783,$A315,СВЦЭМ!$B$39:$B$782,F$296)+'СЕТ СН'!$F$16</f>
        <v>0</v>
      </c>
      <c r="G315" s="36">
        <f>SUMIFS(СВЦЭМ!$I$40:$I$783,СВЦЭМ!$A$40:$A$783,$A315,СВЦЭМ!$B$39:$B$782,G$296)+'СЕТ СН'!$F$16</f>
        <v>0</v>
      </c>
      <c r="H315" s="36">
        <f>SUMIFS(СВЦЭМ!$I$40:$I$783,СВЦЭМ!$A$40:$A$783,$A315,СВЦЭМ!$B$39:$B$782,H$296)+'СЕТ СН'!$F$16</f>
        <v>0</v>
      </c>
      <c r="I315" s="36">
        <f>SUMIFS(СВЦЭМ!$I$40:$I$783,СВЦЭМ!$A$40:$A$783,$A315,СВЦЭМ!$B$39:$B$782,I$296)+'СЕТ СН'!$F$16</f>
        <v>0</v>
      </c>
      <c r="J315" s="36">
        <f>SUMIFS(СВЦЭМ!$I$40:$I$783,СВЦЭМ!$A$40:$A$783,$A315,СВЦЭМ!$B$39:$B$782,J$296)+'СЕТ СН'!$F$16</f>
        <v>0</v>
      </c>
      <c r="K315" s="36">
        <f>SUMIFS(СВЦЭМ!$I$40:$I$783,СВЦЭМ!$A$40:$A$783,$A315,СВЦЭМ!$B$39:$B$782,K$296)+'СЕТ СН'!$F$16</f>
        <v>0</v>
      </c>
      <c r="L315" s="36">
        <f>SUMIFS(СВЦЭМ!$I$40:$I$783,СВЦЭМ!$A$40:$A$783,$A315,СВЦЭМ!$B$39:$B$782,L$296)+'СЕТ СН'!$F$16</f>
        <v>0</v>
      </c>
      <c r="M315" s="36">
        <f>SUMIFS(СВЦЭМ!$I$40:$I$783,СВЦЭМ!$A$40:$A$783,$A315,СВЦЭМ!$B$39:$B$782,M$296)+'СЕТ СН'!$F$16</f>
        <v>0</v>
      </c>
      <c r="N315" s="36">
        <f>SUMIFS(СВЦЭМ!$I$40:$I$783,СВЦЭМ!$A$40:$A$783,$A315,СВЦЭМ!$B$39:$B$782,N$296)+'СЕТ СН'!$F$16</f>
        <v>0</v>
      </c>
      <c r="O315" s="36">
        <f>SUMIFS(СВЦЭМ!$I$40:$I$783,СВЦЭМ!$A$40:$A$783,$A315,СВЦЭМ!$B$39:$B$782,O$296)+'СЕТ СН'!$F$16</f>
        <v>0</v>
      </c>
      <c r="P315" s="36">
        <f>SUMIFS(СВЦЭМ!$I$40:$I$783,СВЦЭМ!$A$40:$A$783,$A315,СВЦЭМ!$B$39:$B$782,P$296)+'СЕТ СН'!$F$16</f>
        <v>0</v>
      </c>
      <c r="Q315" s="36">
        <f>SUMIFS(СВЦЭМ!$I$40:$I$783,СВЦЭМ!$A$40:$A$783,$A315,СВЦЭМ!$B$39:$B$782,Q$296)+'СЕТ СН'!$F$16</f>
        <v>0</v>
      </c>
      <c r="R315" s="36">
        <f>SUMIFS(СВЦЭМ!$I$40:$I$783,СВЦЭМ!$A$40:$A$783,$A315,СВЦЭМ!$B$39:$B$782,R$296)+'СЕТ СН'!$F$16</f>
        <v>0</v>
      </c>
      <c r="S315" s="36">
        <f>SUMIFS(СВЦЭМ!$I$40:$I$783,СВЦЭМ!$A$40:$A$783,$A315,СВЦЭМ!$B$39:$B$782,S$296)+'СЕТ СН'!$F$16</f>
        <v>0</v>
      </c>
      <c r="T315" s="36">
        <f>SUMIFS(СВЦЭМ!$I$40:$I$783,СВЦЭМ!$A$40:$A$783,$A315,СВЦЭМ!$B$39:$B$782,T$296)+'СЕТ СН'!$F$16</f>
        <v>0</v>
      </c>
      <c r="U315" s="36">
        <f>SUMIFS(СВЦЭМ!$I$40:$I$783,СВЦЭМ!$A$40:$A$783,$A315,СВЦЭМ!$B$39:$B$782,U$296)+'СЕТ СН'!$F$16</f>
        <v>0</v>
      </c>
      <c r="V315" s="36">
        <f>SUMIFS(СВЦЭМ!$I$40:$I$783,СВЦЭМ!$A$40:$A$783,$A315,СВЦЭМ!$B$39:$B$782,V$296)+'СЕТ СН'!$F$16</f>
        <v>0</v>
      </c>
      <c r="W315" s="36">
        <f>SUMIFS(СВЦЭМ!$I$40:$I$783,СВЦЭМ!$A$40:$A$783,$A315,СВЦЭМ!$B$39:$B$782,W$296)+'СЕТ СН'!$F$16</f>
        <v>0</v>
      </c>
      <c r="X315" s="36">
        <f>SUMIFS(СВЦЭМ!$I$40:$I$783,СВЦЭМ!$A$40:$A$783,$A315,СВЦЭМ!$B$39:$B$782,X$296)+'СЕТ СН'!$F$16</f>
        <v>0</v>
      </c>
      <c r="Y315" s="36">
        <f>SUMIFS(СВЦЭМ!$I$40:$I$783,СВЦЭМ!$A$40:$A$783,$A315,СВЦЭМ!$B$39:$B$782,Y$296)+'СЕТ СН'!$F$16</f>
        <v>0</v>
      </c>
    </row>
    <row r="316" spans="1:25" ht="15.75" hidden="1" x14ac:dyDescent="0.2">
      <c r="A316" s="35">
        <f t="shared" si="8"/>
        <v>45524</v>
      </c>
      <c r="B316" s="36">
        <f>SUMIFS(СВЦЭМ!$I$40:$I$783,СВЦЭМ!$A$40:$A$783,$A316,СВЦЭМ!$B$39:$B$782,B$296)+'СЕТ СН'!$F$16</f>
        <v>0</v>
      </c>
      <c r="C316" s="36">
        <f>SUMIFS(СВЦЭМ!$I$40:$I$783,СВЦЭМ!$A$40:$A$783,$A316,СВЦЭМ!$B$39:$B$782,C$296)+'СЕТ СН'!$F$16</f>
        <v>0</v>
      </c>
      <c r="D316" s="36">
        <f>SUMIFS(СВЦЭМ!$I$40:$I$783,СВЦЭМ!$A$40:$A$783,$A316,СВЦЭМ!$B$39:$B$782,D$296)+'СЕТ СН'!$F$16</f>
        <v>0</v>
      </c>
      <c r="E316" s="36">
        <f>SUMIFS(СВЦЭМ!$I$40:$I$783,СВЦЭМ!$A$40:$A$783,$A316,СВЦЭМ!$B$39:$B$782,E$296)+'СЕТ СН'!$F$16</f>
        <v>0</v>
      </c>
      <c r="F316" s="36">
        <f>SUMIFS(СВЦЭМ!$I$40:$I$783,СВЦЭМ!$A$40:$A$783,$A316,СВЦЭМ!$B$39:$B$782,F$296)+'СЕТ СН'!$F$16</f>
        <v>0</v>
      </c>
      <c r="G316" s="36">
        <f>SUMIFS(СВЦЭМ!$I$40:$I$783,СВЦЭМ!$A$40:$A$783,$A316,СВЦЭМ!$B$39:$B$782,G$296)+'СЕТ СН'!$F$16</f>
        <v>0</v>
      </c>
      <c r="H316" s="36">
        <f>SUMIFS(СВЦЭМ!$I$40:$I$783,СВЦЭМ!$A$40:$A$783,$A316,СВЦЭМ!$B$39:$B$782,H$296)+'СЕТ СН'!$F$16</f>
        <v>0</v>
      </c>
      <c r="I316" s="36">
        <f>SUMIFS(СВЦЭМ!$I$40:$I$783,СВЦЭМ!$A$40:$A$783,$A316,СВЦЭМ!$B$39:$B$782,I$296)+'СЕТ СН'!$F$16</f>
        <v>0</v>
      </c>
      <c r="J316" s="36">
        <f>SUMIFS(СВЦЭМ!$I$40:$I$783,СВЦЭМ!$A$40:$A$783,$A316,СВЦЭМ!$B$39:$B$782,J$296)+'СЕТ СН'!$F$16</f>
        <v>0</v>
      </c>
      <c r="K316" s="36">
        <f>SUMIFS(СВЦЭМ!$I$40:$I$783,СВЦЭМ!$A$40:$A$783,$A316,СВЦЭМ!$B$39:$B$782,K$296)+'СЕТ СН'!$F$16</f>
        <v>0</v>
      </c>
      <c r="L316" s="36">
        <f>SUMIFS(СВЦЭМ!$I$40:$I$783,СВЦЭМ!$A$40:$A$783,$A316,СВЦЭМ!$B$39:$B$782,L$296)+'СЕТ СН'!$F$16</f>
        <v>0</v>
      </c>
      <c r="M316" s="36">
        <f>SUMIFS(СВЦЭМ!$I$40:$I$783,СВЦЭМ!$A$40:$A$783,$A316,СВЦЭМ!$B$39:$B$782,M$296)+'СЕТ СН'!$F$16</f>
        <v>0</v>
      </c>
      <c r="N316" s="36">
        <f>SUMIFS(СВЦЭМ!$I$40:$I$783,СВЦЭМ!$A$40:$A$783,$A316,СВЦЭМ!$B$39:$B$782,N$296)+'СЕТ СН'!$F$16</f>
        <v>0</v>
      </c>
      <c r="O316" s="36">
        <f>SUMIFS(СВЦЭМ!$I$40:$I$783,СВЦЭМ!$A$40:$A$783,$A316,СВЦЭМ!$B$39:$B$782,O$296)+'СЕТ СН'!$F$16</f>
        <v>0</v>
      </c>
      <c r="P316" s="36">
        <f>SUMIFS(СВЦЭМ!$I$40:$I$783,СВЦЭМ!$A$40:$A$783,$A316,СВЦЭМ!$B$39:$B$782,P$296)+'СЕТ СН'!$F$16</f>
        <v>0</v>
      </c>
      <c r="Q316" s="36">
        <f>SUMIFS(СВЦЭМ!$I$40:$I$783,СВЦЭМ!$A$40:$A$783,$A316,СВЦЭМ!$B$39:$B$782,Q$296)+'СЕТ СН'!$F$16</f>
        <v>0</v>
      </c>
      <c r="R316" s="36">
        <f>SUMIFS(СВЦЭМ!$I$40:$I$783,СВЦЭМ!$A$40:$A$783,$A316,СВЦЭМ!$B$39:$B$782,R$296)+'СЕТ СН'!$F$16</f>
        <v>0</v>
      </c>
      <c r="S316" s="36">
        <f>SUMIFS(СВЦЭМ!$I$40:$I$783,СВЦЭМ!$A$40:$A$783,$A316,СВЦЭМ!$B$39:$B$782,S$296)+'СЕТ СН'!$F$16</f>
        <v>0</v>
      </c>
      <c r="T316" s="36">
        <f>SUMIFS(СВЦЭМ!$I$40:$I$783,СВЦЭМ!$A$40:$A$783,$A316,СВЦЭМ!$B$39:$B$782,T$296)+'СЕТ СН'!$F$16</f>
        <v>0</v>
      </c>
      <c r="U316" s="36">
        <f>SUMIFS(СВЦЭМ!$I$40:$I$783,СВЦЭМ!$A$40:$A$783,$A316,СВЦЭМ!$B$39:$B$782,U$296)+'СЕТ СН'!$F$16</f>
        <v>0</v>
      </c>
      <c r="V316" s="36">
        <f>SUMIFS(СВЦЭМ!$I$40:$I$783,СВЦЭМ!$A$40:$A$783,$A316,СВЦЭМ!$B$39:$B$782,V$296)+'СЕТ СН'!$F$16</f>
        <v>0</v>
      </c>
      <c r="W316" s="36">
        <f>SUMIFS(СВЦЭМ!$I$40:$I$783,СВЦЭМ!$A$40:$A$783,$A316,СВЦЭМ!$B$39:$B$782,W$296)+'СЕТ СН'!$F$16</f>
        <v>0</v>
      </c>
      <c r="X316" s="36">
        <f>SUMIFS(СВЦЭМ!$I$40:$I$783,СВЦЭМ!$A$40:$A$783,$A316,СВЦЭМ!$B$39:$B$782,X$296)+'СЕТ СН'!$F$16</f>
        <v>0</v>
      </c>
      <c r="Y316" s="36">
        <f>SUMIFS(СВЦЭМ!$I$40:$I$783,СВЦЭМ!$A$40:$A$783,$A316,СВЦЭМ!$B$39:$B$782,Y$296)+'СЕТ СН'!$F$16</f>
        <v>0</v>
      </c>
    </row>
    <row r="317" spans="1:25" ht="15.75" hidden="1" x14ac:dyDescent="0.2">
      <c r="A317" s="35">
        <f t="shared" si="8"/>
        <v>45525</v>
      </c>
      <c r="B317" s="36">
        <f>SUMIFS(СВЦЭМ!$I$40:$I$783,СВЦЭМ!$A$40:$A$783,$A317,СВЦЭМ!$B$39:$B$782,B$296)+'СЕТ СН'!$F$16</f>
        <v>0</v>
      </c>
      <c r="C317" s="36">
        <f>SUMIFS(СВЦЭМ!$I$40:$I$783,СВЦЭМ!$A$40:$A$783,$A317,СВЦЭМ!$B$39:$B$782,C$296)+'СЕТ СН'!$F$16</f>
        <v>0</v>
      </c>
      <c r="D317" s="36">
        <f>SUMIFS(СВЦЭМ!$I$40:$I$783,СВЦЭМ!$A$40:$A$783,$A317,СВЦЭМ!$B$39:$B$782,D$296)+'СЕТ СН'!$F$16</f>
        <v>0</v>
      </c>
      <c r="E317" s="36">
        <f>SUMIFS(СВЦЭМ!$I$40:$I$783,СВЦЭМ!$A$40:$A$783,$A317,СВЦЭМ!$B$39:$B$782,E$296)+'СЕТ СН'!$F$16</f>
        <v>0</v>
      </c>
      <c r="F317" s="36">
        <f>SUMIFS(СВЦЭМ!$I$40:$I$783,СВЦЭМ!$A$40:$A$783,$A317,СВЦЭМ!$B$39:$B$782,F$296)+'СЕТ СН'!$F$16</f>
        <v>0</v>
      </c>
      <c r="G317" s="36">
        <f>SUMIFS(СВЦЭМ!$I$40:$I$783,СВЦЭМ!$A$40:$A$783,$A317,СВЦЭМ!$B$39:$B$782,G$296)+'СЕТ СН'!$F$16</f>
        <v>0</v>
      </c>
      <c r="H317" s="36">
        <f>SUMIFS(СВЦЭМ!$I$40:$I$783,СВЦЭМ!$A$40:$A$783,$A317,СВЦЭМ!$B$39:$B$782,H$296)+'СЕТ СН'!$F$16</f>
        <v>0</v>
      </c>
      <c r="I317" s="36">
        <f>SUMIFS(СВЦЭМ!$I$40:$I$783,СВЦЭМ!$A$40:$A$783,$A317,СВЦЭМ!$B$39:$B$782,I$296)+'СЕТ СН'!$F$16</f>
        <v>0</v>
      </c>
      <c r="J317" s="36">
        <f>SUMIFS(СВЦЭМ!$I$40:$I$783,СВЦЭМ!$A$40:$A$783,$A317,СВЦЭМ!$B$39:$B$782,J$296)+'СЕТ СН'!$F$16</f>
        <v>0</v>
      </c>
      <c r="K317" s="36">
        <f>SUMIFS(СВЦЭМ!$I$40:$I$783,СВЦЭМ!$A$40:$A$783,$A317,СВЦЭМ!$B$39:$B$782,K$296)+'СЕТ СН'!$F$16</f>
        <v>0</v>
      </c>
      <c r="L317" s="36">
        <f>SUMIFS(СВЦЭМ!$I$40:$I$783,СВЦЭМ!$A$40:$A$783,$A317,СВЦЭМ!$B$39:$B$782,L$296)+'СЕТ СН'!$F$16</f>
        <v>0</v>
      </c>
      <c r="M317" s="36">
        <f>SUMIFS(СВЦЭМ!$I$40:$I$783,СВЦЭМ!$A$40:$A$783,$A317,СВЦЭМ!$B$39:$B$782,M$296)+'СЕТ СН'!$F$16</f>
        <v>0</v>
      </c>
      <c r="N317" s="36">
        <f>SUMIFS(СВЦЭМ!$I$40:$I$783,СВЦЭМ!$A$40:$A$783,$A317,СВЦЭМ!$B$39:$B$782,N$296)+'СЕТ СН'!$F$16</f>
        <v>0</v>
      </c>
      <c r="O317" s="36">
        <f>SUMIFS(СВЦЭМ!$I$40:$I$783,СВЦЭМ!$A$40:$A$783,$A317,СВЦЭМ!$B$39:$B$782,O$296)+'СЕТ СН'!$F$16</f>
        <v>0</v>
      </c>
      <c r="P317" s="36">
        <f>SUMIFS(СВЦЭМ!$I$40:$I$783,СВЦЭМ!$A$40:$A$783,$A317,СВЦЭМ!$B$39:$B$782,P$296)+'СЕТ СН'!$F$16</f>
        <v>0</v>
      </c>
      <c r="Q317" s="36">
        <f>SUMIFS(СВЦЭМ!$I$40:$I$783,СВЦЭМ!$A$40:$A$783,$A317,СВЦЭМ!$B$39:$B$782,Q$296)+'СЕТ СН'!$F$16</f>
        <v>0</v>
      </c>
      <c r="R317" s="36">
        <f>SUMIFS(СВЦЭМ!$I$40:$I$783,СВЦЭМ!$A$40:$A$783,$A317,СВЦЭМ!$B$39:$B$782,R$296)+'СЕТ СН'!$F$16</f>
        <v>0</v>
      </c>
      <c r="S317" s="36">
        <f>SUMIFS(СВЦЭМ!$I$40:$I$783,СВЦЭМ!$A$40:$A$783,$A317,СВЦЭМ!$B$39:$B$782,S$296)+'СЕТ СН'!$F$16</f>
        <v>0</v>
      </c>
      <c r="T317" s="36">
        <f>SUMIFS(СВЦЭМ!$I$40:$I$783,СВЦЭМ!$A$40:$A$783,$A317,СВЦЭМ!$B$39:$B$782,T$296)+'СЕТ СН'!$F$16</f>
        <v>0</v>
      </c>
      <c r="U317" s="36">
        <f>SUMIFS(СВЦЭМ!$I$40:$I$783,СВЦЭМ!$A$40:$A$783,$A317,СВЦЭМ!$B$39:$B$782,U$296)+'СЕТ СН'!$F$16</f>
        <v>0</v>
      </c>
      <c r="V317" s="36">
        <f>SUMIFS(СВЦЭМ!$I$40:$I$783,СВЦЭМ!$A$40:$A$783,$A317,СВЦЭМ!$B$39:$B$782,V$296)+'СЕТ СН'!$F$16</f>
        <v>0</v>
      </c>
      <c r="W317" s="36">
        <f>SUMIFS(СВЦЭМ!$I$40:$I$783,СВЦЭМ!$A$40:$A$783,$A317,СВЦЭМ!$B$39:$B$782,W$296)+'СЕТ СН'!$F$16</f>
        <v>0</v>
      </c>
      <c r="X317" s="36">
        <f>SUMIFS(СВЦЭМ!$I$40:$I$783,СВЦЭМ!$A$40:$A$783,$A317,СВЦЭМ!$B$39:$B$782,X$296)+'СЕТ СН'!$F$16</f>
        <v>0</v>
      </c>
      <c r="Y317" s="36">
        <f>SUMIFS(СВЦЭМ!$I$40:$I$783,СВЦЭМ!$A$40:$A$783,$A317,СВЦЭМ!$B$39:$B$782,Y$296)+'СЕТ СН'!$F$16</f>
        <v>0</v>
      </c>
    </row>
    <row r="318" spans="1:25" ht="15.75" hidden="1" x14ac:dyDescent="0.2">
      <c r="A318" s="35">
        <f t="shared" si="8"/>
        <v>45526</v>
      </c>
      <c r="B318" s="36">
        <f>SUMIFS(СВЦЭМ!$I$40:$I$783,СВЦЭМ!$A$40:$A$783,$A318,СВЦЭМ!$B$39:$B$782,B$296)+'СЕТ СН'!$F$16</f>
        <v>0</v>
      </c>
      <c r="C318" s="36">
        <f>SUMIFS(СВЦЭМ!$I$40:$I$783,СВЦЭМ!$A$40:$A$783,$A318,СВЦЭМ!$B$39:$B$782,C$296)+'СЕТ СН'!$F$16</f>
        <v>0</v>
      </c>
      <c r="D318" s="36">
        <f>SUMIFS(СВЦЭМ!$I$40:$I$783,СВЦЭМ!$A$40:$A$783,$A318,СВЦЭМ!$B$39:$B$782,D$296)+'СЕТ СН'!$F$16</f>
        <v>0</v>
      </c>
      <c r="E318" s="36">
        <f>SUMIFS(СВЦЭМ!$I$40:$I$783,СВЦЭМ!$A$40:$A$783,$A318,СВЦЭМ!$B$39:$B$782,E$296)+'СЕТ СН'!$F$16</f>
        <v>0</v>
      </c>
      <c r="F318" s="36">
        <f>SUMIFS(СВЦЭМ!$I$40:$I$783,СВЦЭМ!$A$40:$A$783,$A318,СВЦЭМ!$B$39:$B$782,F$296)+'СЕТ СН'!$F$16</f>
        <v>0</v>
      </c>
      <c r="G318" s="36">
        <f>SUMIFS(СВЦЭМ!$I$40:$I$783,СВЦЭМ!$A$40:$A$783,$A318,СВЦЭМ!$B$39:$B$782,G$296)+'СЕТ СН'!$F$16</f>
        <v>0</v>
      </c>
      <c r="H318" s="36">
        <f>SUMIFS(СВЦЭМ!$I$40:$I$783,СВЦЭМ!$A$40:$A$783,$A318,СВЦЭМ!$B$39:$B$782,H$296)+'СЕТ СН'!$F$16</f>
        <v>0</v>
      </c>
      <c r="I318" s="36">
        <f>SUMIFS(СВЦЭМ!$I$40:$I$783,СВЦЭМ!$A$40:$A$783,$A318,СВЦЭМ!$B$39:$B$782,I$296)+'СЕТ СН'!$F$16</f>
        <v>0</v>
      </c>
      <c r="J318" s="36">
        <f>SUMIFS(СВЦЭМ!$I$40:$I$783,СВЦЭМ!$A$40:$A$783,$A318,СВЦЭМ!$B$39:$B$782,J$296)+'СЕТ СН'!$F$16</f>
        <v>0</v>
      </c>
      <c r="K318" s="36">
        <f>SUMIFS(СВЦЭМ!$I$40:$I$783,СВЦЭМ!$A$40:$A$783,$A318,СВЦЭМ!$B$39:$B$782,K$296)+'СЕТ СН'!$F$16</f>
        <v>0</v>
      </c>
      <c r="L318" s="36">
        <f>SUMIFS(СВЦЭМ!$I$40:$I$783,СВЦЭМ!$A$40:$A$783,$A318,СВЦЭМ!$B$39:$B$782,L$296)+'СЕТ СН'!$F$16</f>
        <v>0</v>
      </c>
      <c r="M318" s="36">
        <f>SUMIFS(СВЦЭМ!$I$40:$I$783,СВЦЭМ!$A$40:$A$783,$A318,СВЦЭМ!$B$39:$B$782,M$296)+'СЕТ СН'!$F$16</f>
        <v>0</v>
      </c>
      <c r="N318" s="36">
        <f>SUMIFS(СВЦЭМ!$I$40:$I$783,СВЦЭМ!$A$40:$A$783,$A318,СВЦЭМ!$B$39:$B$782,N$296)+'СЕТ СН'!$F$16</f>
        <v>0</v>
      </c>
      <c r="O318" s="36">
        <f>SUMIFS(СВЦЭМ!$I$40:$I$783,СВЦЭМ!$A$40:$A$783,$A318,СВЦЭМ!$B$39:$B$782,O$296)+'СЕТ СН'!$F$16</f>
        <v>0</v>
      </c>
      <c r="P318" s="36">
        <f>SUMIFS(СВЦЭМ!$I$40:$I$783,СВЦЭМ!$A$40:$A$783,$A318,СВЦЭМ!$B$39:$B$782,P$296)+'СЕТ СН'!$F$16</f>
        <v>0</v>
      </c>
      <c r="Q318" s="36">
        <f>SUMIFS(СВЦЭМ!$I$40:$I$783,СВЦЭМ!$A$40:$A$783,$A318,СВЦЭМ!$B$39:$B$782,Q$296)+'СЕТ СН'!$F$16</f>
        <v>0</v>
      </c>
      <c r="R318" s="36">
        <f>SUMIFS(СВЦЭМ!$I$40:$I$783,СВЦЭМ!$A$40:$A$783,$A318,СВЦЭМ!$B$39:$B$782,R$296)+'СЕТ СН'!$F$16</f>
        <v>0</v>
      </c>
      <c r="S318" s="36">
        <f>SUMIFS(СВЦЭМ!$I$40:$I$783,СВЦЭМ!$A$40:$A$783,$A318,СВЦЭМ!$B$39:$B$782,S$296)+'СЕТ СН'!$F$16</f>
        <v>0</v>
      </c>
      <c r="T318" s="36">
        <f>SUMIFS(СВЦЭМ!$I$40:$I$783,СВЦЭМ!$A$40:$A$783,$A318,СВЦЭМ!$B$39:$B$782,T$296)+'СЕТ СН'!$F$16</f>
        <v>0</v>
      </c>
      <c r="U318" s="36">
        <f>SUMIFS(СВЦЭМ!$I$40:$I$783,СВЦЭМ!$A$40:$A$783,$A318,СВЦЭМ!$B$39:$B$782,U$296)+'СЕТ СН'!$F$16</f>
        <v>0</v>
      </c>
      <c r="V318" s="36">
        <f>SUMIFS(СВЦЭМ!$I$40:$I$783,СВЦЭМ!$A$40:$A$783,$A318,СВЦЭМ!$B$39:$B$782,V$296)+'СЕТ СН'!$F$16</f>
        <v>0</v>
      </c>
      <c r="W318" s="36">
        <f>SUMIFS(СВЦЭМ!$I$40:$I$783,СВЦЭМ!$A$40:$A$783,$A318,СВЦЭМ!$B$39:$B$782,W$296)+'СЕТ СН'!$F$16</f>
        <v>0</v>
      </c>
      <c r="X318" s="36">
        <f>SUMIFS(СВЦЭМ!$I$40:$I$783,СВЦЭМ!$A$40:$A$783,$A318,СВЦЭМ!$B$39:$B$782,X$296)+'СЕТ СН'!$F$16</f>
        <v>0</v>
      </c>
      <c r="Y318" s="36">
        <f>SUMIFS(СВЦЭМ!$I$40:$I$783,СВЦЭМ!$A$40:$A$783,$A318,СВЦЭМ!$B$39:$B$782,Y$296)+'СЕТ СН'!$F$16</f>
        <v>0</v>
      </c>
    </row>
    <row r="319" spans="1:25" ht="15.75" hidden="1" x14ac:dyDescent="0.2">
      <c r="A319" s="35">
        <f t="shared" si="8"/>
        <v>45527</v>
      </c>
      <c r="B319" s="36">
        <f>SUMIFS(СВЦЭМ!$I$40:$I$783,СВЦЭМ!$A$40:$A$783,$A319,СВЦЭМ!$B$39:$B$782,B$296)+'СЕТ СН'!$F$16</f>
        <v>0</v>
      </c>
      <c r="C319" s="36">
        <f>SUMIFS(СВЦЭМ!$I$40:$I$783,СВЦЭМ!$A$40:$A$783,$A319,СВЦЭМ!$B$39:$B$782,C$296)+'СЕТ СН'!$F$16</f>
        <v>0</v>
      </c>
      <c r="D319" s="36">
        <f>SUMIFS(СВЦЭМ!$I$40:$I$783,СВЦЭМ!$A$40:$A$783,$A319,СВЦЭМ!$B$39:$B$782,D$296)+'СЕТ СН'!$F$16</f>
        <v>0</v>
      </c>
      <c r="E319" s="36">
        <f>SUMIFS(СВЦЭМ!$I$40:$I$783,СВЦЭМ!$A$40:$A$783,$A319,СВЦЭМ!$B$39:$B$782,E$296)+'СЕТ СН'!$F$16</f>
        <v>0</v>
      </c>
      <c r="F319" s="36">
        <f>SUMIFS(СВЦЭМ!$I$40:$I$783,СВЦЭМ!$A$40:$A$783,$A319,СВЦЭМ!$B$39:$B$782,F$296)+'СЕТ СН'!$F$16</f>
        <v>0</v>
      </c>
      <c r="G319" s="36">
        <f>SUMIFS(СВЦЭМ!$I$40:$I$783,СВЦЭМ!$A$40:$A$783,$A319,СВЦЭМ!$B$39:$B$782,G$296)+'СЕТ СН'!$F$16</f>
        <v>0</v>
      </c>
      <c r="H319" s="36">
        <f>SUMIFS(СВЦЭМ!$I$40:$I$783,СВЦЭМ!$A$40:$A$783,$A319,СВЦЭМ!$B$39:$B$782,H$296)+'СЕТ СН'!$F$16</f>
        <v>0</v>
      </c>
      <c r="I319" s="36">
        <f>SUMIFS(СВЦЭМ!$I$40:$I$783,СВЦЭМ!$A$40:$A$783,$A319,СВЦЭМ!$B$39:$B$782,I$296)+'СЕТ СН'!$F$16</f>
        <v>0</v>
      </c>
      <c r="J319" s="36">
        <f>SUMIFS(СВЦЭМ!$I$40:$I$783,СВЦЭМ!$A$40:$A$783,$A319,СВЦЭМ!$B$39:$B$782,J$296)+'СЕТ СН'!$F$16</f>
        <v>0</v>
      </c>
      <c r="K319" s="36">
        <f>SUMIFS(СВЦЭМ!$I$40:$I$783,СВЦЭМ!$A$40:$A$783,$A319,СВЦЭМ!$B$39:$B$782,K$296)+'СЕТ СН'!$F$16</f>
        <v>0</v>
      </c>
      <c r="L319" s="36">
        <f>SUMIFS(СВЦЭМ!$I$40:$I$783,СВЦЭМ!$A$40:$A$783,$A319,СВЦЭМ!$B$39:$B$782,L$296)+'СЕТ СН'!$F$16</f>
        <v>0</v>
      </c>
      <c r="M319" s="36">
        <f>SUMIFS(СВЦЭМ!$I$40:$I$783,СВЦЭМ!$A$40:$A$783,$A319,СВЦЭМ!$B$39:$B$782,M$296)+'СЕТ СН'!$F$16</f>
        <v>0</v>
      </c>
      <c r="N319" s="36">
        <f>SUMIFS(СВЦЭМ!$I$40:$I$783,СВЦЭМ!$A$40:$A$783,$A319,СВЦЭМ!$B$39:$B$782,N$296)+'СЕТ СН'!$F$16</f>
        <v>0</v>
      </c>
      <c r="O319" s="36">
        <f>SUMIFS(СВЦЭМ!$I$40:$I$783,СВЦЭМ!$A$40:$A$783,$A319,СВЦЭМ!$B$39:$B$782,O$296)+'СЕТ СН'!$F$16</f>
        <v>0</v>
      </c>
      <c r="P319" s="36">
        <f>SUMIFS(СВЦЭМ!$I$40:$I$783,СВЦЭМ!$A$40:$A$783,$A319,СВЦЭМ!$B$39:$B$782,P$296)+'СЕТ СН'!$F$16</f>
        <v>0</v>
      </c>
      <c r="Q319" s="36">
        <f>SUMIFS(СВЦЭМ!$I$40:$I$783,СВЦЭМ!$A$40:$A$783,$A319,СВЦЭМ!$B$39:$B$782,Q$296)+'СЕТ СН'!$F$16</f>
        <v>0</v>
      </c>
      <c r="R319" s="36">
        <f>SUMIFS(СВЦЭМ!$I$40:$I$783,СВЦЭМ!$A$40:$A$783,$A319,СВЦЭМ!$B$39:$B$782,R$296)+'СЕТ СН'!$F$16</f>
        <v>0</v>
      </c>
      <c r="S319" s="36">
        <f>SUMIFS(СВЦЭМ!$I$40:$I$783,СВЦЭМ!$A$40:$A$783,$A319,СВЦЭМ!$B$39:$B$782,S$296)+'СЕТ СН'!$F$16</f>
        <v>0</v>
      </c>
      <c r="T319" s="36">
        <f>SUMIFS(СВЦЭМ!$I$40:$I$783,СВЦЭМ!$A$40:$A$783,$A319,СВЦЭМ!$B$39:$B$782,T$296)+'СЕТ СН'!$F$16</f>
        <v>0</v>
      </c>
      <c r="U319" s="36">
        <f>SUMIFS(СВЦЭМ!$I$40:$I$783,СВЦЭМ!$A$40:$A$783,$A319,СВЦЭМ!$B$39:$B$782,U$296)+'СЕТ СН'!$F$16</f>
        <v>0</v>
      </c>
      <c r="V319" s="36">
        <f>SUMIFS(СВЦЭМ!$I$40:$I$783,СВЦЭМ!$A$40:$A$783,$A319,СВЦЭМ!$B$39:$B$782,V$296)+'СЕТ СН'!$F$16</f>
        <v>0</v>
      </c>
      <c r="W319" s="36">
        <f>SUMIFS(СВЦЭМ!$I$40:$I$783,СВЦЭМ!$A$40:$A$783,$A319,СВЦЭМ!$B$39:$B$782,W$296)+'СЕТ СН'!$F$16</f>
        <v>0</v>
      </c>
      <c r="X319" s="36">
        <f>SUMIFS(СВЦЭМ!$I$40:$I$783,СВЦЭМ!$A$40:$A$783,$A319,СВЦЭМ!$B$39:$B$782,X$296)+'СЕТ СН'!$F$16</f>
        <v>0</v>
      </c>
      <c r="Y319" s="36">
        <f>SUMIFS(СВЦЭМ!$I$40:$I$783,СВЦЭМ!$A$40:$A$783,$A319,СВЦЭМ!$B$39:$B$782,Y$296)+'СЕТ СН'!$F$16</f>
        <v>0</v>
      </c>
    </row>
    <row r="320" spans="1:25" ht="15.75" hidden="1" x14ac:dyDescent="0.2">
      <c r="A320" s="35">
        <f t="shared" si="8"/>
        <v>45528</v>
      </c>
      <c r="B320" s="36">
        <f>SUMIFS(СВЦЭМ!$I$40:$I$783,СВЦЭМ!$A$40:$A$783,$A320,СВЦЭМ!$B$39:$B$782,B$296)+'СЕТ СН'!$F$16</f>
        <v>0</v>
      </c>
      <c r="C320" s="36">
        <f>SUMIFS(СВЦЭМ!$I$40:$I$783,СВЦЭМ!$A$40:$A$783,$A320,СВЦЭМ!$B$39:$B$782,C$296)+'СЕТ СН'!$F$16</f>
        <v>0</v>
      </c>
      <c r="D320" s="36">
        <f>SUMIFS(СВЦЭМ!$I$40:$I$783,СВЦЭМ!$A$40:$A$783,$A320,СВЦЭМ!$B$39:$B$782,D$296)+'СЕТ СН'!$F$16</f>
        <v>0</v>
      </c>
      <c r="E320" s="36">
        <f>SUMIFS(СВЦЭМ!$I$40:$I$783,СВЦЭМ!$A$40:$A$783,$A320,СВЦЭМ!$B$39:$B$782,E$296)+'СЕТ СН'!$F$16</f>
        <v>0</v>
      </c>
      <c r="F320" s="36">
        <f>SUMIFS(СВЦЭМ!$I$40:$I$783,СВЦЭМ!$A$40:$A$783,$A320,СВЦЭМ!$B$39:$B$782,F$296)+'СЕТ СН'!$F$16</f>
        <v>0</v>
      </c>
      <c r="G320" s="36">
        <f>SUMIFS(СВЦЭМ!$I$40:$I$783,СВЦЭМ!$A$40:$A$783,$A320,СВЦЭМ!$B$39:$B$782,G$296)+'СЕТ СН'!$F$16</f>
        <v>0</v>
      </c>
      <c r="H320" s="36">
        <f>SUMIFS(СВЦЭМ!$I$40:$I$783,СВЦЭМ!$A$40:$A$783,$A320,СВЦЭМ!$B$39:$B$782,H$296)+'СЕТ СН'!$F$16</f>
        <v>0</v>
      </c>
      <c r="I320" s="36">
        <f>SUMIFS(СВЦЭМ!$I$40:$I$783,СВЦЭМ!$A$40:$A$783,$A320,СВЦЭМ!$B$39:$B$782,I$296)+'СЕТ СН'!$F$16</f>
        <v>0</v>
      </c>
      <c r="J320" s="36">
        <f>SUMIFS(СВЦЭМ!$I$40:$I$783,СВЦЭМ!$A$40:$A$783,$A320,СВЦЭМ!$B$39:$B$782,J$296)+'СЕТ СН'!$F$16</f>
        <v>0</v>
      </c>
      <c r="K320" s="36">
        <f>SUMIFS(СВЦЭМ!$I$40:$I$783,СВЦЭМ!$A$40:$A$783,$A320,СВЦЭМ!$B$39:$B$782,K$296)+'СЕТ СН'!$F$16</f>
        <v>0</v>
      </c>
      <c r="L320" s="36">
        <f>SUMIFS(СВЦЭМ!$I$40:$I$783,СВЦЭМ!$A$40:$A$783,$A320,СВЦЭМ!$B$39:$B$782,L$296)+'СЕТ СН'!$F$16</f>
        <v>0</v>
      </c>
      <c r="M320" s="36">
        <f>SUMIFS(СВЦЭМ!$I$40:$I$783,СВЦЭМ!$A$40:$A$783,$A320,СВЦЭМ!$B$39:$B$782,M$296)+'СЕТ СН'!$F$16</f>
        <v>0</v>
      </c>
      <c r="N320" s="36">
        <f>SUMIFS(СВЦЭМ!$I$40:$I$783,СВЦЭМ!$A$40:$A$783,$A320,СВЦЭМ!$B$39:$B$782,N$296)+'СЕТ СН'!$F$16</f>
        <v>0</v>
      </c>
      <c r="O320" s="36">
        <f>SUMIFS(СВЦЭМ!$I$40:$I$783,СВЦЭМ!$A$40:$A$783,$A320,СВЦЭМ!$B$39:$B$782,O$296)+'СЕТ СН'!$F$16</f>
        <v>0</v>
      </c>
      <c r="P320" s="36">
        <f>SUMIFS(СВЦЭМ!$I$40:$I$783,СВЦЭМ!$A$40:$A$783,$A320,СВЦЭМ!$B$39:$B$782,P$296)+'СЕТ СН'!$F$16</f>
        <v>0</v>
      </c>
      <c r="Q320" s="36">
        <f>SUMIFS(СВЦЭМ!$I$40:$I$783,СВЦЭМ!$A$40:$A$783,$A320,СВЦЭМ!$B$39:$B$782,Q$296)+'СЕТ СН'!$F$16</f>
        <v>0</v>
      </c>
      <c r="R320" s="36">
        <f>SUMIFS(СВЦЭМ!$I$40:$I$783,СВЦЭМ!$A$40:$A$783,$A320,СВЦЭМ!$B$39:$B$782,R$296)+'СЕТ СН'!$F$16</f>
        <v>0</v>
      </c>
      <c r="S320" s="36">
        <f>SUMIFS(СВЦЭМ!$I$40:$I$783,СВЦЭМ!$A$40:$A$783,$A320,СВЦЭМ!$B$39:$B$782,S$296)+'СЕТ СН'!$F$16</f>
        <v>0</v>
      </c>
      <c r="T320" s="36">
        <f>SUMIFS(СВЦЭМ!$I$40:$I$783,СВЦЭМ!$A$40:$A$783,$A320,СВЦЭМ!$B$39:$B$782,T$296)+'СЕТ СН'!$F$16</f>
        <v>0</v>
      </c>
      <c r="U320" s="36">
        <f>SUMIFS(СВЦЭМ!$I$40:$I$783,СВЦЭМ!$A$40:$A$783,$A320,СВЦЭМ!$B$39:$B$782,U$296)+'СЕТ СН'!$F$16</f>
        <v>0</v>
      </c>
      <c r="V320" s="36">
        <f>SUMIFS(СВЦЭМ!$I$40:$I$783,СВЦЭМ!$A$40:$A$783,$A320,СВЦЭМ!$B$39:$B$782,V$296)+'СЕТ СН'!$F$16</f>
        <v>0</v>
      </c>
      <c r="W320" s="36">
        <f>SUMIFS(СВЦЭМ!$I$40:$I$783,СВЦЭМ!$A$40:$A$783,$A320,СВЦЭМ!$B$39:$B$782,W$296)+'СЕТ СН'!$F$16</f>
        <v>0</v>
      </c>
      <c r="X320" s="36">
        <f>SUMIFS(СВЦЭМ!$I$40:$I$783,СВЦЭМ!$A$40:$A$783,$A320,СВЦЭМ!$B$39:$B$782,X$296)+'СЕТ СН'!$F$16</f>
        <v>0</v>
      </c>
      <c r="Y320" s="36">
        <f>SUMIFS(СВЦЭМ!$I$40:$I$783,СВЦЭМ!$A$40:$A$783,$A320,СВЦЭМ!$B$39:$B$782,Y$296)+'СЕТ СН'!$F$16</f>
        <v>0</v>
      </c>
    </row>
    <row r="321" spans="1:27" ht="15.75" hidden="1" x14ac:dyDescent="0.2">
      <c r="A321" s="35">
        <f t="shared" si="8"/>
        <v>45529</v>
      </c>
      <c r="B321" s="36">
        <f>SUMIFS(СВЦЭМ!$I$40:$I$783,СВЦЭМ!$A$40:$A$783,$A321,СВЦЭМ!$B$39:$B$782,B$296)+'СЕТ СН'!$F$16</f>
        <v>0</v>
      </c>
      <c r="C321" s="36">
        <f>SUMIFS(СВЦЭМ!$I$40:$I$783,СВЦЭМ!$A$40:$A$783,$A321,СВЦЭМ!$B$39:$B$782,C$296)+'СЕТ СН'!$F$16</f>
        <v>0</v>
      </c>
      <c r="D321" s="36">
        <f>SUMIFS(СВЦЭМ!$I$40:$I$783,СВЦЭМ!$A$40:$A$783,$A321,СВЦЭМ!$B$39:$B$782,D$296)+'СЕТ СН'!$F$16</f>
        <v>0</v>
      </c>
      <c r="E321" s="36">
        <f>SUMIFS(СВЦЭМ!$I$40:$I$783,СВЦЭМ!$A$40:$A$783,$A321,СВЦЭМ!$B$39:$B$782,E$296)+'СЕТ СН'!$F$16</f>
        <v>0</v>
      </c>
      <c r="F321" s="36">
        <f>SUMIFS(СВЦЭМ!$I$40:$I$783,СВЦЭМ!$A$40:$A$783,$A321,СВЦЭМ!$B$39:$B$782,F$296)+'СЕТ СН'!$F$16</f>
        <v>0</v>
      </c>
      <c r="G321" s="36">
        <f>SUMIFS(СВЦЭМ!$I$40:$I$783,СВЦЭМ!$A$40:$A$783,$A321,СВЦЭМ!$B$39:$B$782,G$296)+'СЕТ СН'!$F$16</f>
        <v>0</v>
      </c>
      <c r="H321" s="36">
        <f>SUMIFS(СВЦЭМ!$I$40:$I$783,СВЦЭМ!$A$40:$A$783,$A321,СВЦЭМ!$B$39:$B$782,H$296)+'СЕТ СН'!$F$16</f>
        <v>0</v>
      </c>
      <c r="I321" s="36">
        <f>SUMIFS(СВЦЭМ!$I$40:$I$783,СВЦЭМ!$A$40:$A$783,$A321,СВЦЭМ!$B$39:$B$782,I$296)+'СЕТ СН'!$F$16</f>
        <v>0</v>
      </c>
      <c r="J321" s="36">
        <f>SUMIFS(СВЦЭМ!$I$40:$I$783,СВЦЭМ!$A$40:$A$783,$A321,СВЦЭМ!$B$39:$B$782,J$296)+'СЕТ СН'!$F$16</f>
        <v>0</v>
      </c>
      <c r="K321" s="36">
        <f>SUMIFS(СВЦЭМ!$I$40:$I$783,СВЦЭМ!$A$40:$A$783,$A321,СВЦЭМ!$B$39:$B$782,K$296)+'СЕТ СН'!$F$16</f>
        <v>0</v>
      </c>
      <c r="L321" s="36">
        <f>SUMIFS(СВЦЭМ!$I$40:$I$783,СВЦЭМ!$A$40:$A$783,$A321,СВЦЭМ!$B$39:$B$782,L$296)+'СЕТ СН'!$F$16</f>
        <v>0</v>
      </c>
      <c r="M321" s="36">
        <f>SUMIFS(СВЦЭМ!$I$40:$I$783,СВЦЭМ!$A$40:$A$783,$A321,СВЦЭМ!$B$39:$B$782,M$296)+'СЕТ СН'!$F$16</f>
        <v>0</v>
      </c>
      <c r="N321" s="36">
        <f>SUMIFS(СВЦЭМ!$I$40:$I$783,СВЦЭМ!$A$40:$A$783,$A321,СВЦЭМ!$B$39:$B$782,N$296)+'СЕТ СН'!$F$16</f>
        <v>0</v>
      </c>
      <c r="O321" s="36">
        <f>SUMIFS(СВЦЭМ!$I$40:$I$783,СВЦЭМ!$A$40:$A$783,$A321,СВЦЭМ!$B$39:$B$782,O$296)+'СЕТ СН'!$F$16</f>
        <v>0</v>
      </c>
      <c r="P321" s="36">
        <f>SUMIFS(СВЦЭМ!$I$40:$I$783,СВЦЭМ!$A$40:$A$783,$A321,СВЦЭМ!$B$39:$B$782,P$296)+'СЕТ СН'!$F$16</f>
        <v>0</v>
      </c>
      <c r="Q321" s="36">
        <f>SUMIFS(СВЦЭМ!$I$40:$I$783,СВЦЭМ!$A$40:$A$783,$A321,СВЦЭМ!$B$39:$B$782,Q$296)+'СЕТ СН'!$F$16</f>
        <v>0</v>
      </c>
      <c r="R321" s="36">
        <f>SUMIFS(СВЦЭМ!$I$40:$I$783,СВЦЭМ!$A$40:$A$783,$A321,СВЦЭМ!$B$39:$B$782,R$296)+'СЕТ СН'!$F$16</f>
        <v>0</v>
      </c>
      <c r="S321" s="36">
        <f>SUMIFS(СВЦЭМ!$I$40:$I$783,СВЦЭМ!$A$40:$A$783,$A321,СВЦЭМ!$B$39:$B$782,S$296)+'СЕТ СН'!$F$16</f>
        <v>0</v>
      </c>
      <c r="T321" s="36">
        <f>SUMIFS(СВЦЭМ!$I$40:$I$783,СВЦЭМ!$A$40:$A$783,$A321,СВЦЭМ!$B$39:$B$782,T$296)+'СЕТ СН'!$F$16</f>
        <v>0</v>
      </c>
      <c r="U321" s="36">
        <f>SUMIFS(СВЦЭМ!$I$40:$I$783,СВЦЭМ!$A$40:$A$783,$A321,СВЦЭМ!$B$39:$B$782,U$296)+'СЕТ СН'!$F$16</f>
        <v>0</v>
      </c>
      <c r="V321" s="36">
        <f>SUMIFS(СВЦЭМ!$I$40:$I$783,СВЦЭМ!$A$40:$A$783,$A321,СВЦЭМ!$B$39:$B$782,V$296)+'СЕТ СН'!$F$16</f>
        <v>0</v>
      </c>
      <c r="W321" s="36">
        <f>SUMIFS(СВЦЭМ!$I$40:$I$783,СВЦЭМ!$A$40:$A$783,$A321,СВЦЭМ!$B$39:$B$782,W$296)+'СЕТ СН'!$F$16</f>
        <v>0</v>
      </c>
      <c r="X321" s="36">
        <f>SUMIFS(СВЦЭМ!$I$40:$I$783,СВЦЭМ!$A$40:$A$783,$A321,СВЦЭМ!$B$39:$B$782,X$296)+'СЕТ СН'!$F$16</f>
        <v>0</v>
      </c>
      <c r="Y321" s="36">
        <f>SUMIFS(СВЦЭМ!$I$40:$I$783,СВЦЭМ!$A$40:$A$783,$A321,СВЦЭМ!$B$39:$B$782,Y$296)+'СЕТ СН'!$F$16</f>
        <v>0</v>
      </c>
    </row>
    <row r="322" spans="1:27" ht="15.75" hidden="1" x14ac:dyDescent="0.2">
      <c r="A322" s="35">
        <f t="shared" si="8"/>
        <v>45530</v>
      </c>
      <c r="B322" s="36">
        <f>SUMIFS(СВЦЭМ!$I$40:$I$783,СВЦЭМ!$A$40:$A$783,$A322,СВЦЭМ!$B$39:$B$782,B$296)+'СЕТ СН'!$F$16</f>
        <v>0</v>
      </c>
      <c r="C322" s="36">
        <f>SUMIFS(СВЦЭМ!$I$40:$I$783,СВЦЭМ!$A$40:$A$783,$A322,СВЦЭМ!$B$39:$B$782,C$296)+'СЕТ СН'!$F$16</f>
        <v>0</v>
      </c>
      <c r="D322" s="36">
        <f>SUMIFS(СВЦЭМ!$I$40:$I$783,СВЦЭМ!$A$40:$A$783,$A322,СВЦЭМ!$B$39:$B$782,D$296)+'СЕТ СН'!$F$16</f>
        <v>0</v>
      </c>
      <c r="E322" s="36">
        <f>SUMIFS(СВЦЭМ!$I$40:$I$783,СВЦЭМ!$A$40:$A$783,$A322,СВЦЭМ!$B$39:$B$782,E$296)+'СЕТ СН'!$F$16</f>
        <v>0</v>
      </c>
      <c r="F322" s="36">
        <f>SUMIFS(СВЦЭМ!$I$40:$I$783,СВЦЭМ!$A$40:$A$783,$A322,СВЦЭМ!$B$39:$B$782,F$296)+'СЕТ СН'!$F$16</f>
        <v>0</v>
      </c>
      <c r="G322" s="36">
        <f>SUMIFS(СВЦЭМ!$I$40:$I$783,СВЦЭМ!$A$40:$A$783,$A322,СВЦЭМ!$B$39:$B$782,G$296)+'СЕТ СН'!$F$16</f>
        <v>0</v>
      </c>
      <c r="H322" s="36">
        <f>SUMIFS(СВЦЭМ!$I$40:$I$783,СВЦЭМ!$A$40:$A$783,$A322,СВЦЭМ!$B$39:$B$782,H$296)+'СЕТ СН'!$F$16</f>
        <v>0</v>
      </c>
      <c r="I322" s="36">
        <f>SUMIFS(СВЦЭМ!$I$40:$I$783,СВЦЭМ!$A$40:$A$783,$A322,СВЦЭМ!$B$39:$B$782,I$296)+'СЕТ СН'!$F$16</f>
        <v>0</v>
      </c>
      <c r="J322" s="36">
        <f>SUMIFS(СВЦЭМ!$I$40:$I$783,СВЦЭМ!$A$40:$A$783,$A322,СВЦЭМ!$B$39:$B$782,J$296)+'СЕТ СН'!$F$16</f>
        <v>0</v>
      </c>
      <c r="K322" s="36">
        <f>SUMIFS(СВЦЭМ!$I$40:$I$783,СВЦЭМ!$A$40:$A$783,$A322,СВЦЭМ!$B$39:$B$782,K$296)+'СЕТ СН'!$F$16</f>
        <v>0</v>
      </c>
      <c r="L322" s="36">
        <f>SUMIFS(СВЦЭМ!$I$40:$I$783,СВЦЭМ!$A$40:$A$783,$A322,СВЦЭМ!$B$39:$B$782,L$296)+'СЕТ СН'!$F$16</f>
        <v>0</v>
      </c>
      <c r="M322" s="36">
        <f>SUMIFS(СВЦЭМ!$I$40:$I$783,СВЦЭМ!$A$40:$A$783,$A322,СВЦЭМ!$B$39:$B$782,M$296)+'СЕТ СН'!$F$16</f>
        <v>0</v>
      </c>
      <c r="N322" s="36">
        <f>SUMIFS(СВЦЭМ!$I$40:$I$783,СВЦЭМ!$A$40:$A$783,$A322,СВЦЭМ!$B$39:$B$782,N$296)+'СЕТ СН'!$F$16</f>
        <v>0</v>
      </c>
      <c r="O322" s="36">
        <f>SUMIFS(СВЦЭМ!$I$40:$I$783,СВЦЭМ!$A$40:$A$783,$A322,СВЦЭМ!$B$39:$B$782,O$296)+'СЕТ СН'!$F$16</f>
        <v>0</v>
      </c>
      <c r="P322" s="36">
        <f>SUMIFS(СВЦЭМ!$I$40:$I$783,СВЦЭМ!$A$40:$A$783,$A322,СВЦЭМ!$B$39:$B$782,P$296)+'СЕТ СН'!$F$16</f>
        <v>0</v>
      </c>
      <c r="Q322" s="36">
        <f>SUMIFS(СВЦЭМ!$I$40:$I$783,СВЦЭМ!$A$40:$A$783,$A322,СВЦЭМ!$B$39:$B$782,Q$296)+'СЕТ СН'!$F$16</f>
        <v>0</v>
      </c>
      <c r="R322" s="36">
        <f>SUMIFS(СВЦЭМ!$I$40:$I$783,СВЦЭМ!$A$40:$A$783,$A322,СВЦЭМ!$B$39:$B$782,R$296)+'СЕТ СН'!$F$16</f>
        <v>0</v>
      </c>
      <c r="S322" s="36">
        <f>SUMIFS(СВЦЭМ!$I$40:$I$783,СВЦЭМ!$A$40:$A$783,$A322,СВЦЭМ!$B$39:$B$782,S$296)+'СЕТ СН'!$F$16</f>
        <v>0</v>
      </c>
      <c r="T322" s="36">
        <f>SUMIFS(СВЦЭМ!$I$40:$I$783,СВЦЭМ!$A$40:$A$783,$A322,СВЦЭМ!$B$39:$B$782,T$296)+'СЕТ СН'!$F$16</f>
        <v>0</v>
      </c>
      <c r="U322" s="36">
        <f>SUMIFS(СВЦЭМ!$I$40:$I$783,СВЦЭМ!$A$40:$A$783,$A322,СВЦЭМ!$B$39:$B$782,U$296)+'СЕТ СН'!$F$16</f>
        <v>0</v>
      </c>
      <c r="V322" s="36">
        <f>SUMIFS(СВЦЭМ!$I$40:$I$783,СВЦЭМ!$A$40:$A$783,$A322,СВЦЭМ!$B$39:$B$782,V$296)+'СЕТ СН'!$F$16</f>
        <v>0</v>
      </c>
      <c r="W322" s="36">
        <f>SUMIFS(СВЦЭМ!$I$40:$I$783,СВЦЭМ!$A$40:$A$783,$A322,СВЦЭМ!$B$39:$B$782,W$296)+'СЕТ СН'!$F$16</f>
        <v>0</v>
      </c>
      <c r="X322" s="36">
        <f>SUMIFS(СВЦЭМ!$I$40:$I$783,СВЦЭМ!$A$40:$A$783,$A322,СВЦЭМ!$B$39:$B$782,X$296)+'СЕТ СН'!$F$16</f>
        <v>0</v>
      </c>
      <c r="Y322" s="36">
        <f>SUMIFS(СВЦЭМ!$I$40:$I$783,СВЦЭМ!$A$40:$A$783,$A322,СВЦЭМ!$B$39:$B$782,Y$296)+'СЕТ СН'!$F$16</f>
        <v>0</v>
      </c>
    </row>
    <row r="323" spans="1:27" ht="15.75" hidden="1" x14ac:dyDescent="0.2">
      <c r="A323" s="35">
        <f t="shared" si="8"/>
        <v>45531</v>
      </c>
      <c r="B323" s="36">
        <f>SUMIFS(СВЦЭМ!$I$40:$I$783,СВЦЭМ!$A$40:$A$783,$A323,СВЦЭМ!$B$39:$B$782,B$296)+'СЕТ СН'!$F$16</f>
        <v>0</v>
      </c>
      <c r="C323" s="36">
        <f>SUMIFS(СВЦЭМ!$I$40:$I$783,СВЦЭМ!$A$40:$A$783,$A323,СВЦЭМ!$B$39:$B$782,C$296)+'СЕТ СН'!$F$16</f>
        <v>0</v>
      </c>
      <c r="D323" s="36">
        <f>SUMIFS(СВЦЭМ!$I$40:$I$783,СВЦЭМ!$A$40:$A$783,$A323,СВЦЭМ!$B$39:$B$782,D$296)+'СЕТ СН'!$F$16</f>
        <v>0</v>
      </c>
      <c r="E323" s="36">
        <f>SUMIFS(СВЦЭМ!$I$40:$I$783,СВЦЭМ!$A$40:$A$783,$A323,СВЦЭМ!$B$39:$B$782,E$296)+'СЕТ СН'!$F$16</f>
        <v>0</v>
      </c>
      <c r="F323" s="36">
        <f>SUMIFS(СВЦЭМ!$I$40:$I$783,СВЦЭМ!$A$40:$A$783,$A323,СВЦЭМ!$B$39:$B$782,F$296)+'СЕТ СН'!$F$16</f>
        <v>0</v>
      </c>
      <c r="G323" s="36">
        <f>SUMIFS(СВЦЭМ!$I$40:$I$783,СВЦЭМ!$A$40:$A$783,$A323,СВЦЭМ!$B$39:$B$782,G$296)+'СЕТ СН'!$F$16</f>
        <v>0</v>
      </c>
      <c r="H323" s="36">
        <f>SUMIFS(СВЦЭМ!$I$40:$I$783,СВЦЭМ!$A$40:$A$783,$A323,СВЦЭМ!$B$39:$B$782,H$296)+'СЕТ СН'!$F$16</f>
        <v>0</v>
      </c>
      <c r="I323" s="36">
        <f>SUMIFS(СВЦЭМ!$I$40:$I$783,СВЦЭМ!$A$40:$A$783,$A323,СВЦЭМ!$B$39:$B$782,I$296)+'СЕТ СН'!$F$16</f>
        <v>0</v>
      </c>
      <c r="J323" s="36">
        <f>SUMIFS(СВЦЭМ!$I$40:$I$783,СВЦЭМ!$A$40:$A$783,$A323,СВЦЭМ!$B$39:$B$782,J$296)+'СЕТ СН'!$F$16</f>
        <v>0</v>
      </c>
      <c r="K323" s="36">
        <f>SUMIFS(СВЦЭМ!$I$40:$I$783,СВЦЭМ!$A$40:$A$783,$A323,СВЦЭМ!$B$39:$B$782,K$296)+'СЕТ СН'!$F$16</f>
        <v>0</v>
      </c>
      <c r="L323" s="36">
        <f>SUMIFS(СВЦЭМ!$I$40:$I$783,СВЦЭМ!$A$40:$A$783,$A323,СВЦЭМ!$B$39:$B$782,L$296)+'СЕТ СН'!$F$16</f>
        <v>0</v>
      </c>
      <c r="M323" s="36">
        <f>SUMIFS(СВЦЭМ!$I$40:$I$783,СВЦЭМ!$A$40:$A$783,$A323,СВЦЭМ!$B$39:$B$782,M$296)+'СЕТ СН'!$F$16</f>
        <v>0</v>
      </c>
      <c r="N323" s="36">
        <f>SUMIFS(СВЦЭМ!$I$40:$I$783,СВЦЭМ!$A$40:$A$783,$A323,СВЦЭМ!$B$39:$B$782,N$296)+'СЕТ СН'!$F$16</f>
        <v>0</v>
      </c>
      <c r="O323" s="36">
        <f>SUMIFS(СВЦЭМ!$I$40:$I$783,СВЦЭМ!$A$40:$A$783,$A323,СВЦЭМ!$B$39:$B$782,O$296)+'СЕТ СН'!$F$16</f>
        <v>0</v>
      </c>
      <c r="P323" s="36">
        <f>SUMIFS(СВЦЭМ!$I$40:$I$783,СВЦЭМ!$A$40:$A$783,$A323,СВЦЭМ!$B$39:$B$782,P$296)+'СЕТ СН'!$F$16</f>
        <v>0</v>
      </c>
      <c r="Q323" s="36">
        <f>SUMIFS(СВЦЭМ!$I$40:$I$783,СВЦЭМ!$A$40:$A$783,$A323,СВЦЭМ!$B$39:$B$782,Q$296)+'СЕТ СН'!$F$16</f>
        <v>0</v>
      </c>
      <c r="R323" s="36">
        <f>SUMIFS(СВЦЭМ!$I$40:$I$783,СВЦЭМ!$A$40:$A$783,$A323,СВЦЭМ!$B$39:$B$782,R$296)+'СЕТ СН'!$F$16</f>
        <v>0</v>
      </c>
      <c r="S323" s="36">
        <f>SUMIFS(СВЦЭМ!$I$40:$I$783,СВЦЭМ!$A$40:$A$783,$A323,СВЦЭМ!$B$39:$B$782,S$296)+'СЕТ СН'!$F$16</f>
        <v>0</v>
      </c>
      <c r="T323" s="36">
        <f>SUMIFS(СВЦЭМ!$I$40:$I$783,СВЦЭМ!$A$40:$A$783,$A323,СВЦЭМ!$B$39:$B$782,T$296)+'СЕТ СН'!$F$16</f>
        <v>0</v>
      </c>
      <c r="U323" s="36">
        <f>SUMIFS(СВЦЭМ!$I$40:$I$783,СВЦЭМ!$A$40:$A$783,$A323,СВЦЭМ!$B$39:$B$782,U$296)+'СЕТ СН'!$F$16</f>
        <v>0</v>
      </c>
      <c r="V323" s="36">
        <f>SUMIFS(СВЦЭМ!$I$40:$I$783,СВЦЭМ!$A$40:$A$783,$A323,СВЦЭМ!$B$39:$B$782,V$296)+'СЕТ СН'!$F$16</f>
        <v>0</v>
      </c>
      <c r="W323" s="36">
        <f>SUMIFS(СВЦЭМ!$I$40:$I$783,СВЦЭМ!$A$40:$A$783,$A323,СВЦЭМ!$B$39:$B$782,W$296)+'СЕТ СН'!$F$16</f>
        <v>0</v>
      </c>
      <c r="X323" s="36">
        <f>SUMIFS(СВЦЭМ!$I$40:$I$783,СВЦЭМ!$A$40:$A$783,$A323,СВЦЭМ!$B$39:$B$782,X$296)+'СЕТ СН'!$F$16</f>
        <v>0</v>
      </c>
      <c r="Y323" s="36">
        <f>SUMIFS(СВЦЭМ!$I$40:$I$783,СВЦЭМ!$A$40:$A$783,$A323,СВЦЭМ!$B$39:$B$782,Y$296)+'СЕТ СН'!$F$16</f>
        <v>0</v>
      </c>
    </row>
    <row r="324" spans="1:27" ht="15.75" hidden="1" x14ac:dyDescent="0.2">
      <c r="A324" s="35">
        <f t="shared" si="8"/>
        <v>45532</v>
      </c>
      <c r="B324" s="36">
        <f>SUMIFS(СВЦЭМ!$I$40:$I$783,СВЦЭМ!$A$40:$A$783,$A324,СВЦЭМ!$B$39:$B$782,B$296)+'СЕТ СН'!$F$16</f>
        <v>0</v>
      </c>
      <c r="C324" s="36">
        <f>SUMIFS(СВЦЭМ!$I$40:$I$783,СВЦЭМ!$A$40:$A$783,$A324,СВЦЭМ!$B$39:$B$782,C$296)+'СЕТ СН'!$F$16</f>
        <v>0</v>
      </c>
      <c r="D324" s="36">
        <f>SUMIFS(СВЦЭМ!$I$40:$I$783,СВЦЭМ!$A$40:$A$783,$A324,СВЦЭМ!$B$39:$B$782,D$296)+'СЕТ СН'!$F$16</f>
        <v>0</v>
      </c>
      <c r="E324" s="36">
        <f>SUMIFS(СВЦЭМ!$I$40:$I$783,СВЦЭМ!$A$40:$A$783,$A324,СВЦЭМ!$B$39:$B$782,E$296)+'СЕТ СН'!$F$16</f>
        <v>0</v>
      </c>
      <c r="F324" s="36">
        <f>SUMIFS(СВЦЭМ!$I$40:$I$783,СВЦЭМ!$A$40:$A$783,$A324,СВЦЭМ!$B$39:$B$782,F$296)+'СЕТ СН'!$F$16</f>
        <v>0</v>
      </c>
      <c r="G324" s="36">
        <f>SUMIFS(СВЦЭМ!$I$40:$I$783,СВЦЭМ!$A$40:$A$783,$A324,СВЦЭМ!$B$39:$B$782,G$296)+'СЕТ СН'!$F$16</f>
        <v>0</v>
      </c>
      <c r="H324" s="36">
        <f>SUMIFS(СВЦЭМ!$I$40:$I$783,СВЦЭМ!$A$40:$A$783,$A324,СВЦЭМ!$B$39:$B$782,H$296)+'СЕТ СН'!$F$16</f>
        <v>0</v>
      </c>
      <c r="I324" s="36">
        <f>SUMIFS(СВЦЭМ!$I$40:$I$783,СВЦЭМ!$A$40:$A$783,$A324,СВЦЭМ!$B$39:$B$782,I$296)+'СЕТ СН'!$F$16</f>
        <v>0</v>
      </c>
      <c r="J324" s="36">
        <f>SUMIFS(СВЦЭМ!$I$40:$I$783,СВЦЭМ!$A$40:$A$783,$A324,СВЦЭМ!$B$39:$B$782,J$296)+'СЕТ СН'!$F$16</f>
        <v>0</v>
      </c>
      <c r="K324" s="36">
        <f>SUMIFS(СВЦЭМ!$I$40:$I$783,СВЦЭМ!$A$40:$A$783,$A324,СВЦЭМ!$B$39:$B$782,K$296)+'СЕТ СН'!$F$16</f>
        <v>0</v>
      </c>
      <c r="L324" s="36">
        <f>SUMIFS(СВЦЭМ!$I$40:$I$783,СВЦЭМ!$A$40:$A$783,$A324,СВЦЭМ!$B$39:$B$782,L$296)+'СЕТ СН'!$F$16</f>
        <v>0</v>
      </c>
      <c r="M324" s="36">
        <f>SUMIFS(СВЦЭМ!$I$40:$I$783,СВЦЭМ!$A$40:$A$783,$A324,СВЦЭМ!$B$39:$B$782,M$296)+'СЕТ СН'!$F$16</f>
        <v>0</v>
      </c>
      <c r="N324" s="36">
        <f>SUMIFS(СВЦЭМ!$I$40:$I$783,СВЦЭМ!$A$40:$A$783,$A324,СВЦЭМ!$B$39:$B$782,N$296)+'СЕТ СН'!$F$16</f>
        <v>0</v>
      </c>
      <c r="O324" s="36">
        <f>SUMIFS(СВЦЭМ!$I$40:$I$783,СВЦЭМ!$A$40:$A$783,$A324,СВЦЭМ!$B$39:$B$782,O$296)+'СЕТ СН'!$F$16</f>
        <v>0</v>
      </c>
      <c r="P324" s="36">
        <f>SUMIFS(СВЦЭМ!$I$40:$I$783,СВЦЭМ!$A$40:$A$783,$A324,СВЦЭМ!$B$39:$B$782,P$296)+'СЕТ СН'!$F$16</f>
        <v>0</v>
      </c>
      <c r="Q324" s="36">
        <f>SUMIFS(СВЦЭМ!$I$40:$I$783,СВЦЭМ!$A$40:$A$783,$A324,СВЦЭМ!$B$39:$B$782,Q$296)+'СЕТ СН'!$F$16</f>
        <v>0</v>
      </c>
      <c r="R324" s="36">
        <f>SUMIFS(СВЦЭМ!$I$40:$I$783,СВЦЭМ!$A$40:$A$783,$A324,СВЦЭМ!$B$39:$B$782,R$296)+'СЕТ СН'!$F$16</f>
        <v>0</v>
      </c>
      <c r="S324" s="36">
        <f>SUMIFS(СВЦЭМ!$I$40:$I$783,СВЦЭМ!$A$40:$A$783,$A324,СВЦЭМ!$B$39:$B$782,S$296)+'СЕТ СН'!$F$16</f>
        <v>0</v>
      </c>
      <c r="T324" s="36">
        <f>SUMIFS(СВЦЭМ!$I$40:$I$783,СВЦЭМ!$A$40:$A$783,$A324,СВЦЭМ!$B$39:$B$782,T$296)+'СЕТ СН'!$F$16</f>
        <v>0</v>
      </c>
      <c r="U324" s="36">
        <f>SUMIFS(СВЦЭМ!$I$40:$I$783,СВЦЭМ!$A$40:$A$783,$A324,СВЦЭМ!$B$39:$B$782,U$296)+'СЕТ СН'!$F$16</f>
        <v>0</v>
      </c>
      <c r="V324" s="36">
        <f>SUMIFS(СВЦЭМ!$I$40:$I$783,СВЦЭМ!$A$40:$A$783,$A324,СВЦЭМ!$B$39:$B$782,V$296)+'СЕТ СН'!$F$16</f>
        <v>0</v>
      </c>
      <c r="W324" s="36">
        <f>SUMIFS(СВЦЭМ!$I$40:$I$783,СВЦЭМ!$A$40:$A$783,$A324,СВЦЭМ!$B$39:$B$782,W$296)+'СЕТ СН'!$F$16</f>
        <v>0</v>
      </c>
      <c r="X324" s="36">
        <f>SUMIFS(СВЦЭМ!$I$40:$I$783,СВЦЭМ!$A$40:$A$783,$A324,СВЦЭМ!$B$39:$B$782,X$296)+'СЕТ СН'!$F$16</f>
        <v>0</v>
      </c>
      <c r="Y324" s="36">
        <f>SUMIFS(СВЦЭМ!$I$40:$I$783,СВЦЭМ!$A$40:$A$783,$A324,СВЦЭМ!$B$39:$B$782,Y$296)+'СЕТ СН'!$F$16</f>
        <v>0</v>
      </c>
    </row>
    <row r="325" spans="1:27" ht="15.75" hidden="1" x14ac:dyDescent="0.2">
      <c r="A325" s="35">
        <f t="shared" si="8"/>
        <v>45533</v>
      </c>
      <c r="B325" s="36">
        <f>SUMIFS(СВЦЭМ!$I$40:$I$783,СВЦЭМ!$A$40:$A$783,$A325,СВЦЭМ!$B$39:$B$782,B$296)+'СЕТ СН'!$F$16</f>
        <v>0</v>
      </c>
      <c r="C325" s="36">
        <f>SUMIFS(СВЦЭМ!$I$40:$I$783,СВЦЭМ!$A$40:$A$783,$A325,СВЦЭМ!$B$39:$B$782,C$296)+'СЕТ СН'!$F$16</f>
        <v>0</v>
      </c>
      <c r="D325" s="36">
        <f>SUMIFS(СВЦЭМ!$I$40:$I$783,СВЦЭМ!$A$40:$A$783,$A325,СВЦЭМ!$B$39:$B$782,D$296)+'СЕТ СН'!$F$16</f>
        <v>0</v>
      </c>
      <c r="E325" s="36">
        <f>SUMIFS(СВЦЭМ!$I$40:$I$783,СВЦЭМ!$A$40:$A$783,$A325,СВЦЭМ!$B$39:$B$782,E$296)+'СЕТ СН'!$F$16</f>
        <v>0</v>
      </c>
      <c r="F325" s="36">
        <f>SUMIFS(СВЦЭМ!$I$40:$I$783,СВЦЭМ!$A$40:$A$783,$A325,СВЦЭМ!$B$39:$B$782,F$296)+'СЕТ СН'!$F$16</f>
        <v>0</v>
      </c>
      <c r="G325" s="36">
        <f>SUMIFS(СВЦЭМ!$I$40:$I$783,СВЦЭМ!$A$40:$A$783,$A325,СВЦЭМ!$B$39:$B$782,G$296)+'СЕТ СН'!$F$16</f>
        <v>0</v>
      </c>
      <c r="H325" s="36">
        <f>SUMIFS(СВЦЭМ!$I$40:$I$783,СВЦЭМ!$A$40:$A$783,$A325,СВЦЭМ!$B$39:$B$782,H$296)+'СЕТ СН'!$F$16</f>
        <v>0</v>
      </c>
      <c r="I325" s="36">
        <f>SUMIFS(СВЦЭМ!$I$40:$I$783,СВЦЭМ!$A$40:$A$783,$A325,СВЦЭМ!$B$39:$B$782,I$296)+'СЕТ СН'!$F$16</f>
        <v>0</v>
      </c>
      <c r="J325" s="36">
        <f>SUMIFS(СВЦЭМ!$I$40:$I$783,СВЦЭМ!$A$40:$A$783,$A325,СВЦЭМ!$B$39:$B$782,J$296)+'СЕТ СН'!$F$16</f>
        <v>0</v>
      </c>
      <c r="K325" s="36">
        <f>SUMIFS(СВЦЭМ!$I$40:$I$783,СВЦЭМ!$A$40:$A$783,$A325,СВЦЭМ!$B$39:$B$782,K$296)+'СЕТ СН'!$F$16</f>
        <v>0</v>
      </c>
      <c r="L325" s="36">
        <f>SUMIFS(СВЦЭМ!$I$40:$I$783,СВЦЭМ!$A$40:$A$783,$A325,СВЦЭМ!$B$39:$B$782,L$296)+'СЕТ СН'!$F$16</f>
        <v>0</v>
      </c>
      <c r="M325" s="36">
        <f>SUMIFS(СВЦЭМ!$I$40:$I$783,СВЦЭМ!$A$40:$A$783,$A325,СВЦЭМ!$B$39:$B$782,M$296)+'СЕТ СН'!$F$16</f>
        <v>0</v>
      </c>
      <c r="N325" s="36">
        <f>SUMIFS(СВЦЭМ!$I$40:$I$783,СВЦЭМ!$A$40:$A$783,$A325,СВЦЭМ!$B$39:$B$782,N$296)+'СЕТ СН'!$F$16</f>
        <v>0</v>
      </c>
      <c r="O325" s="36">
        <f>SUMIFS(СВЦЭМ!$I$40:$I$783,СВЦЭМ!$A$40:$A$783,$A325,СВЦЭМ!$B$39:$B$782,O$296)+'СЕТ СН'!$F$16</f>
        <v>0</v>
      </c>
      <c r="P325" s="36">
        <f>SUMIFS(СВЦЭМ!$I$40:$I$783,СВЦЭМ!$A$40:$A$783,$A325,СВЦЭМ!$B$39:$B$782,P$296)+'СЕТ СН'!$F$16</f>
        <v>0</v>
      </c>
      <c r="Q325" s="36">
        <f>SUMIFS(СВЦЭМ!$I$40:$I$783,СВЦЭМ!$A$40:$A$783,$A325,СВЦЭМ!$B$39:$B$782,Q$296)+'СЕТ СН'!$F$16</f>
        <v>0</v>
      </c>
      <c r="R325" s="36">
        <f>SUMIFS(СВЦЭМ!$I$40:$I$783,СВЦЭМ!$A$40:$A$783,$A325,СВЦЭМ!$B$39:$B$782,R$296)+'СЕТ СН'!$F$16</f>
        <v>0</v>
      </c>
      <c r="S325" s="36">
        <f>SUMIFS(СВЦЭМ!$I$40:$I$783,СВЦЭМ!$A$40:$A$783,$A325,СВЦЭМ!$B$39:$B$782,S$296)+'СЕТ СН'!$F$16</f>
        <v>0</v>
      </c>
      <c r="T325" s="36">
        <f>SUMIFS(СВЦЭМ!$I$40:$I$783,СВЦЭМ!$A$40:$A$783,$A325,СВЦЭМ!$B$39:$B$782,T$296)+'СЕТ СН'!$F$16</f>
        <v>0</v>
      </c>
      <c r="U325" s="36">
        <f>SUMIFS(СВЦЭМ!$I$40:$I$783,СВЦЭМ!$A$40:$A$783,$A325,СВЦЭМ!$B$39:$B$782,U$296)+'СЕТ СН'!$F$16</f>
        <v>0</v>
      </c>
      <c r="V325" s="36">
        <f>SUMIFS(СВЦЭМ!$I$40:$I$783,СВЦЭМ!$A$40:$A$783,$A325,СВЦЭМ!$B$39:$B$782,V$296)+'СЕТ СН'!$F$16</f>
        <v>0</v>
      </c>
      <c r="W325" s="36">
        <f>SUMIFS(СВЦЭМ!$I$40:$I$783,СВЦЭМ!$A$40:$A$783,$A325,СВЦЭМ!$B$39:$B$782,W$296)+'СЕТ СН'!$F$16</f>
        <v>0</v>
      </c>
      <c r="X325" s="36">
        <f>SUMIFS(СВЦЭМ!$I$40:$I$783,СВЦЭМ!$A$40:$A$783,$A325,СВЦЭМ!$B$39:$B$782,X$296)+'СЕТ СН'!$F$16</f>
        <v>0</v>
      </c>
      <c r="Y325" s="36">
        <f>SUMIFS(СВЦЭМ!$I$40:$I$783,СВЦЭМ!$A$40:$A$783,$A325,СВЦЭМ!$B$39:$B$782,Y$296)+'СЕТ СН'!$F$16</f>
        <v>0</v>
      </c>
    </row>
    <row r="326" spans="1:27" ht="15.75" hidden="1" x14ac:dyDescent="0.2">
      <c r="A326" s="35">
        <f t="shared" si="8"/>
        <v>45534</v>
      </c>
      <c r="B326" s="36">
        <f>SUMIFS(СВЦЭМ!$I$40:$I$783,СВЦЭМ!$A$40:$A$783,$A326,СВЦЭМ!$B$39:$B$782,B$296)+'СЕТ СН'!$F$16</f>
        <v>0</v>
      </c>
      <c r="C326" s="36">
        <f>SUMIFS(СВЦЭМ!$I$40:$I$783,СВЦЭМ!$A$40:$A$783,$A326,СВЦЭМ!$B$39:$B$782,C$296)+'СЕТ СН'!$F$16</f>
        <v>0</v>
      </c>
      <c r="D326" s="36">
        <f>SUMIFS(СВЦЭМ!$I$40:$I$783,СВЦЭМ!$A$40:$A$783,$A326,СВЦЭМ!$B$39:$B$782,D$296)+'СЕТ СН'!$F$16</f>
        <v>0</v>
      </c>
      <c r="E326" s="36">
        <f>SUMIFS(СВЦЭМ!$I$40:$I$783,СВЦЭМ!$A$40:$A$783,$A326,СВЦЭМ!$B$39:$B$782,E$296)+'СЕТ СН'!$F$16</f>
        <v>0</v>
      </c>
      <c r="F326" s="36">
        <f>SUMIFS(СВЦЭМ!$I$40:$I$783,СВЦЭМ!$A$40:$A$783,$A326,СВЦЭМ!$B$39:$B$782,F$296)+'СЕТ СН'!$F$16</f>
        <v>0</v>
      </c>
      <c r="G326" s="36">
        <f>SUMIFS(СВЦЭМ!$I$40:$I$783,СВЦЭМ!$A$40:$A$783,$A326,СВЦЭМ!$B$39:$B$782,G$296)+'СЕТ СН'!$F$16</f>
        <v>0</v>
      </c>
      <c r="H326" s="36">
        <f>SUMIFS(СВЦЭМ!$I$40:$I$783,СВЦЭМ!$A$40:$A$783,$A326,СВЦЭМ!$B$39:$B$782,H$296)+'СЕТ СН'!$F$16</f>
        <v>0</v>
      </c>
      <c r="I326" s="36">
        <f>SUMIFS(СВЦЭМ!$I$40:$I$783,СВЦЭМ!$A$40:$A$783,$A326,СВЦЭМ!$B$39:$B$782,I$296)+'СЕТ СН'!$F$16</f>
        <v>0</v>
      </c>
      <c r="J326" s="36">
        <f>SUMIFS(СВЦЭМ!$I$40:$I$783,СВЦЭМ!$A$40:$A$783,$A326,СВЦЭМ!$B$39:$B$782,J$296)+'СЕТ СН'!$F$16</f>
        <v>0</v>
      </c>
      <c r="K326" s="36">
        <f>SUMIFS(СВЦЭМ!$I$40:$I$783,СВЦЭМ!$A$40:$A$783,$A326,СВЦЭМ!$B$39:$B$782,K$296)+'СЕТ СН'!$F$16</f>
        <v>0</v>
      </c>
      <c r="L326" s="36">
        <f>SUMIFS(СВЦЭМ!$I$40:$I$783,СВЦЭМ!$A$40:$A$783,$A326,СВЦЭМ!$B$39:$B$782,L$296)+'СЕТ СН'!$F$16</f>
        <v>0</v>
      </c>
      <c r="M326" s="36">
        <f>SUMIFS(СВЦЭМ!$I$40:$I$783,СВЦЭМ!$A$40:$A$783,$A326,СВЦЭМ!$B$39:$B$782,M$296)+'СЕТ СН'!$F$16</f>
        <v>0</v>
      </c>
      <c r="N326" s="36">
        <f>SUMIFS(СВЦЭМ!$I$40:$I$783,СВЦЭМ!$A$40:$A$783,$A326,СВЦЭМ!$B$39:$B$782,N$296)+'СЕТ СН'!$F$16</f>
        <v>0</v>
      </c>
      <c r="O326" s="36">
        <f>SUMIFS(СВЦЭМ!$I$40:$I$783,СВЦЭМ!$A$40:$A$783,$A326,СВЦЭМ!$B$39:$B$782,O$296)+'СЕТ СН'!$F$16</f>
        <v>0</v>
      </c>
      <c r="P326" s="36">
        <f>SUMIFS(СВЦЭМ!$I$40:$I$783,СВЦЭМ!$A$40:$A$783,$A326,СВЦЭМ!$B$39:$B$782,P$296)+'СЕТ СН'!$F$16</f>
        <v>0</v>
      </c>
      <c r="Q326" s="36">
        <f>SUMIFS(СВЦЭМ!$I$40:$I$783,СВЦЭМ!$A$40:$A$783,$A326,СВЦЭМ!$B$39:$B$782,Q$296)+'СЕТ СН'!$F$16</f>
        <v>0</v>
      </c>
      <c r="R326" s="36">
        <f>SUMIFS(СВЦЭМ!$I$40:$I$783,СВЦЭМ!$A$40:$A$783,$A326,СВЦЭМ!$B$39:$B$782,R$296)+'СЕТ СН'!$F$16</f>
        <v>0</v>
      </c>
      <c r="S326" s="36">
        <f>SUMIFS(СВЦЭМ!$I$40:$I$783,СВЦЭМ!$A$40:$A$783,$A326,СВЦЭМ!$B$39:$B$782,S$296)+'СЕТ СН'!$F$16</f>
        <v>0</v>
      </c>
      <c r="T326" s="36">
        <f>SUMIFS(СВЦЭМ!$I$40:$I$783,СВЦЭМ!$A$40:$A$783,$A326,СВЦЭМ!$B$39:$B$782,T$296)+'СЕТ СН'!$F$16</f>
        <v>0</v>
      </c>
      <c r="U326" s="36">
        <f>SUMIFS(СВЦЭМ!$I$40:$I$783,СВЦЭМ!$A$40:$A$783,$A326,СВЦЭМ!$B$39:$B$782,U$296)+'СЕТ СН'!$F$16</f>
        <v>0</v>
      </c>
      <c r="V326" s="36">
        <f>SUMIFS(СВЦЭМ!$I$40:$I$783,СВЦЭМ!$A$40:$A$783,$A326,СВЦЭМ!$B$39:$B$782,V$296)+'СЕТ СН'!$F$16</f>
        <v>0</v>
      </c>
      <c r="W326" s="36">
        <f>SUMIFS(СВЦЭМ!$I$40:$I$783,СВЦЭМ!$A$40:$A$783,$A326,СВЦЭМ!$B$39:$B$782,W$296)+'СЕТ СН'!$F$16</f>
        <v>0</v>
      </c>
      <c r="X326" s="36">
        <f>SUMIFS(СВЦЭМ!$I$40:$I$783,СВЦЭМ!$A$40:$A$783,$A326,СВЦЭМ!$B$39:$B$782,X$296)+'СЕТ СН'!$F$16</f>
        <v>0</v>
      </c>
      <c r="Y326" s="36">
        <f>SUMIFS(СВЦЭМ!$I$40:$I$783,СВЦЭМ!$A$40:$A$783,$A326,СВЦЭМ!$B$39:$B$782,Y$296)+'СЕТ СН'!$F$16</f>
        <v>0</v>
      </c>
    </row>
    <row r="327" spans="1:27" ht="15.75" hidden="1" x14ac:dyDescent="0.2">
      <c r="A327" s="35">
        <f t="shared" si="8"/>
        <v>45535</v>
      </c>
      <c r="B327" s="36">
        <f>SUMIFS(СВЦЭМ!$I$40:$I$783,СВЦЭМ!$A$40:$A$783,$A327,СВЦЭМ!$B$39:$B$782,B$296)+'СЕТ СН'!$F$16</f>
        <v>0</v>
      </c>
      <c r="C327" s="36">
        <f>SUMIFS(СВЦЭМ!$I$40:$I$783,СВЦЭМ!$A$40:$A$783,$A327,СВЦЭМ!$B$39:$B$782,C$296)+'СЕТ СН'!$F$16</f>
        <v>0</v>
      </c>
      <c r="D327" s="36">
        <f>SUMIFS(СВЦЭМ!$I$40:$I$783,СВЦЭМ!$A$40:$A$783,$A327,СВЦЭМ!$B$39:$B$782,D$296)+'СЕТ СН'!$F$16</f>
        <v>0</v>
      </c>
      <c r="E327" s="36">
        <f>SUMIFS(СВЦЭМ!$I$40:$I$783,СВЦЭМ!$A$40:$A$783,$A327,СВЦЭМ!$B$39:$B$782,E$296)+'СЕТ СН'!$F$16</f>
        <v>0</v>
      </c>
      <c r="F327" s="36">
        <f>SUMIFS(СВЦЭМ!$I$40:$I$783,СВЦЭМ!$A$40:$A$783,$A327,СВЦЭМ!$B$39:$B$782,F$296)+'СЕТ СН'!$F$16</f>
        <v>0</v>
      </c>
      <c r="G327" s="36">
        <f>SUMIFS(СВЦЭМ!$I$40:$I$783,СВЦЭМ!$A$40:$A$783,$A327,СВЦЭМ!$B$39:$B$782,G$296)+'СЕТ СН'!$F$16</f>
        <v>0</v>
      </c>
      <c r="H327" s="36">
        <f>SUMIFS(СВЦЭМ!$I$40:$I$783,СВЦЭМ!$A$40:$A$783,$A327,СВЦЭМ!$B$39:$B$782,H$296)+'СЕТ СН'!$F$16</f>
        <v>0</v>
      </c>
      <c r="I327" s="36">
        <f>SUMIFS(СВЦЭМ!$I$40:$I$783,СВЦЭМ!$A$40:$A$783,$A327,СВЦЭМ!$B$39:$B$782,I$296)+'СЕТ СН'!$F$16</f>
        <v>0</v>
      </c>
      <c r="J327" s="36">
        <f>SUMIFS(СВЦЭМ!$I$40:$I$783,СВЦЭМ!$A$40:$A$783,$A327,СВЦЭМ!$B$39:$B$782,J$296)+'СЕТ СН'!$F$16</f>
        <v>0</v>
      </c>
      <c r="K327" s="36">
        <f>SUMIFS(СВЦЭМ!$I$40:$I$783,СВЦЭМ!$A$40:$A$783,$A327,СВЦЭМ!$B$39:$B$782,K$296)+'СЕТ СН'!$F$16</f>
        <v>0</v>
      </c>
      <c r="L327" s="36">
        <f>SUMIFS(СВЦЭМ!$I$40:$I$783,СВЦЭМ!$A$40:$A$783,$A327,СВЦЭМ!$B$39:$B$782,L$296)+'СЕТ СН'!$F$16</f>
        <v>0</v>
      </c>
      <c r="M327" s="36">
        <f>SUMIFS(СВЦЭМ!$I$40:$I$783,СВЦЭМ!$A$40:$A$783,$A327,СВЦЭМ!$B$39:$B$782,M$296)+'СЕТ СН'!$F$16</f>
        <v>0</v>
      </c>
      <c r="N327" s="36">
        <f>SUMIFS(СВЦЭМ!$I$40:$I$783,СВЦЭМ!$A$40:$A$783,$A327,СВЦЭМ!$B$39:$B$782,N$296)+'СЕТ СН'!$F$16</f>
        <v>0</v>
      </c>
      <c r="O327" s="36">
        <f>SUMIFS(СВЦЭМ!$I$40:$I$783,СВЦЭМ!$A$40:$A$783,$A327,СВЦЭМ!$B$39:$B$782,O$296)+'СЕТ СН'!$F$16</f>
        <v>0</v>
      </c>
      <c r="P327" s="36">
        <f>SUMIFS(СВЦЭМ!$I$40:$I$783,СВЦЭМ!$A$40:$A$783,$A327,СВЦЭМ!$B$39:$B$782,P$296)+'СЕТ СН'!$F$16</f>
        <v>0</v>
      </c>
      <c r="Q327" s="36">
        <f>SUMIFS(СВЦЭМ!$I$40:$I$783,СВЦЭМ!$A$40:$A$783,$A327,СВЦЭМ!$B$39:$B$782,Q$296)+'СЕТ СН'!$F$16</f>
        <v>0</v>
      </c>
      <c r="R327" s="36">
        <f>SUMIFS(СВЦЭМ!$I$40:$I$783,СВЦЭМ!$A$40:$A$783,$A327,СВЦЭМ!$B$39:$B$782,R$296)+'СЕТ СН'!$F$16</f>
        <v>0</v>
      </c>
      <c r="S327" s="36">
        <f>SUMIFS(СВЦЭМ!$I$40:$I$783,СВЦЭМ!$A$40:$A$783,$A327,СВЦЭМ!$B$39:$B$782,S$296)+'СЕТ СН'!$F$16</f>
        <v>0</v>
      </c>
      <c r="T327" s="36">
        <f>SUMIFS(СВЦЭМ!$I$40:$I$783,СВЦЭМ!$A$40:$A$783,$A327,СВЦЭМ!$B$39:$B$782,T$296)+'СЕТ СН'!$F$16</f>
        <v>0</v>
      </c>
      <c r="U327" s="36">
        <f>SUMIFS(СВЦЭМ!$I$40:$I$783,СВЦЭМ!$A$40:$A$783,$A327,СВЦЭМ!$B$39:$B$782,U$296)+'СЕТ СН'!$F$16</f>
        <v>0</v>
      </c>
      <c r="V327" s="36">
        <f>SUMIFS(СВЦЭМ!$I$40:$I$783,СВЦЭМ!$A$40:$A$783,$A327,СВЦЭМ!$B$39:$B$782,V$296)+'СЕТ СН'!$F$16</f>
        <v>0</v>
      </c>
      <c r="W327" s="36">
        <f>SUMIFS(СВЦЭМ!$I$40:$I$783,СВЦЭМ!$A$40:$A$783,$A327,СВЦЭМ!$B$39:$B$782,W$296)+'СЕТ СН'!$F$16</f>
        <v>0</v>
      </c>
      <c r="X327" s="36">
        <f>SUMIFS(СВЦЭМ!$I$40:$I$783,СВЦЭМ!$A$40:$A$783,$A327,СВЦЭМ!$B$39:$B$782,X$296)+'СЕТ СН'!$F$16</f>
        <v>0</v>
      </c>
      <c r="Y327" s="36">
        <f>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01.08.2024</v>
      </c>
      <c r="B332" s="36">
        <f>SUMIFS(СВЦЭМ!$J$40:$J$783,СВЦЭМ!$A$40:$A$783,$A332,СВЦЭМ!$B$39:$B$782,B$331)+'СЕТ СН'!$F$16</f>
        <v>0</v>
      </c>
      <c r="C332" s="36">
        <f>SUMIFS(СВЦЭМ!$J$40:$J$783,СВЦЭМ!$A$40:$A$783,$A332,СВЦЭМ!$B$39:$B$782,C$331)+'СЕТ СН'!$F$16</f>
        <v>0</v>
      </c>
      <c r="D332" s="36">
        <f>SUMIFS(СВЦЭМ!$J$40:$J$783,СВЦЭМ!$A$40:$A$783,$A332,СВЦЭМ!$B$39:$B$782,D$331)+'СЕТ СН'!$F$16</f>
        <v>0</v>
      </c>
      <c r="E332" s="36">
        <f>SUMIFS(СВЦЭМ!$J$40:$J$783,СВЦЭМ!$A$40:$A$783,$A332,СВЦЭМ!$B$39:$B$782,E$331)+'СЕТ СН'!$F$16</f>
        <v>0</v>
      </c>
      <c r="F332" s="36">
        <f>SUMIFS(СВЦЭМ!$J$40:$J$783,СВЦЭМ!$A$40:$A$783,$A332,СВЦЭМ!$B$39:$B$782,F$331)+'СЕТ СН'!$F$16</f>
        <v>0</v>
      </c>
      <c r="G332" s="36">
        <f>SUMIFS(СВЦЭМ!$J$40:$J$783,СВЦЭМ!$A$40:$A$783,$A332,СВЦЭМ!$B$39:$B$782,G$331)+'СЕТ СН'!$F$16</f>
        <v>0</v>
      </c>
      <c r="H332" s="36">
        <f>SUMIFS(СВЦЭМ!$J$40:$J$783,СВЦЭМ!$A$40:$A$783,$A332,СВЦЭМ!$B$39:$B$782,H$331)+'СЕТ СН'!$F$16</f>
        <v>0</v>
      </c>
      <c r="I332" s="36">
        <f>SUMIFS(СВЦЭМ!$J$40:$J$783,СВЦЭМ!$A$40:$A$783,$A332,СВЦЭМ!$B$39:$B$782,I$331)+'СЕТ СН'!$F$16</f>
        <v>0</v>
      </c>
      <c r="J332" s="36">
        <f>SUMIFS(СВЦЭМ!$J$40:$J$783,СВЦЭМ!$A$40:$A$783,$A332,СВЦЭМ!$B$39:$B$782,J$331)+'СЕТ СН'!$F$16</f>
        <v>0</v>
      </c>
      <c r="K332" s="36">
        <f>SUMIFS(СВЦЭМ!$J$40:$J$783,СВЦЭМ!$A$40:$A$783,$A332,СВЦЭМ!$B$39:$B$782,K$331)+'СЕТ СН'!$F$16</f>
        <v>0</v>
      </c>
      <c r="L332" s="36">
        <f>SUMIFS(СВЦЭМ!$J$40:$J$783,СВЦЭМ!$A$40:$A$783,$A332,СВЦЭМ!$B$39:$B$782,L$331)+'СЕТ СН'!$F$16</f>
        <v>0</v>
      </c>
      <c r="M332" s="36">
        <f>SUMIFS(СВЦЭМ!$J$40:$J$783,СВЦЭМ!$A$40:$A$783,$A332,СВЦЭМ!$B$39:$B$782,M$331)+'СЕТ СН'!$F$16</f>
        <v>0</v>
      </c>
      <c r="N332" s="36">
        <f>SUMIFS(СВЦЭМ!$J$40:$J$783,СВЦЭМ!$A$40:$A$783,$A332,СВЦЭМ!$B$39:$B$782,N$331)+'СЕТ СН'!$F$16</f>
        <v>0</v>
      </c>
      <c r="O332" s="36">
        <f>SUMIFS(СВЦЭМ!$J$40:$J$783,СВЦЭМ!$A$40:$A$783,$A332,СВЦЭМ!$B$39:$B$782,O$331)+'СЕТ СН'!$F$16</f>
        <v>0</v>
      </c>
      <c r="P332" s="36">
        <f>SUMIFS(СВЦЭМ!$J$40:$J$783,СВЦЭМ!$A$40:$A$783,$A332,СВЦЭМ!$B$39:$B$782,P$331)+'СЕТ СН'!$F$16</f>
        <v>0</v>
      </c>
      <c r="Q332" s="36">
        <f>SUMIFS(СВЦЭМ!$J$40:$J$783,СВЦЭМ!$A$40:$A$783,$A332,СВЦЭМ!$B$39:$B$782,Q$331)+'СЕТ СН'!$F$16</f>
        <v>0</v>
      </c>
      <c r="R332" s="36">
        <f>SUMIFS(СВЦЭМ!$J$40:$J$783,СВЦЭМ!$A$40:$A$783,$A332,СВЦЭМ!$B$39:$B$782,R$331)+'СЕТ СН'!$F$16</f>
        <v>0</v>
      </c>
      <c r="S332" s="36">
        <f>SUMIFS(СВЦЭМ!$J$40:$J$783,СВЦЭМ!$A$40:$A$783,$A332,СВЦЭМ!$B$39:$B$782,S$331)+'СЕТ СН'!$F$16</f>
        <v>0</v>
      </c>
      <c r="T332" s="36">
        <f>SUMIFS(СВЦЭМ!$J$40:$J$783,СВЦЭМ!$A$40:$A$783,$A332,СВЦЭМ!$B$39:$B$782,T$331)+'СЕТ СН'!$F$16</f>
        <v>0</v>
      </c>
      <c r="U332" s="36">
        <f>SUMIFS(СВЦЭМ!$J$40:$J$783,СВЦЭМ!$A$40:$A$783,$A332,СВЦЭМ!$B$39:$B$782,U$331)+'СЕТ СН'!$F$16</f>
        <v>0</v>
      </c>
      <c r="V332" s="36">
        <f>SUMIFS(СВЦЭМ!$J$40:$J$783,СВЦЭМ!$A$40:$A$783,$A332,СВЦЭМ!$B$39:$B$782,V$331)+'СЕТ СН'!$F$16</f>
        <v>0</v>
      </c>
      <c r="W332" s="36">
        <f>SUMIFS(СВЦЭМ!$J$40:$J$783,СВЦЭМ!$A$40:$A$783,$A332,СВЦЭМ!$B$39:$B$782,W$331)+'СЕТ СН'!$F$16</f>
        <v>0</v>
      </c>
      <c r="X332" s="36">
        <f>SUMIFS(СВЦЭМ!$J$40:$J$783,СВЦЭМ!$A$40:$A$783,$A332,СВЦЭМ!$B$39:$B$782,X$331)+'СЕТ СН'!$F$16</f>
        <v>0</v>
      </c>
      <c r="Y332" s="36">
        <f>SUMIFS(СВЦЭМ!$J$40:$J$783,СВЦЭМ!$A$40:$A$783,$A332,СВЦЭМ!$B$39:$B$782,Y$331)+'СЕТ СН'!$F$16</f>
        <v>0</v>
      </c>
      <c r="AA332" s="45"/>
    </row>
    <row r="333" spans="1:27" ht="15.75" hidden="1" x14ac:dyDescent="0.2">
      <c r="A333" s="35">
        <f>A332+1</f>
        <v>45506</v>
      </c>
      <c r="B333" s="36">
        <f>SUMIFS(СВЦЭМ!$J$40:$J$783,СВЦЭМ!$A$40:$A$783,$A333,СВЦЭМ!$B$39:$B$782,B$331)+'СЕТ СН'!$F$16</f>
        <v>0</v>
      </c>
      <c r="C333" s="36">
        <f>SUMIFS(СВЦЭМ!$J$40:$J$783,СВЦЭМ!$A$40:$A$783,$A333,СВЦЭМ!$B$39:$B$782,C$331)+'СЕТ СН'!$F$16</f>
        <v>0</v>
      </c>
      <c r="D333" s="36">
        <f>SUMIFS(СВЦЭМ!$J$40:$J$783,СВЦЭМ!$A$40:$A$783,$A333,СВЦЭМ!$B$39:$B$782,D$331)+'СЕТ СН'!$F$16</f>
        <v>0</v>
      </c>
      <c r="E333" s="36">
        <f>SUMIFS(СВЦЭМ!$J$40:$J$783,СВЦЭМ!$A$40:$A$783,$A333,СВЦЭМ!$B$39:$B$782,E$331)+'СЕТ СН'!$F$16</f>
        <v>0</v>
      </c>
      <c r="F333" s="36">
        <f>SUMIFS(СВЦЭМ!$J$40:$J$783,СВЦЭМ!$A$40:$A$783,$A333,СВЦЭМ!$B$39:$B$782,F$331)+'СЕТ СН'!$F$16</f>
        <v>0</v>
      </c>
      <c r="G333" s="36">
        <f>SUMIFS(СВЦЭМ!$J$40:$J$783,СВЦЭМ!$A$40:$A$783,$A333,СВЦЭМ!$B$39:$B$782,G$331)+'СЕТ СН'!$F$16</f>
        <v>0</v>
      </c>
      <c r="H333" s="36">
        <f>SUMIFS(СВЦЭМ!$J$40:$J$783,СВЦЭМ!$A$40:$A$783,$A333,СВЦЭМ!$B$39:$B$782,H$331)+'СЕТ СН'!$F$16</f>
        <v>0</v>
      </c>
      <c r="I333" s="36">
        <f>SUMIFS(СВЦЭМ!$J$40:$J$783,СВЦЭМ!$A$40:$A$783,$A333,СВЦЭМ!$B$39:$B$782,I$331)+'СЕТ СН'!$F$16</f>
        <v>0</v>
      </c>
      <c r="J333" s="36">
        <f>SUMIFS(СВЦЭМ!$J$40:$J$783,СВЦЭМ!$A$40:$A$783,$A333,СВЦЭМ!$B$39:$B$782,J$331)+'СЕТ СН'!$F$16</f>
        <v>0</v>
      </c>
      <c r="K333" s="36">
        <f>SUMIFS(СВЦЭМ!$J$40:$J$783,СВЦЭМ!$A$40:$A$783,$A333,СВЦЭМ!$B$39:$B$782,K$331)+'СЕТ СН'!$F$16</f>
        <v>0</v>
      </c>
      <c r="L333" s="36">
        <f>SUMIFS(СВЦЭМ!$J$40:$J$783,СВЦЭМ!$A$40:$A$783,$A333,СВЦЭМ!$B$39:$B$782,L$331)+'СЕТ СН'!$F$16</f>
        <v>0</v>
      </c>
      <c r="M333" s="36">
        <f>SUMIFS(СВЦЭМ!$J$40:$J$783,СВЦЭМ!$A$40:$A$783,$A333,СВЦЭМ!$B$39:$B$782,M$331)+'СЕТ СН'!$F$16</f>
        <v>0</v>
      </c>
      <c r="N333" s="36">
        <f>SUMIFS(СВЦЭМ!$J$40:$J$783,СВЦЭМ!$A$40:$A$783,$A333,СВЦЭМ!$B$39:$B$782,N$331)+'СЕТ СН'!$F$16</f>
        <v>0</v>
      </c>
      <c r="O333" s="36">
        <f>SUMIFS(СВЦЭМ!$J$40:$J$783,СВЦЭМ!$A$40:$A$783,$A333,СВЦЭМ!$B$39:$B$782,O$331)+'СЕТ СН'!$F$16</f>
        <v>0</v>
      </c>
      <c r="P333" s="36">
        <f>SUMIFS(СВЦЭМ!$J$40:$J$783,СВЦЭМ!$A$40:$A$783,$A333,СВЦЭМ!$B$39:$B$782,P$331)+'СЕТ СН'!$F$16</f>
        <v>0</v>
      </c>
      <c r="Q333" s="36">
        <f>SUMIFS(СВЦЭМ!$J$40:$J$783,СВЦЭМ!$A$40:$A$783,$A333,СВЦЭМ!$B$39:$B$782,Q$331)+'СЕТ СН'!$F$16</f>
        <v>0</v>
      </c>
      <c r="R333" s="36">
        <f>SUMIFS(СВЦЭМ!$J$40:$J$783,СВЦЭМ!$A$40:$A$783,$A333,СВЦЭМ!$B$39:$B$782,R$331)+'СЕТ СН'!$F$16</f>
        <v>0</v>
      </c>
      <c r="S333" s="36">
        <f>SUMIFS(СВЦЭМ!$J$40:$J$783,СВЦЭМ!$A$40:$A$783,$A333,СВЦЭМ!$B$39:$B$782,S$331)+'СЕТ СН'!$F$16</f>
        <v>0</v>
      </c>
      <c r="T333" s="36">
        <f>SUMIFS(СВЦЭМ!$J$40:$J$783,СВЦЭМ!$A$40:$A$783,$A333,СВЦЭМ!$B$39:$B$782,T$331)+'СЕТ СН'!$F$16</f>
        <v>0</v>
      </c>
      <c r="U333" s="36">
        <f>SUMIFS(СВЦЭМ!$J$40:$J$783,СВЦЭМ!$A$40:$A$783,$A333,СВЦЭМ!$B$39:$B$782,U$331)+'СЕТ СН'!$F$16</f>
        <v>0</v>
      </c>
      <c r="V333" s="36">
        <f>SUMIFS(СВЦЭМ!$J$40:$J$783,СВЦЭМ!$A$40:$A$783,$A333,СВЦЭМ!$B$39:$B$782,V$331)+'СЕТ СН'!$F$16</f>
        <v>0</v>
      </c>
      <c r="W333" s="36">
        <f>SUMIFS(СВЦЭМ!$J$40:$J$783,СВЦЭМ!$A$40:$A$783,$A333,СВЦЭМ!$B$39:$B$782,W$331)+'СЕТ СН'!$F$16</f>
        <v>0</v>
      </c>
      <c r="X333" s="36">
        <f>SUMIFS(СВЦЭМ!$J$40:$J$783,СВЦЭМ!$A$40:$A$783,$A333,СВЦЭМ!$B$39:$B$782,X$331)+'СЕТ СН'!$F$16</f>
        <v>0</v>
      </c>
      <c r="Y333" s="36">
        <f>SUMIFS(СВЦЭМ!$J$40:$J$783,СВЦЭМ!$A$40:$A$783,$A333,СВЦЭМ!$B$39:$B$782,Y$331)+'СЕТ СН'!$F$16</f>
        <v>0</v>
      </c>
    </row>
    <row r="334" spans="1:27" ht="15.75" hidden="1" x14ac:dyDescent="0.2">
      <c r="A334" s="35">
        <f t="shared" ref="A334:A362" si="9">A333+1</f>
        <v>45507</v>
      </c>
      <c r="B334" s="36">
        <f>SUMIFS(СВЦЭМ!$J$40:$J$783,СВЦЭМ!$A$40:$A$783,$A334,СВЦЭМ!$B$39:$B$782,B$331)+'СЕТ СН'!$F$16</f>
        <v>0</v>
      </c>
      <c r="C334" s="36">
        <f>SUMIFS(СВЦЭМ!$J$40:$J$783,СВЦЭМ!$A$40:$A$783,$A334,СВЦЭМ!$B$39:$B$782,C$331)+'СЕТ СН'!$F$16</f>
        <v>0</v>
      </c>
      <c r="D334" s="36">
        <f>SUMIFS(СВЦЭМ!$J$40:$J$783,СВЦЭМ!$A$40:$A$783,$A334,СВЦЭМ!$B$39:$B$782,D$331)+'СЕТ СН'!$F$16</f>
        <v>0</v>
      </c>
      <c r="E334" s="36">
        <f>SUMIFS(СВЦЭМ!$J$40:$J$783,СВЦЭМ!$A$40:$A$783,$A334,СВЦЭМ!$B$39:$B$782,E$331)+'СЕТ СН'!$F$16</f>
        <v>0</v>
      </c>
      <c r="F334" s="36">
        <f>SUMIFS(СВЦЭМ!$J$40:$J$783,СВЦЭМ!$A$40:$A$783,$A334,СВЦЭМ!$B$39:$B$782,F$331)+'СЕТ СН'!$F$16</f>
        <v>0</v>
      </c>
      <c r="G334" s="36">
        <f>SUMIFS(СВЦЭМ!$J$40:$J$783,СВЦЭМ!$A$40:$A$783,$A334,СВЦЭМ!$B$39:$B$782,G$331)+'СЕТ СН'!$F$16</f>
        <v>0</v>
      </c>
      <c r="H334" s="36">
        <f>SUMIFS(СВЦЭМ!$J$40:$J$783,СВЦЭМ!$A$40:$A$783,$A334,СВЦЭМ!$B$39:$B$782,H$331)+'СЕТ СН'!$F$16</f>
        <v>0</v>
      </c>
      <c r="I334" s="36">
        <f>SUMIFS(СВЦЭМ!$J$40:$J$783,СВЦЭМ!$A$40:$A$783,$A334,СВЦЭМ!$B$39:$B$782,I$331)+'СЕТ СН'!$F$16</f>
        <v>0</v>
      </c>
      <c r="J334" s="36">
        <f>SUMIFS(СВЦЭМ!$J$40:$J$783,СВЦЭМ!$A$40:$A$783,$A334,СВЦЭМ!$B$39:$B$782,J$331)+'СЕТ СН'!$F$16</f>
        <v>0</v>
      </c>
      <c r="K334" s="36">
        <f>SUMIFS(СВЦЭМ!$J$40:$J$783,СВЦЭМ!$A$40:$A$783,$A334,СВЦЭМ!$B$39:$B$782,K$331)+'СЕТ СН'!$F$16</f>
        <v>0</v>
      </c>
      <c r="L334" s="36">
        <f>SUMIFS(СВЦЭМ!$J$40:$J$783,СВЦЭМ!$A$40:$A$783,$A334,СВЦЭМ!$B$39:$B$782,L$331)+'СЕТ СН'!$F$16</f>
        <v>0</v>
      </c>
      <c r="M334" s="36">
        <f>SUMIFS(СВЦЭМ!$J$40:$J$783,СВЦЭМ!$A$40:$A$783,$A334,СВЦЭМ!$B$39:$B$782,M$331)+'СЕТ СН'!$F$16</f>
        <v>0</v>
      </c>
      <c r="N334" s="36">
        <f>SUMIFS(СВЦЭМ!$J$40:$J$783,СВЦЭМ!$A$40:$A$783,$A334,СВЦЭМ!$B$39:$B$782,N$331)+'СЕТ СН'!$F$16</f>
        <v>0</v>
      </c>
      <c r="O334" s="36">
        <f>SUMIFS(СВЦЭМ!$J$40:$J$783,СВЦЭМ!$A$40:$A$783,$A334,СВЦЭМ!$B$39:$B$782,O$331)+'СЕТ СН'!$F$16</f>
        <v>0</v>
      </c>
      <c r="P334" s="36">
        <f>SUMIFS(СВЦЭМ!$J$40:$J$783,СВЦЭМ!$A$40:$A$783,$A334,СВЦЭМ!$B$39:$B$782,P$331)+'СЕТ СН'!$F$16</f>
        <v>0</v>
      </c>
      <c r="Q334" s="36">
        <f>SUMIFS(СВЦЭМ!$J$40:$J$783,СВЦЭМ!$A$40:$A$783,$A334,СВЦЭМ!$B$39:$B$782,Q$331)+'СЕТ СН'!$F$16</f>
        <v>0</v>
      </c>
      <c r="R334" s="36">
        <f>SUMIFS(СВЦЭМ!$J$40:$J$783,СВЦЭМ!$A$40:$A$783,$A334,СВЦЭМ!$B$39:$B$782,R$331)+'СЕТ СН'!$F$16</f>
        <v>0</v>
      </c>
      <c r="S334" s="36">
        <f>SUMIFS(СВЦЭМ!$J$40:$J$783,СВЦЭМ!$A$40:$A$783,$A334,СВЦЭМ!$B$39:$B$782,S$331)+'СЕТ СН'!$F$16</f>
        <v>0</v>
      </c>
      <c r="T334" s="36">
        <f>SUMIFS(СВЦЭМ!$J$40:$J$783,СВЦЭМ!$A$40:$A$783,$A334,СВЦЭМ!$B$39:$B$782,T$331)+'СЕТ СН'!$F$16</f>
        <v>0</v>
      </c>
      <c r="U334" s="36">
        <f>SUMIFS(СВЦЭМ!$J$40:$J$783,СВЦЭМ!$A$40:$A$783,$A334,СВЦЭМ!$B$39:$B$782,U$331)+'СЕТ СН'!$F$16</f>
        <v>0</v>
      </c>
      <c r="V334" s="36">
        <f>SUMIFS(СВЦЭМ!$J$40:$J$783,СВЦЭМ!$A$40:$A$783,$A334,СВЦЭМ!$B$39:$B$782,V$331)+'СЕТ СН'!$F$16</f>
        <v>0</v>
      </c>
      <c r="W334" s="36">
        <f>SUMIFS(СВЦЭМ!$J$40:$J$783,СВЦЭМ!$A$40:$A$783,$A334,СВЦЭМ!$B$39:$B$782,W$331)+'СЕТ СН'!$F$16</f>
        <v>0</v>
      </c>
      <c r="X334" s="36">
        <f>SUMIFS(СВЦЭМ!$J$40:$J$783,СВЦЭМ!$A$40:$A$783,$A334,СВЦЭМ!$B$39:$B$782,X$331)+'СЕТ СН'!$F$16</f>
        <v>0</v>
      </c>
      <c r="Y334" s="36">
        <f>SUMIFS(СВЦЭМ!$J$40:$J$783,СВЦЭМ!$A$40:$A$783,$A334,СВЦЭМ!$B$39:$B$782,Y$331)+'СЕТ СН'!$F$16</f>
        <v>0</v>
      </c>
    </row>
    <row r="335" spans="1:27" ht="15.75" hidden="1" x14ac:dyDescent="0.2">
      <c r="A335" s="35">
        <f t="shared" si="9"/>
        <v>45508</v>
      </c>
      <c r="B335" s="36">
        <f>SUMIFS(СВЦЭМ!$J$40:$J$783,СВЦЭМ!$A$40:$A$783,$A335,СВЦЭМ!$B$39:$B$782,B$331)+'СЕТ СН'!$F$16</f>
        <v>0</v>
      </c>
      <c r="C335" s="36">
        <f>SUMIFS(СВЦЭМ!$J$40:$J$783,СВЦЭМ!$A$40:$A$783,$A335,СВЦЭМ!$B$39:$B$782,C$331)+'СЕТ СН'!$F$16</f>
        <v>0</v>
      </c>
      <c r="D335" s="36">
        <f>SUMIFS(СВЦЭМ!$J$40:$J$783,СВЦЭМ!$A$40:$A$783,$A335,СВЦЭМ!$B$39:$B$782,D$331)+'СЕТ СН'!$F$16</f>
        <v>0</v>
      </c>
      <c r="E335" s="36">
        <f>SUMIFS(СВЦЭМ!$J$40:$J$783,СВЦЭМ!$A$40:$A$783,$A335,СВЦЭМ!$B$39:$B$782,E$331)+'СЕТ СН'!$F$16</f>
        <v>0</v>
      </c>
      <c r="F335" s="36">
        <f>SUMIFS(СВЦЭМ!$J$40:$J$783,СВЦЭМ!$A$40:$A$783,$A335,СВЦЭМ!$B$39:$B$782,F$331)+'СЕТ СН'!$F$16</f>
        <v>0</v>
      </c>
      <c r="G335" s="36">
        <f>SUMIFS(СВЦЭМ!$J$40:$J$783,СВЦЭМ!$A$40:$A$783,$A335,СВЦЭМ!$B$39:$B$782,G$331)+'СЕТ СН'!$F$16</f>
        <v>0</v>
      </c>
      <c r="H335" s="36">
        <f>SUMIFS(СВЦЭМ!$J$40:$J$783,СВЦЭМ!$A$40:$A$783,$A335,СВЦЭМ!$B$39:$B$782,H$331)+'СЕТ СН'!$F$16</f>
        <v>0</v>
      </c>
      <c r="I335" s="36">
        <f>SUMIFS(СВЦЭМ!$J$40:$J$783,СВЦЭМ!$A$40:$A$783,$A335,СВЦЭМ!$B$39:$B$782,I$331)+'СЕТ СН'!$F$16</f>
        <v>0</v>
      </c>
      <c r="J335" s="36">
        <f>SUMIFS(СВЦЭМ!$J$40:$J$783,СВЦЭМ!$A$40:$A$783,$A335,СВЦЭМ!$B$39:$B$782,J$331)+'СЕТ СН'!$F$16</f>
        <v>0</v>
      </c>
      <c r="K335" s="36">
        <f>SUMIFS(СВЦЭМ!$J$40:$J$783,СВЦЭМ!$A$40:$A$783,$A335,СВЦЭМ!$B$39:$B$782,K$331)+'СЕТ СН'!$F$16</f>
        <v>0</v>
      </c>
      <c r="L335" s="36">
        <f>SUMIFS(СВЦЭМ!$J$40:$J$783,СВЦЭМ!$A$40:$A$783,$A335,СВЦЭМ!$B$39:$B$782,L$331)+'СЕТ СН'!$F$16</f>
        <v>0</v>
      </c>
      <c r="M335" s="36">
        <f>SUMIFS(СВЦЭМ!$J$40:$J$783,СВЦЭМ!$A$40:$A$783,$A335,СВЦЭМ!$B$39:$B$782,M$331)+'СЕТ СН'!$F$16</f>
        <v>0</v>
      </c>
      <c r="N335" s="36">
        <f>SUMIFS(СВЦЭМ!$J$40:$J$783,СВЦЭМ!$A$40:$A$783,$A335,СВЦЭМ!$B$39:$B$782,N$331)+'СЕТ СН'!$F$16</f>
        <v>0</v>
      </c>
      <c r="O335" s="36">
        <f>SUMIFS(СВЦЭМ!$J$40:$J$783,СВЦЭМ!$A$40:$A$783,$A335,СВЦЭМ!$B$39:$B$782,O$331)+'СЕТ СН'!$F$16</f>
        <v>0</v>
      </c>
      <c r="P335" s="36">
        <f>SUMIFS(СВЦЭМ!$J$40:$J$783,СВЦЭМ!$A$40:$A$783,$A335,СВЦЭМ!$B$39:$B$782,P$331)+'СЕТ СН'!$F$16</f>
        <v>0</v>
      </c>
      <c r="Q335" s="36">
        <f>SUMIFS(СВЦЭМ!$J$40:$J$783,СВЦЭМ!$A$40:$A$783,$A335,СВЦЭМ!$B$39:$B$782,Q$331)+'СЕТ СН'!$F$16</f>
        <v>0</v>
      </c>
      <c r="R335" s="36">
        <f>SUMIFS(СВЦЭМ!$J$40:$J$783,СВЦЭМ!$A$40:$A$783,$A335,СВЦЭМ!$B$39:$B$782,R$331)+'СЕТ СН'!$F$16</f>
        <v>0</v>
      </c>
      <c r="S335" s="36">
        <f>SUMIFS(СВЦЭМ!$J$40:$J$783,СВЦЭМ!$A$40:$A$783,$A335,СВЦЭМ!$B$39:$B$782,S$331)+'СЕТ СН'!$F$16</f>
        <v>0</v>
      </c>
      <c r="T335" s="36">
        <f>SUMIFS(СВЦЭМ!$J$40:$J$783,СВЦЭМ!$A$40:$A$783,$A335,СВЦЭМ!$B$39:$B$782,T$331)+'СЕТ СН'!$F$16</f>
        <v>0</v>
      </c>
      <c r="U335" s="36">
        <f>SUMIFS(СВЦЭМ!$J$40:$J$783,СВЦЭМ!$A$40:$A$783,$A335,СВЦЭМ!$B$39:$B$782,U$331)+'СЕТ СН'!$F$16</f>
        <v>0</v>
      </c>
      <c r="V335" s="36">
        <f>SUMIFS(СВЦЭМ!$J$40:$J$783,СВЦЭМ!$A$40:$A$783,$A335,СВЦЭМ!$B$39:$B$782,V$331)+'СЕТ СН'!$F$16</f>
        <v>0</v>
      </c>
      <c r="W335" s="36">
        <f>SUMIFS(СВЦЭМ!$J$40:$J$783,СВЦЭМ!$A$40:$A$783,$A335,СВЦЭМ!$B$39:$B$782,W$331)+'СЕТ СН'!$F$16</f>
        <v>0</v>
      </c>
      <c r="X335" s="36">
        <f>SUMIFS(СВЦЭМ!$J$40:$J$783,СВЦЭМ!$A$40:$A$783,$A335,СВЦЭМ!$B$39:$B$782,X$331)+'СЕТ СН'!$F$16</f>
        <v>0</v>
      </c>
      <c r="Y335" s="36">
        <f>SUMIFS(СВЦЭМ!$J$40:$J$783,СВЦЭМ!$A$40:$A$783,$A335,СВЦЭМ!$B$39:$B$782,Y$331)+'СЕТ СН'!$F$16</f>
        <v>0</v>
      </c>
    </row>
    <row r="336" spans="1:27" ht="15.75" hidden="1" x14ac:dyDescent="0.2">
      <c r="A336" s="35">
        <f t="shared" si="9"/>
        <v>45509</v>
      </c>
      <c r="B336" s="36">
        <f>SUMIFS(СВЦЭМ!$J$40:$J$783,СВЦЭМ!$A$40:$A$783,$A336,СВЦЭМ!$B$39:$B$782,B$331)+'СЕТ СН'!$F$16</f>
        <v>0</v>
      </c>
      <c r="C336" s="36">
        <f>SUMIFS(СВЦЭМ!$J$40:$J$783,СВЦЭМ!$A$40:$A$783,$A336,СВЦЭМ!$B$39:$B$782,C$331)+'СЕТ СН'!$F$16</f>
        <v>0</v>
      </c>
      <c r="D336" s="36">
        <f>SUMIFS(СВЦЭМ!$J$40:$J$783,СВЦЭМ!$A$40:$A$783,$A336,СВЦЭМ!$B$39:$B$782,D$331)+'СЕТ СН'!$F$16</f>
        <v>0</v>
      </c>
      <c r="E336" s="36">
        <f>SUMIFS(СВЦЭМ!$J$40:$J$783,СВЦЭМ!$A$40:$A$783,$A336,СВЦЭМ!$B$39:$B$782,E$331)+'СЕТ СН'!$F$16</f>
        <v>0</v>
      </c>
      <c r="F336" s="36">
        <f>SUMIFS(СВЦЭМ!$J$40:$J$783,СВЦЭМ!$A$40:$A$783,$A336,СВЦЭМ!$B$39:$B$782,F$331)+'СЕТ СН'!$F$16</f>
        <v>0</v>
      </c>
      <c r="G336" s="36">
        <f>SUMIFS(СВЦЭМ!$J$40:$J$783,СВЦЭМ!$A$40:$A$783,$A336,СВЦЭМ!$B$39:$B$782,G$331)+'СЕТ СН'!$F$16</f>
        <v>0</v>
      </c>
      <c r="H336" s="36">
        <f>SUMIFS(СВЦЭМ!$J$40:$J$783,СВЦЭМ!$A$40:$A$783,$A336,СВЦЭМ!$B$39:$B$782,H$331)+'СЕТ СН'!$F$16</f>
        <v>0</v>
      </c>
      <c r="I336" s="36">
        <f>SUMIFS(СВЦЭМ!$J$40:$J$783,СВЦЭМ!$A$40:$A$783,$A336,СВЦЭМ!$B$39:$B$782,I$331)+'СЕТ СН'!$F$16</f>
        <v>0</v>
      </c>
      <c r="J336" s="36">
        <f>SUMIFS(СВЦЭМ!$J$40:$J$783,СВЦЭМ!$A$40:$A$783,$A336,СВЦЭМ!$B$39:$B$782,J$331)+'СЕТ СН'!$F$16</f>
        <v>0</v>
      </c>
      <c r="K336" s="36">
        <f>SUMIFS(СВЦЭМ!$J$40:$J$783,СВЦЭМ!$A$40:$A$783,$A336,СВЦЭМ!$B$39:$B$782,K$331)+'СЕТ СН'!$F$16</f>
        <v>0</v>
      </c>
      <c r="L336" s="36">
        <f>SUMIFS(СВЦЭМ!$J$40:$J$783,СВЦЭМ!$A$40:$A$783,$A336,СВЦЭМ!$B$39:$B$782,L$331)+'СЕТ СН'!$F$16</f>
        <v>0</v>
      </c>
      <c r="M336" s="36">
        <f>SUMIFS(СВЦЭМ!$J$40:$J$783,СВЦЭМ!$A$40:$A$783,$A336,СВЦЭМ!$B$39:$B$782,M$331)+'СЕТ СН'!$F$16</f>
        <v>0</v>
      </c>
      <c r="N336" s="36">
        <f>SUMIFS(СВЦЭМ!$J$40:$J$783,СВЦЭМ!$A$40:$A$783,$A336,СВЦЭМ!$B$39:$B$782,N$331)+'СЕТ СН'!$F$16</f>
        <v>0</v>
      </c>
      <c r="O336" s="36">
        <f>SUMIFS(СВЦЭМ!$J$40:$J$783,СВЦЭМ!$A$40:$A$783,$A336,СВЦЭМ!$B$39:$B$782,O$331)+'СЕТ СН'!$F$16</f>
        <v>0</v>
      </c>
      <c r="P336" s="36">
        <f>SUMIFS(СВЦЭМ!$J$40:$J$783,СВЦЭМ!$A$40:$A$783,$A336,СВЦЭМ!$B$39:$B$782,P$331)+'СЕТ СН'!$F$16</f>
        <v>0</v>
      </c>
      <c r="Q336" s="36">
        <f>SUMIFS(СВЦЭМ!$J$40:$J$783,СВЦЭМ!$A$40:$A$783,$A336,СВЦЭМ!$B$39:$B$782,Q$331)+'СЕТ СН'!$F$16</f>
        <v>0</v>
      </c>
      <c r="R336" s="36">
        <f>SUMIFS(СВЦЭМ!$J$40:$J$783,СВЦЭМ!$A$40:$A$783,$A336,СВЦЭМ!$B$39:$B$782,R$331)+'СЕТ СН'!$F$16</f>
        <v>0</v>
      </c>
      <c r="S336" s="36">
        <f>SUMIFS(СВЦЭМ!$J$40:$J$783,СВЦЭМ!$A$40:$A$783,$A336,СВЦЭМ!$B$39:$B$782,S$331)+'СЕТ СН'!$F$16</f>
        <v>0</v>
      </c>
      <c r="T336" s="36">
        <f>SUMIFS(СВЦЭМ!$J$40:$J$783,СВЦЭМ!$A$40:$A$783,$A336,СВЦЭМ!$B$39:$B$782,T$331)+'СЕТ СН'!$F$16</f>
        <v>0</v>
      </c>
      <c r="U336" s="36">
        <f>SUMIFS(СВЦЭМ!$J$40:$J$783,СВЦЭМ!$A$40:$A$783,$A336,СВЦЭМ!$B$39:$B$782,U$331)+'СЕТ СН'!$F$16</f>
        <v>0</v>
      </c>
      <c r="V336" s="36">
        <f>SUMIFS(СВЦЭМ!$J$40:$J$783,СВЦЭМ!$A$40:$A$783,$A336,СВЦЭМ!$B$39:$B$782,V$331)+'СЕТ СН'!$F$16</f>
        <v>0</v>
      </c>
      <c r="W336" s="36">
        <f>SUMIFS(СВЦЭМ!$J$40:$J$783,СВЦЭМ!$A$40:$A$783,$A336,СВЦЭМ!$B$39:$B$782,W$331)+'СЕТ СН'!$F$16</f>
        <v>0</v>
      </c>
      <c r="X336" s="36">
        <f>SUMIFS(СВЦЭМ!$J$40:$J$783,СВЦЭМ!$A$40:$A$783,$A336,СВЦЭМ!$B$39:$B$782,X$331)+'СЕТ СН'!$F$16</f>
        <v>0</v>
      </c>
      <c r="Y336" s="36">
        <f>SUMIFS(СВЦЭМ!$J$40:$J$783,СВЦЭМ!$A$40:$A$783,$A336,СВЦЭМ!$B$39:$B$782,Y$331)+'СЕТ СН'!$F$16</f>
        <v>0</v>
      </c>
    </row>
    <row r="337" spans="1:25" ht="15.75" hidden="1" x14ac:dyDescent="0.2">
      <c r="A337" s="35">
        <f t="shared" si="9"/>
        <v>45510</v>
      </c>
      <c r="B337" s="36">
        <f>SUMIFS(СВЦЭМ!$J$40:$J$783,СВЦЭМ!$A$40:$A$783,$A337,СВЦЭМ!$B$39:$B$782,B$331)+'СЕТ СН'!$F$16</f>
        <v>0</v>
      </c>
      <c r="C337" s="36">
        <f>SUMIFS(СВЦЭМ!$J$40:$J$783,СВЦЭМ!$A$40:$A$783,$A337,СВЦЭМ!$B$39:$B$782,C$331)+'СЕТ СН'!$F$16</f>
        <v>0</v>
      </c>
      <c r="D337" s="36">
        <f>SUMIFS(СВЦЭМ!$J$40:$J$783,СВЦЭМ!$A$40:$A$783,$A337,СВЦЭМ!$B$39:$B$782,D$331)+'СЕТ СН'!$F$16</f>
        <v>0</v>
      </c>
      <c r="E337" s="36">
        <f>SUMIFS(СВЦЭМ!$J$40:$J$783,СВЦЭМ!$A$40:$A$783,$A337,СВЦЭМ!$B$39:$B$782,E$331)+'СЕТ СН'!$F$16</f>
        <v>0</v>
      </c>
      <c r="F337" s="36">
        <f>SUMIFS(СВЦЭМ!$J$40:$J$783,СВЦЭМ!$A$40:$A$783,$A337,СВЦЭМ!$B$39:$B$782,F$331)+'СЕТ СН'!$F$16</f>
        <v>0</v>
      </c>
      <c r="G337" s="36">
        <f>SUMIFS(СВЦЭМ!$J$40:$J$783,СВЦЭМ!$A$40:$A$783,$A337,СВЦЭМ!$B$39:$B$782,G$331)+'СЕТ СН'!$F$16</f>
        <v>0</v>
      </c>
      <c r="H337" s="36">
        <f>SUMIFS(СВЦЭМ!$J$40:$J$783,СВЦЭМ!$A$40:$A$783,$A337,СВЦЭМ!$B$39:$B$782,H$331)+'СЕТ СН'!$F$16</f>
        <v>0</v>
      </c>
      <c r="I337" s="36">
        <f>SUMIFS(СВЦЭМ!$J$40:$J$783,СВЦЭМ!$A$40:$A$783,$A337,СВЦЭМ!$B$39:$B$782,I$331)+'СЕТ СН'!$F$16</f>
        <v>0</v>
      </c>
      <c r="J337" s="36">
        <f>SUMIFS(СВЦЭМ!$J$40:$J$783,СВЦЭМ!$A$40:$A$783,$A337,СВЦЭМ!$B$39:$B$782,J$331)+'СЕТ СН'!$F$16</f>
        <v>0</v>
      </c>
      <c r="K337" s="36">
        <f>SUMIFS(СВЦЭМ!$J$40:$J$783,СВЦЭМ!$A$40:$A$783,$A337,СВЦЭМ!$B$39:$B$782,K$331)+'СЕТ СН'!$F$16</f>
        <v>0</v>
      </c>
      <c r="L337" s="36">
        <f>SUMIFS(СВЦЭМ!$J$40:$J$783,СВЦЭМ!$A$40:$A$783,$A337,СВЦЭМ!$B$39:$B$782,L$331)+'СЕТ СН'!$F$16</f>
        <v>0</v>
      </c>
      <c r="M337" s="36">
        <f>SUMIFS(СВЦЭМ!$J$40:$J$783,СВЦЭМ!$A$40:$A$783,$A337,СВЦЭМ!$B$39:$B$782,M$331)+'СЕТ СН'!$F$16</f>
        <v>0</v>
      </c>
      <c r="N337" s="36">
        <f>SUMIFS(СВЦЭМ!$J$40:$J$783,СВЦЭМ!$A$40:$A$783,$A337,СВЦЭМ!$B$39:$B$782,N$331)+'СЕТ СН'!$F$16</f>
        <v>0</v>
      </c>
      <c r="O337" s="36">
        <f>SUMIFS(СВЦЭМ!$J$40:$J$783,СВЦЭМ!$A$40:$A$783,$A337,СВЦЭМ!$B$39:$B$782,O$331)+'СЕТ СН'!$F$16</f>
        <v>0</v>
      </c>
      <c r="P337" s="36">
        <f>SUMIFS(СВЦЭМ!$J$40:$J$783,СВЦЭМ!$A$40:$A$783,$A337,СВЦЭМ!$B$39:$B$782,P$331)+'СЕТ СН'!$F$16</f>
        <v>0</v>
      </c>
      <c r="Q337" s="36">
        <f>SUMIFS(СВЦЭМ!$J$40:$J$783,СВЦЭМ!$A$40:$A$783,$A337,СВЦЭМ!$B$39:$B$782,Q$331)+'СЕТ СН'!$F$16</f>
        <v>0</v>
      </c>
      <c r="R337" s="36">
        <f>SUMIFS(СВЦЭМ!$J$40:$J$783,СВЦЭМ!$A$40:$A$783,$A337,СВЦЭМ!$B$39:$B$782,R$331)+'СЕТ СН'!$F$16</f>
        <v>0</v>
      </c>
      <c r="S337" s="36">
        <f>SUMIFS(СВЦЭМ!$J$40:$J$783,СВЦЭМ!$A$40:$A$783,$A337,СВЦЭМ!$B$39:$B$782,S$331)+'СЕТ СН'!$F$16</f>
        <v>0</v>
      </c>
      <c r="T337" s="36">
        <f>SUMIFS(СВЦЭМ!$J$40:$J$783,СВЦЭМ!$A$40:$A$783,$A337,СВЦЭМ!$B$39:$B$782,T$331)+'СЕТ СН'!$F$16</f>
        <v>0</v>
      </c>
      <c r="U337" s="36">
        <f>SUMIFS(СВЦЭМ!$J$40:$J$783,СВЦЭМ!$A$40:$A$783,$A337,СВЦЭМ!$B$39:$B$782,U$331)+'СЕТ СН'!$F$16</f>
        <v>0</v>
      </c>
      <c r="V337" s="36">
        <f>SUMIFS(СВЦЭМ!$J$40:$J$783,СВЦЭМ!$A$40:$A$783,$A337,СВЦЭМ!$B$39:$B$782,V$331)+'СЕТ СН'!$F$16</f>
        <v>0</v>
      </c>
      <c r="W337" s="36">
        <f>SUMIFS(СВЦЭМ!$J$40:$J$783,СВЦЭМ!$A$40:$A$783,$A337,СВЦЭМ!$B$39:$B$782,W$331)+'СЕТ СН'!$F$16</f>
        <v>0</v>
      </c>
      <c r="X337" s="36">
        <f>SUMIFS(СВЦЭМ!$J$40:$J$783,СВЦЭМ!$A$40:$A$783,$A337,СВЦЭМ!$B$39:$B$782,X$331)+'СЕТ СН'!$F$16</f>
        <v>0</v>
      </c>
      <c r="Y337" s="36">
        <f>SUMIFS(СВЦЭМ!$J$40:$J$783,СВЦЭМ!$A$40:$A$783,$A337,СВЦЭМ!$B$39:$B$782,Y$331)+'СЕТ СН'!$F$16</f>
        <v>0</v>
      </c>
    </row>
    <row r="338" spans="1:25" ht="15.75" hidden="1" x14ac:dyDescent="0.2">
      <c r="A338" s="35">
        <f t="shared" si="9"/>
        <v>45511</v>
      </c>
      <c r="B338" s="36">
        <f>SUMIFS(СВЦЭМ!$J$40:$J$783,СВЦЭМ!$A$40:$A$783,$A338,СВЦЭМ!$B$39:$B$782,B$331)+'СЕТ СН'!$F$16</f>
        <v>0</v>
      </c>
      <c r="C338" s="36">
        <f>SUMIFS(СВЦЭМ!$J$40:$J$783,СВЦЭМ!$A$40:$A$783,$A338,СВЦЭМ!$B$39:$B$782,C$331)+'СЕТ СН'!$F$16</f>
        <v>0</v>
      </c>
      <c r="D338" s="36">
        <f>SUMIFS(СВЦЭМ!$J$40:$J$783,СВЦЭМ!$A$40:$A$783,$A338,СВЦЭМ!$B$39:$B$782,D$331)+'СЕТ СН'!$F$16</f>
        <v>0</v>
      </c>
      <c r="E338" s="36">
        <f>SUMIFS(СВЦЭМ!$J$40:$J$783,СВЦЭМ!$A$40:$A$783,$A338,СВЦЭМ!$B$39:$B$782,E$331)+'СЕТ СН'!$F$16</f>
        <v>0</v>
      </c>
      <c r="F338" s="36">
        <f>SUMIFS(СВЦЭМ!$J$40:$J$783,СВЦЭМ!$A$40:$A$783,$A338,СВЦЭМ!$B$39:$B$782,F$331)+'СЕТ СН'!$F$16</f>
        <v>0</v>
      </c>
      <c r="G338" s="36">
        <f>SUMIFS(СВЦЭМ!$J$40:$J$783,СВЦЭМ!$A$40:$A$783,$A338,СВЦЭМ!$B$39:$B$782,G$331)+'СЕТ СН'!$F$16</f>
        <v>0</v>
      </c>
      <c r="H338" s="36">
        <f>SUMIFS(СВЦЭМ!$J$40:$J$783,СВЦЭМ!$A$40:$A$783,$A338,СВЦЭМ!$B$39:$B$782,H$331)+'СЕТ СН'!$F$16</f>
        <v>0</v>
      </c>
      <c r="I338" s="36">
        <f>SUMIFS(СВЦЭМ!$J$40:$J$783,СВЦЭМ!$A$40:$A$783,$A338,СВЦЭМ!$B$39:$B$782,I$331)+'СЕТ СН'!$F$16</f>
        <v>0</v>
      </c>
      <c r="J338" s="36">
        <f>SUMIFS(СВЦЭМ!$J$40:$J$783,СВЦЭМ!$A$40:$A$783,$A338,СВЦЭМ!$B$39:$B$782,J$331)+'СЕТ СН'!$F$16</f>
        <v>0</v>
      </c>
      <c r="K338" s="36">
        <f>SUMIFS(СВЦЭМ!$J$40:$J$783,СВЦЭМ!$A$40:$A$783,$A338,СВЦЭМ!$B$39:$B$782,K$331)+'СЕТ СН'!$F$16</f>
        <v>0</v>
      </c>
      <c r="L338" s="36">
        <f>SUMIFS(СВЦЭМ!$J$40:$J$783,СВЦЭМ!$A$40:$A$783,$A338,СВЦЭМ!$B$39:$B$782,L$331)+'СЕТ СН'!$F$16</f>
        <v>0</v>
      </c>
      <c r="M338" s="36">
        <f>SUMIFS(СВЦЭМ!$J$40:$J$783,СВЦЭМ!$A$40:$A$783,$A338,СВЦЭМ!$B$39:$B$782,M$331)+'СЕТ СН'!$F$16</f>
        <v>0</v>
      </c>
      <c r="N338" s="36">
        <f>SUMIFS(СВЦЭМ!$J$40:$J$783,СВЦЭМ!$A$40:$A$783,$A338,СВЦЭМ!$B$39:$B$782,N$331)+'СЕТ СН'!$F$16</f>
        <v>0</v>
      </c>
      <c r="O338" s="36">
        <f>SUMIFS(СВЦЭМ!$J$40:$J$783,СВЦЭМ!$A$40:$A$783,$A338,СВЦЭМ!$B$39:$B$782,O$331)+'СЕТ СН'!$F$16</f>
        <v>0</v>
      </c>
      <c r="P338" s="36">
        <f>SUMIFS(СВЦЭМ!$J$40:$J$783,СВЦЭМ!$A$40:$A$783,$A338,СВЦЭМ!$B$39:$B$782,P$331)+'СЕТ СН'!$F$16</f>
        <v>0</v>
      </c>
      <c r="Q338" s="36">
        <f>SUMIFS(СВЦЭМ!$J$40:$J$783,СВЦЭМ!$A$40:$A$783,$A338,СВЦЭМ!$B$39:$B$782,Q$331)+'СЕТ СН'!$F$16</f>
        <v>0</v>
      </c>
      <c r="R338" s="36">
        <f>SUMIFS(СВЦЭМ!$J$40:$J$783,СВЦЭМ!$A$40:$A$783,$A338,СВЦЭМ!$B$39:$B$782,R$331)+'СЕТ СН'!$F$16</f>
        <v>0</v>
      </c>
      <c r="S338" s="36">
        <f>SUMIFS(СВЦЭМ!$J$40:$J$783,СВЦЭМ!$A$40:$A$783,$A338,СВЦЭМ!$B$39:$B$782,S$331)+'СЕТ СН'!$F$16</f>
        <v>0</v>
      </c>
      <c r="T338" s="36">
        <f>SUMIFS(СВЦЭМ!$J$40:$J$783,СВЦЭМ!$A$40:$A$783,$A338,СВЦЭМ!$B$39:$B$782,T$331)+'СЕТ СН'!$F$16</f>
        <v>0</v>
      </c>
      <c r="U338" s="36">
        <f>SUMIFS(СВЦЭМ!$J$40:$J$783,СВЦЭМ!$A$40:$A$783,$A338,СВЦЭМ!$B$39:$B$782,U$331)+'СЕТ СН'!$F$16</f>
        <v>0</v>
      </c>
      <c r="V338" s="36">
        <f>SUMIFS(СВЦЭМ!$J$40:$J$783,СВЦЭМ!$A$40:$A$783,$A338,СВЦЭМ!$B$39:$B$782,V$331)+'СЕТ СН'!$F$16</f>
        <v>0</v>
      </c>
      <c r="W338" s="36">
        <f>SUMIFS(СВЦЭМ!$J$40:$J$783,СВЦЭМ!$A$40:$A$783,$A338,СВЦЭМ!$B$39:$B$782,W$331)+'СЕТ СН'!$F$16</f>
        <v>0</v>
      </c>
      <c r="X338" s="36">
        <f>SUMIFS(СВЦЭМ!$J$40:$J$783,СВЦЭМ!$A$40:$A$783,$A338,СВЦЭМ!$B$39:$B$782,X$331)+'СЕТ СН'!$F$16</f>
        <v>0</v>
      </c>
      <c r="Y338" s="36">
        <f>SUMIFS(СВЦЭМ!$J$40:$J$783,СВЦЭМ!$A$40:$A$783,$A338,СВЦЭМ!$B$39:$B$782,Y$331)+'СЕТ СН'!$F$16</f>
        <v>0</v>
      </c>
    </row>
    <row r="339" spans="1:25" ht="15.75" hidden="1" x14ac:dyDescent="0.2">
      <c r="A339" s="35">
        <f t="shared" si="9"/>
        <v>45512</v>
      </c>
      <c r="B339" s="36">
        <f>SUMIFS(СВЦЭМ!$J$40:$J$783,СВЦЭМ!$A$40:$A$783,$A339,СВЦЭМ!$B$39:$B$782,B$331)+'СЕТ СН'!$F$16</f>
        <v>0</v>
      </c>
      <c r="C339" s="36">
        <f>SUMIFS(СВЦЭМ!$J$40:$J$783,СВЦЭМ!$A$40:$A$783,$A339,СВЦЭМ!$B$39:$B$782,C$331)+'СЕТ СН'!$F$16</f>
        <v>0</v>
      </c>
      <c r="D339" s="36">
        <f>SUMIFS(СВЦЭМ!$J$40:$J$783,СВЦЭМ!$A$40:$A$783,$A339,СВЦЭМ!$B$39:$B$782,D$331)+'СЕТ СН'!$F$16</f>
        <v>0</v>
      </c>
      <c r="E339" s="36">
        <f>SUMIFS(СВЦЭМ!$J$40:$J$783,СВЦЭМ!$A$40:$A$783,$A339,СВЦЭМ!$B$39:$B$782,E$331)+'СЕТ СН'!$F$16</f>
        <v>0</v>
      </c>
      <c r="F339" s="36">
        <f>SUMIFS(СВЦЭМ!$J$40:$J$783,СВЦЭМ!$A$40:$A$783,$A339,СВЦЭМ!$B$39:$B$782,F$331)+'СЕТ СН'!$F$16</f>
        <v>0</v>
      </c>
      <c r="G339" s="36">
        <f>SUMIFS(СВЦЭМ!$J$40:$J$783,СВЦЭМ!$A$40:$A$783,$A339,СВЦЭМ!$B$39:$B$782,G$331)+'СЕТ СН'!$F$16</f>
        <v>0</v>
      </c>
      <c r="H339" s="36">
        <f>SUMIFS(СВЦЭМ!$J$40:$J$783,СВЦЭМ!$A$40:$A$783,$A339,СВЦЭМ!$B$39:$B$782,H$331)+'СЕТ СН'!$F$16</f>
        <v>0</v>
      </c>
      <c r="I339" s="36">
        <f>SUMIFS(СВЦЭМ!$J$40:$J$783,СВЦЭМ!$A$40:$A$783,$A339,СВЦЭМ!$B$39:$B$782,I$331)+'СЕТ СН'!$F$16</f>
        <v>0</v>
      </c>
      <c r="J339" s="36">
        <f>SUMIFS(СВЦЭМ!$J$40:$J$783,СВЦЭМ!$A$40:$A$783,$A339,СВЦЭМ!$B$39:$B$782,J$331)+'СЕТ СН'!$F$16</f>
        <v>0</v>
      </c>
      <c r="K339" s="36">
        <f>SUMIFS(СВЦЭМ!$J$40:$J$783,СВЦЭМ!$A$40:$A$783,$A339,СВЦЭМ!$B$39:$B$782,K$331)+'СЕТ СН'!$F$16</f>
        <v>0</v>
      </c>
      <c r="L339" s="36">
        <f>SUMIFS(СВЦЭМ!$J$40:$J$783,СВЦЭМ!$A$40:$A$783,$A339,СВЦЭМ!$B$39:$B$782,L$331)+'СЕТ СН'!$F$16</f>
        <v>0</v>
      </c>
      <c r="M339" s="36">
        <f>SUMIFS(СВЦЭМ!$J$40:$J$783,СВЦЭМ!$A$40:$A$783,$A339,СВЦЭМ!$B$39:$B$782,M$331)+'СЕТ СН'!$F$16</f>
        <v>0</v>
      </c>
      <c r="N339" s="36">
        <f>SUMIFS(СВЦЭМ!$J$40:$J$783,СВЦЭМ!$A$40:$A$783,$A339,СВЦЭМ!$B$39:$B$782,N$331)+'СЕТ СН'!$F$16</f>
        <v>0</v>
      </c>
      <c r="O339" s="36">
        <f>SUMIFS(СВЦЭМ!$J$40:$J$783,СВЦЭМ!$A$40:$A$783,$A339,СВЦЭМ!$B$39:$B$782,O$331)+'СЕТ СН'!$F$16</f>
        <v>0</v>
      </c>
      <c r="P339" s="36">
        <f>SUMIFS(СВЦЭМ!$J$40:$J$783,СВЦЭМ!$A$40:$A$783,$A339,СВЦЭМ!$B$39:$B$782,P$331)+'СЕТ СН'!$F$16</f>
        <v>0</v>
      </c>
      <c r="Q339" s="36">
        <f>SUMIFS(СВЦЭМ!$J$40:$J$783,СВЦЭМ!$A$40:$A$783,$A339,СВЦЭМ!$B$39:$B$782,Q$331)+'СЕТ СН'!$F$16</f>
        <v>0</v>
      </c>
      <c r="R339" s="36">
        <f>SUMIFS(СВЦЭМ!$J$40:$J$783,СВЦЭМ!$A$40:$A$783,$A339,СВЦЭМ!$B$39:$B$782,R$331)+'СЕТ СН'!$F$16</f>
        <v>0</v>
      </c>
      <c r="S339" s="36">
        <f>SUMIFS(СВЦЭМ!$J$40:$J$783,СВЦЭМ!$A$40:$A$783,$A339,СВЦЭМ!$B$39:$B$782,S$331)+'СЕТ СН'!$F$16</f>
        <v>0</v>
      </c>
      <c r="T339" s="36">
        <f>SUMIFS(СВЦЭМ!$J$40:$J$783,СВЦЭМ!$A$40:$A$783,$A339,СВЦЭМ!$B$39:$B$782,T$331)+'СЕТ СН'!$F$16</f>
        <v>0</v>
      </c>
      <c r="U339" s="36">
        <f>SUMIFS(СВЦЭМ!$J$40:$J$783,СВЦЭМ!$A$40:$A$783,$A339,СВЦЭМ!$B$39:$B$782,U$331)+'СЕТ СН'!$F$16</f>
        <v>0</v>
      </c>
      <c r="V339" s="36">
        <f>SUMIFS(СВЦЭМ!$J$40:$J$783,СВЦЭМ!$A$40:$A$783,$A339,СВЦЭМ!$B$39:$B$782,V$331)+'СЕТ СН'!$F$16</f>
        <v>0</v>
      </c>
      <c r="W339" s="36">
        <f>SUMIFS(СВЦЭМ!$J$40:$J$783,СВЦЭМ!$A$40:$A$783,$A339,СВЦЭМ!$B$39:$B$782,W$331)+'СЕТ СН'!$F$16</f>
        <v>0</v>
      </c>
      <c r="X339" s="36">
        <f>SUMIFS(СВЦЭМ!$J$40:$J$783,СВЦЭМ!$A$40:$A$783,$A339,СВЦЭМ!$B$39:$B$782,X$331)+'СЕТ СН'!$F$16</f>
        <v>0</v>
      </c>
      <c r="Y339" s="36">
        <f>SUMIFS(СВЦЭМ!$J$40:$J$783,СВЦЭМ!$A$40:$A$783,$A339,СВЦЭМ!$B$39:$B$782,Y$331)+'СЕТ СН'!$F$16</f>
        <v>0</v>
      </c>
    </row>
    <row r="340" spans="1:25" ht="15.75" hidden="1" x14ac:dyDescent="0.2">
      <c r="A340" s="35">
        <f t="shared" si="9"/>
        <v>45513</v>
      </c>
      <c r="B340" s="36">
        <f>SUMIFS(СВЦЭМ!$J$40:$J$783,СВЦЭМ!$A$40:$A$783,$A340,СВЦЭМ!$B$39:$B$782,B$331)+'СЕТ СН'!$F$16</f>
        <v>0</v>
      </c>
      <c r="C340" s="36">
        <f>SUMIFS(СВЦЭМ!$J$40:$J$783,СВЦЭМ!$A$40:$A$783,$A340,СВЦЭМ!$B$39:$B$782,C$331)+'СЕТ СН'!$F$16</f>
        <v>0</v>
      </c>
      <c r="D340" s="36">
        <f>SUMIFS(СВЦЭМ!$J$40:$J$783,СВЦЭМ!$A$40:$A$783,$A340,СВЦЭМ!$B$39:$B$782,D$331)+'СЕТ СН'!$F$16</f>
        <v>0</v>
      </c>
      <c r="E340" s="36">
        <f>SUMIFS(СВЦЭМ!$J$40:$J$783,СВЦЭМ!$A$40:$A$783,$A340,СВЦЭМ!$B$39:$B$782,E$331)+'СЕТ СН'!$F$16</f>
        <v>0</v>
      </c>
      <c r="F340" s="36">
        <f>SUMIFS(СВЦЭМ!$J$40:$J$783,СВЦЭМ!$A$40:$A$783,$A340,СВЦЭМ!$B$39:$B$782,F$331)+'СЕТ СН'!$F$16</f>
        <v>0</v>
      </c>
      <c r="G340" s="36">
        <f>SUMIFS(СВЦЭМ!$J$40:$J$783,СВЦЭМ!$A$40:$A$783,$A340,СВЦЭМ!$B$39:$B$782,G$331)+'СЕТ СН'!$F$16</f>
        <v>0</v>
      </c>
      <c r="H340" s="36">
        <f>SUMIFS(СВЦЭМ!$J$40:$J$783,СВЦЭМ!$A$40:$A$783,$A340,СВЦЭМ!$B$39:$B$782,H$331)+'СЕТ СН'!$F$16</f>
        <v>0</v>
      </c>
      <c r="I340" s="36">
        <f>SUMIFS(СВЦЭМ!$J$40:$J$783,СВЦЭМ!$A$40:$A$783,$A340,СВЦЭМ!$B$39:$B$782,I$331)+'СЕТ СН'!$F$16</f>
        <v>0</v>
      </c>
      <c r="J340" s="36">
        <f>SUMIFS(СВЦЭМ!$J$40:$J$783,СВЦЭМ!$A$40:$A$783,$A340,СВЦЭМ!$B$39:$B$782,J$331)+'СЕТ СН'!$F$16</f>
        <v>0</v>
      </c>
      <c r="K340" s="36">
        <f>SUMIFS(СВЦЭМ!$J$40:$J$783,СВЦЭМ!$A$40:$A$783,$A340,СВЦЭМ!$B$39:$B$782,K$331)+'СЕТ СН'!$F$16</f>
        <v>0</v>
      </c>
      <c r="L340" s="36">
        <f>SUMIFS(СВЦЭМ!$J$40:$J$783,СВЦЭМ!$A$40:$A$783,$A340,СВЦЭМ!$B$39:$B$782,L$331)+'СЕТ СН'!$F$16</f>
        <v>0</v>
      </c>
      <c r="M340" s="36">
        <f>SUMIFS(СВЦЭМ!$J$40:$J$783,СВЦЭМ!$A$40:$A$783,$A340,СВЦЭМ!$B$39:$B$782,M$331)+'СЕТ СН'!$F$16</f>
        <v>0</v>
      </c>
      <c r="N340" s="36">
        <f>SUMIFS(СВЦЭМ!$J$40:$J$783,СВЦЭМ!$A$40:$A$783,$A340,СВЦЭМ!$B$39:$B$782,N$331)+'СЕТ СН'!$F$16</f>
        <v>0</v>
      </c>
      <c r="O340" s="36">
        <f>SUMIFS(СВЦЭМ!$J$40:$J$783,СВЦЭМ!$A$40:$A$783,$A340,СВЦЭМ!$B$39:$B$782,O$331)+'СЕТ СН'!$F$16</f>
        <v>0</v>
      </c>
      <c r="P340" s="36">
        <f>SUMIFS(СВЦЭМ!$J$40:$J$783,СВЦЭМ!$A$40:$A$783,$A340,СВЦЭМ!$B$39:$B$782,P$331)+'СЕТ СН'!$F$16</f>
        <v>0</v>
      </c>
      <c r="Q340" s="36">
        <f>SUMIFS(СВЦЭМ!$J$40:$J$783,СВЦЭМ!$A$40:$A$783,$A340,СВЦЭМ!$B$39:$B$782,Q$331)+'СЕТ СН'!$F$16</f>
        <v>0</v>
      </c>
      <c r="R340" s="36">
        <f>SUMIFS(СВЦЭМ!$J$40:$J$783,СВЦЭМ!$A$40:$A$783,$A340,СВЦЭМ!$B$39:$B$782,R$331)+'СЕТ СН'!$F$16</f>
        <v>0</v>
      </c>
      <c r="S340" s="36">
        <f>SUMIFS(СВЦЭМ!$J$40:$J$783,СВЦЭМ!$A$40:$A$783,$A340,СВЦЭМ!$B$39:$B$782,S$331)+'СЕТ СН'!$F$16</f>
        <v>0</v>
      </c>
      <c r="T340" s="36">
        <f>SUMIFS(СВЦЭМ!$J$40:$J$783,СВЦЭМ!$A$40:$A$783,$A340,СВЦЭМ!$B$39:$B$782,T$331)+'СЕТ СН'!$F$16</f>
        <v>0</v>
      </c>
      <c r="U340" s="36">
        <f>SUMIFS(СВЦЭМ!$J$40:$J$783,СВЦЭМ!$A$40:$A$783,$A340,СВЦЭМ!$B$39:$B$782,U$331)+'СЕТ СН'!$F$16</f>
        <v>0</v>
      </c>
      <c r="V340" s="36">
        <f>SUMIFS(СВЦЭМ!$J$40:$J$783,СВЦЭМ!$A$40:$A$783,$A340,СВЦЭМ!$B$39:$B$782,V$331)+'СЕТ СН'!$F$16</f>
        <v>0</v>
      </c>
      <c r="W340" s="36">
        <f>SUMIFS(СВЦЭМ!$J$40:$J$783,СВЦЭМ!$A$40:$A$783,$A340,СВЦЭМ!$B$39:$B$782,W$331)+'СЕТ СН'!$F$16</f>
        <v>0</v>
      </c>
      <c r="X340" s="36">
        <f>SUMIFS(СВЦЭМ!$J$40:$J$783,СВЦЭМ!$A$40:$A$783,$A340,СВЦЭМ!$B$39:$B$782,X$331)+'СЕТ СН'!$F$16</f>
        <v>0</v>
      </c>
      <c r="Y340" s="36">
        <f>SUMIFS(СВЦЭМ!$J$40:$J$783,СВЦЭМ!$A$40:$A$783,$A340,СВЦЭМ!$B$39:$B$782,Y$331)+'СЕТ СН'!$F$16</f>
        <v>0</v>
      </c>
    </row>
    <row r="341" spans="1:25" ht="15.75" hidden="1" x14ac:dyDescent="0.2">
      <c r="A341" s="35">
        <f t="shared" si="9"/>
        <v>45514</v>
      </c>
      <c r="B341" s="36">
        <f>SUMIFS(СВЦЭМ!$J$40:$J$783,СВЦЭМ!$A$40:$A$783,$A341,СВЦЭМ!$B$39:$B$782,B$331)+'СЕТ СН'!$F$16</f>
        <v>0</v>
      </c>
      <c r="C341" s="36">
        <f>SUMIFS(СВЦЭМ!$J$40:$J$783,СВЦЭМ!$A$40:$A$783,$A341,СВЦЭМ!$B$39:$B$782,C$331)+'СЕТ СН'!$F$16</f>
        <v>0</v>
      </c>
      <c r="D341" s="36">
        <f>SUMIFS(СВЦЭМ!$J$40:$J$783,СВЦЭМ!$A$40:$A$783,$A341,СВЦЭМ!$B$39:$B$782,D$331)+'СЕТ СН'!$F$16</f>
        <v>0</v>
      </c>
      <c r="E341" s="36">
        <f>SUMIFS(СВЦЭМ!$J$40:$J$783,СВЦЭМ!$A$40:$A$783,$A341,СВЦЭМ!$B$39:$B$782,E$331)+'СЕТ СН'!$F$16</f>
        <v>0</v>
      </c>
      <c r="F341" s="36">
        <f>SUMIFS(СВЦЭМ!$J$40:$J$783,СВЦЭМ!$A$40:$A$783,$A341,СВЦЭМ!$B$39:$B$782,F$331)+'СЕТ СН'!$F$16</f>
        <v>0</v>
      </c>
      <c r="G341" s="36">
        <f>SUMIFS(СВЦЭМ!$J$40:$J$783,СВЦЭМ!$A$40:$A$783,$A341,СВЦЭМ!$B$39:$B$782,G$331)+'СЕТ СН'!$F$16</f>
        <v>0</v>
      </c>
      <c r="H341" s="36">
        <f>SUMIFS(СВЦЭМ!$J$40:$J$783,СВЦЭМ!$A$40:$A$783,$A341,СВЦЭМ!$B$39:$B$782,H$331)+'СЕТ СН'!$F$16</f>
        <v>0</v>
      </c>
      <c r="I341" s="36">
        <f>SUMIFS(СВЦЭМ!$J$40:$J$783,СВЦЭМ!$A$40:$A$783,$A341,СВЦЭМ!$B$39:$B$782,I$331)+'СЕТ СН'!$F$16</f>
        <v>0</v>
      </c>
      <c r="J341" s="36">
        <f>SUMIFS(СВЦЭМ!$J$40:$J$783,СВЦЭМ!$A$40:$A$783,$A341,СВЦЭМ!$B$39:$B$782,J$331)+'СЕТ СН'!$F$16</f>
        <v>0</v>
      </c>
      <c r="K341" s="36">
        <f>SUMIFS(СВЦЭМ!$J$40:$J$783,СВЦЭМ!$A$40:$A$783,$A341,СВЦЭМ!$B$39:$B$782,K$331)+'СЕТ СН'!$F$16</f>
        <v>0</v>
      </c>
      <c r="L341" s="36">
        <f>SUMIFS(СВЦЭМ!$J$40:$J$783,СВЦЭМ!$A$40:$A$783,$A341,СВЦЭМ!$B$39:$B$782,L$331)+'СЕТ СН'!$F$16</f>
        <v>0</v>
      </c>
      <c r="M341" s="36">
        <f>SUMIFS(СВЦЭМ!$J$40:$J$783,СВЦЭМ!$A$40:$A$783,$A341,СВЦЭМ!$B$39:$B$782,M$331)+'СЕТ СН'!$F$16</f>
        <v>0</v>
      </c>
      <c r="N341" s="36">
        <f>SUMIFS(СВЦЭМ!$J$40:$J$783,СВЦЭМ!$A$40:$A$783,$A341,СВЦЭМ!$B$39:$B$782,N$331)+'СЕТ СН'!$F$16</f>
        <v>0</v>
      </c>
      <c r="O341" s="36">
        <f>SUMIFS(СВЦЭМ!$J$40:$J$783,СВЦЭМ!$A$40:$A$783,$A341,СВЦЭМ!$B$39:$B$782,O$331)+'СЕТ СН'!$F$16</f>
        <v>0</v>
      </c>
      <c r="P341" s="36">
        <f>SUMIFS(СВЦЭМ!$J$40:$J$783,СВЦЭМ!$A$40:$A$783,$A341,СВЦЭМ!$B$39:$B$782,P$331)+'СЕТ СН'!$F$16</f>
        <v>0</v>
      </c>
      <c r="Q341" s="36">
        <f>SUMIFS(СВЦЭМ!$J$40:$J$783,СВЦЭМ!$A$40:$A$783,$A341,СВЦЭМ!$B$39:$B$782,Q$331)+'СЕТ СН'!$F$16</f>
        <v>0</v>
      </c>
      <c r="R341" s="36">
        <f>SUMIFS(СВЦЭМ!$J$40:$J$783,СВЦЭМ!$A$40:$A$783,$A341,СВЦЭМ!$B$39:$B$782,R$331)+'СЕТ СН'!$F$16</f>
        <v>0</v>
      </c>
      <c r="S341" s="36">
        <f>SUMIFS(СВЦЭМ!$J$40:$J$783,СВЦЭМ!$A$40:$A$783,$A341,СВЦЭМ!$B$39:$B$782,S$331)+'СЕТ СН'!$F$16</f>
        <v>0</v>
      </c>
      <c r="T341" s="36">
        <f>SUMIFS(СВЦЭМ!$J$40:$J$783,СВЦЭМ!$A$40:$A$783,$A341,СВЦЭМ!$B$39:$B$782,T$331)+'СЕТ СН'!$F$16</f>
        <v>0</v>
      </c>
      <c r="U341" s="36">
        <f>SUMIFS(СВЦЭМ!$J$40:$J$783,СВЦЭМ!$A$40:$A$783,$A341,СВЦЭМ!$B$39:$B$782,U$331)+'СЕТ СН'!$F$16</f>
        <v>0</v>
      </c>
      <c r="V341" s="36">
        <f>SUMIFS(СВЦЭМ!$J$40:$J$783,СВЦЭМ!$A$40:$A$783,$A341,СВЦЭМ!$B$39:$B$782,V$331)+'СЕТ СН'!$F$16</f>
        <v>0</v>
      </c>
      <c r="W341" s="36">
        <f>SUMIFS(СВЦЭМ!$J$40:$J$783,СВЦЭМ!$A$40:$A$783,$A341,СВЦЭМ!$B$39:$B$782,W$331)+'СЕТ СН'!$F$16</f>
        <v>0</v>
      </c>
      <c r="X341" s="36">
        <f>SUMIFS(СВЦЭМ!$J$40:$J$783,СВЦЭМ!$A$40:$A$783,$A341,СВЦЭМ!$B$39:$B$782,X$331)+'СЕТ СН'!$F$16</f>
        <v>0</v>
      </c>
      <c r="Y341" s="36">
        <f>SUMIFS(СВЦЭМ!$J$40:$J$783,СВЦЭМ!$A$40:$A$783,$A341,СВЦЭМ!$B$39:$B$782,Y$331)+'СЕТ СН'!$F$16</f>
        <v>0</v>
      </c>
    </row>
    <row r="342" spans="1:25" ht="15.75" hidden="1" x14ac:dyDescent="0.2">
      <c r="A342" s="35">
        <f t="shared" si="9"/>
        <v>45515</v>
      </c>
      <c r="B342" s="36">
        <f>SUMIFS(СВЦЭМ!$J$40:$J$783,СВЦЭМ!$A$40:$A$783,$A342,СВЦЭМ!$B$39:$B$782,B$331)+'СЕТ СН'!$F$16</f>
        <v>0</v>
      </c>
      <c r="C342" s="36">
        <f>SUMIFS(СВЦЭМ!$J$40:$J$783,СВЦЭМ!$A$40:$A$783,$A342,СВЦЭМ!$B$39:$B$782,C$331)+'СЕТ СН'!$F$16</f>
        <v>0</v>
      </c>
      <c r="D342" s="36">
        <f>SUMIFS(СВЦЭМ!$J$40:$J$783,СВЦЭМ!$A$40:$A$783,$A342,СВЦЭМ!$B$39:$B$782,D$331)+'СЕТ СН'!$F$16</f>
        <v>0</v>
      </c>
      <c r="E342" s="36">
        <f>SUMIFS(СВЦЭМ!$J$40:$J$783,СВЦЭМ!$A$40:$A$783,$A342,СВЦЭМ!$B$39:$B$782,E$331)+'СЕТ СН'!$F$16</f>
        <v>0</v>
      </c>
      <c r="F342" s="36">
        <f>SUMIFS(СВЦЭМ!$J$40:$J$783,СВЦЭМ!$A$40:$A$783,$A342,СВЦЭМ!$B$39:$B$782,F$331)+'СЕТ СН'!$F$16</f>
        <v>0</v>
      </c>
      <c r="G342" s="36">
        <f>SUMIFS(СВЦЭМ!$J$40:$J$783,СВЦЭМ!$A$40:$A$783,$A342,СВЦЭМ!$B$39:$B$782,G$331)+'СЕТ СН'!$F$16</f>
        <v>0</v>
      </c>
      <c r="H342" s="36">
        <f>SUMIFS(СВЦЭМ!$J$40:$J$783,СВЦЭМ!$A$40:$A$783,$A342,СВЦЭМ!$B$39:$B$782,H$331)+'СЕТ СН'!$F$16</f>
        <v>0</v>
      </c>
      <c r="I342" s="36">
        <f>SUMIFS(СВЦЭМ!$J$40:$J$783,СВЦЭМ!$A$40:$A$783,$A342,СВЦЭМ!$B$39:$B$782,I$331)+'СЕТ СН'!$F$16</f>
        <v>0</v>
      </c>
      <c r="J342" s="36">
        <f>SUMIFS(СВЦЭМ!$J$40:$J$783,СВЦЭМ!$A$40:$A$783,$A342,СВЦЭМ!$B$39:$B$782,J$331)+'СЕТ СН'!$F$16</f>
        <v>0</v>
      </c>
      <c r="K342" s="36">
        <f>SUMIFS(СВЦЭМ!$J$40:$J$783,СВЦЭМ!$A$40:$A$783,$A342,СВЦЭМ!$B$39:$B$782,K$331)+'СЕТ СН'!$F$16</f>
        <v>0</v>
      </c>
      <c r="L342" s="36">
        <f>SUMIFS(СВЦЭМ!$J$40:$J$783,СВЦЭМ!$A$40:$A$783,$A342,СВЦЭМ!$B$39:$B$782,L$331)+'СЕТ СН'!$F$16</f>
        <v>0</v>
      </c>
      <c r="M342" s="36">
        <f>SUMIFS(СВЦЭМ!$J$40:$J$783,СВЦЭМ!$A$40:$A$783,$A342,СВЦЭМ!$B$39:$B$782,M$331)+'СЕТ СН'!$F$16</f>
        <v>0</v>
      </c>
      <c r="N342" s="36">
        <f>SUMIFS(СВЦЭМ!$J$40:$J$783,СВЦЭМ!$A$40:$A$783,$A342,СВЦЭМ!$B$39:$B$782,N$331)+'СЕТ СН'!$F$16</f>
        <v>0</v>
      </c>
      <c r="O342" s="36">
        <f>SUMIFS(СВЦЭМ!$J$40:$J$783,СВЦЭМ!$A$40:$A$783,$A342,СВЦЭМ!$B$39:$B$782,O$331)+'СЕТ СН'!$F$16</f>
        <v>0</v>
      </c>
      <c r="P342" s="36">
        <f>SUMIFS(СВЦЭМ!$J$40:$J$783,СВЦЭМ!$A$40:$A$783,$A342,СВЦЭМ!$B$39:$B$782,P$331)+'СЕТ СН'!$F$16</f>
        <v>0</v>
      </c>
      <c r="Q342" s="36">
        <f>SUMIFS(СВЦЭМ!$J$40:$J$783,СВЦЭМ!$A$40:$A$783,$A342,СВЦЭМ!$B$39:$B$782,Q$331)+'СЕТ СН'!$F$16</f>
        <v>0</v>
      </c>
      <c r="R342" s="36">
        <f>SUMIFS(СВЦЭМ!$J$40:$J$783,СВЦЭМ!$A$40:$A$783,$A342,СВЦЭМ!$B$39:$B$782,R$331)+'СЕТ СН'!$F$16</f>
        <v>0</v>
      </c>
      <c r="S342" s="36">
        <f>SUMIFS(СВЦЭМ!$J$40:$J$783,СВЦЭМ!$A$40:$A$783,$A342,СВЦЭМ!$B$39:$B$782,S$331)+'СЕТ СН'!$F$16</f>
        <v>0</v>
      </c>
      <c r="T342" s="36">
        <f>SUMIFS(СВЦЭМ!$J$40:$J$783,СВЦЭМ!$A$40:$A$783,$A342,СВЦЭМ!$B$39:$B$782,T$331)+'СЕТ СН'!$F$16</f>
        <v>0</v>
      </c>
      <c r="U342" s="36">
        <f>SUMIFS(СВЦЭМ!$J$40:$J$783,СВЦЭМ!$A$40:$A$783,$A342,СВЦЭМ!$B$39:$B$782,U$331)+'СЕТ СН'!$F$16</f>
        <v>0</v>
      </c>
      <c r="V342" s="36">
        <f>SUMIFS(СВЦЭМ!$J$40:$J$783,СВЦЭМ!$A$40:$A$783,$A342,СВЦЭМ!$B$39:$B$782,V$331)+'СЕТ СН'!$F$16</f>
        <v>0</v>
      </c>
      <c r="W342" s="36">
        <f>SUMIFS(СВЦЭМ!$J$40:$J$783,СВЦЭМ!$A$40:$A$783,$A342,СВЦЭМ!$B$39:$B$782,W$331)+'СЕТ СН'!$F$16</f>
        <v>0</v>
      </c>
      <c r="X342" s="36">
        <f>SUMIFS(СВЦЭМ!$J$40:$J$783,СВЦЭМ!$A$40:$A$783,$A342,СВЦЭМ!$B$39:$B$782,X$331)+'СЕТ СН'!$F$16</f>
        <v>0</v>
      </c>
      <c r="Y342" s="36">
        <f>SUMIFS(СВЦЭМ!$J$40:$J$783,СВЦЭМ!$A$40:$A$783,$A342,СВЦЭМ!$B$39:$B$782,Y$331)+'СЕТ СН'!$F$16</f>
        <v>0</v>
      </c>
    </row>
    <row r="343" spans="1:25" ht="15.75" hidden="1" x14ac:dyDescent="0.2">
      <c r="A343" s="35">
        <f t="shared" si="9"/>
        <v>45516</v>
      </c>
      <c r="B343" s="36">
        <f>SUMIFS(СВЦЭМ!$J$40:$J$783,СВЦЭМ!$A$40:$A$783,$A343,СВЦЭМ!$B$39:$B$782,B$331)+'СЕТ СН'!$F$16</f>
        <v>0</v>
      </c>
      <c r="C343" s="36">
        <f>SUMIFS(СВЦЭМ!$J$40:$J$783,СВЦЭМ!$A$40:$A$783,$A343,СВЦЭМ!$B$39:$B$782,C$331)+'СЕТ СН'!$F$16</f>
        <v>0</v>
      </c>
      <c r="D343" s="36">
        <f>SUMIFS(СВЦЭМ!$J$40:$J$783,СВЦЭМ!$A$40:$A$783,$A343,СВЦЭМ!$B$39:$B$782,D$331)+'СЕТ СН'!$F$16</f>
        <v>0</v>
      </c>
      <c r="E343" s="36">
        <f>SUMIFS(СВЦЭМ!$J$40:$J$783,СВЦЭМ!$A$40:$A$783,$A343,СВЦЭМ!$B$39:$B$782,E$331)+'СЕТ СН'!$F$16</f>
        <v>0</v>
      </c>
      <c r="F343" s="36">
        <f>SUMIFS(СВЦЭМ!$J$40:$J$783,СВЦЭМ!$A$40:$A$783,$A343,СВЦЭМ!$B$39:$B$782,F$331)+'СЕТ СН'!$F$16</f>
        <v>0</v>
      </c>
      <c r="G343" s="36">
        <f>SUMIFS(СВЦЭМ!$J$40:$J$783,СВЦЭМ!$A$40:$A$783,$A343,СВЦЭМ!$B$39:$B$782,G$331)+'СЕТ СН'!$F$16</f>
        <v>0</v>
      </c>
      <c r="H343" s="36">
        <f>SUMIFS(СВЦЭМ!$J$40:$J$783,СВЦЭМ!$A$40:$A$783,$A343,СВЦЭМ!$B$39:$B$782,H$331)+'СЕТ СН'!$F$16</f>
        <v>0</v>
      </c>
      <c r="I343" s="36">
        <f>SUMIFS(СВЦЭМ!$J$40:$J$783,СВЦЭМ!$A$40:$A$783,$A343,СВЦЭМ!$B$39:$B$782,I$331)+'СЕТ СН'!$F$16</f>
        <v>0</v>
      </c>
      <c r="J343" s="36">
        <f>SUMIFS(СВЦЭМ!$J$40:$J$783,СВЦЭМ!$A$40:$A$783,$A343,СВЦЭМ!$B$39:$B$782,J$331)+'СЕТ СН'!$F$16</f>
        <v>0</v>
      </c>
      <c r="K343" s="36">
        <f>SUMIFS(СВЦЭМ!$J$40:$J$783,СВЦЭМ!$A$40:$A$783,$A343,СВЦЭМ!$B$39:$B$782,K$331)+'СЕТ СН'!$F$16</f>
        <v>0</v>
      </c>
      <c r="L343" s="36">
        <f>SUMIFS(СВЦЭМ!$J$40:$J$783,СВЦЭМ!$A$40:$A$783,$A343,СВЦЭМ!$B$39:$B$782,L$331)+'СЕТ СН'!$F$16</f>
        <v>0</v>
      </c>
      <c r="M343" s="36">
        <f>SUMIFS(СВЦЭМ!$J$40:$J$783,СВЦЭМ!$A$40:$A$783,$A343,СВЦЭМ!$B$39:$B$782,M$331)+'СЕТ СН'!$F$16</f>
        <v>0</v>
      </c>
      <c r="N343" s="36">
        <f>SUMIFS(СВЦЭМ!$J$40:$J$783,СВЦЭМ!$A$40:$A$783,$A343,СВЦЭМ!$B$39:$B$782,N$331)+'СЕТ СН'!$F$16</f>
        <v>0</v>
      </c>
      <c r="O343" s="36">
        <f>SUMIFS(СВЦЭМ!$J$40:$J$783,СВЦЭМ!$A$40:$A$783,$A343,СВЦЭМ!$B$39:$B$782,O$331)+'СЕТ СН'!$F$16</f>
        <v>0</v>
      </c>
      <c r="P343" s="36">
        <f>SUMIFS(СВЦЭМ!$J$40:$J$783,СВЦЭМ!$A$40:$A$783,$A343,СВЦЭМ!$B$39:$B$782,P$331)+'СЕТ СН'!$F$16</f>
        <v>0</v>
      </c>
      <c r="Q343" s="36">
        <f>SUMIFS(СВЦЭМ!$J$40:$J$783,СВЦЭМ!$A$40:$A$783,$A343,СВЦЭМ!$B$39:$B$782,Q$331)+'СЕТ СН'!$F$16</f>
        <v>0</v>
      </c>
      <c r="R343" s="36">
        <f>SUMIFS(СВЦЭМ!$J$40:$J$783,СВЦЭМ!$A$40:$A$783,$A343,СВЦЭМ!$B$39:$B$782,R$331)+'СЕТ СН'!$F$16</f>
        <v>0</v>
      </c>
      <c r="S343" s="36">
        <f>SUMIFS(СВЦЭМ!$J$40:$J$783,СВЦЭМ!$A$40:$A$783,$A343,СВЦЭМ!$B$39:$B$782,S$331)+'СЕТ СН'!$F$16</f>
        <v>0</v>
      </c>
      <c r="T343" s="36">
        <f>SUMIFS(СВЦЭМ!$J$40:$J$783,СВЦЭМ!$A$40:$A$783,$A343,СВЦЭМ!$B$39:$B$782,T$331)+'СЕТ СН'!$F$16</f>
        <v>0</v>
      </c>
      <c r="U343" s="36">
        <f>SUMIFS(СВЦЭМ!$J$40:$J$783,СВЦЭМ!$A$40:$A$783,$A343,СВЦЭМ!$B$39:$B$782,U$331)+'СЕТ СН'!$F$16</f>
        <v>0</v>
      </c>
      <c r="V343" s="36">
        <f>SUMIFS(СВЦЭМ!$J$40:$J$783,СВЦЭМ!$A$40:$A$783,$A343,СВЦЭМ!$B$39:$B$782,V$331)+'СЕТ СН'!$F$16</f>
        <v>0</v>
      </c>
      <c r="W343" s="36">
        <f>SUMIFS(СВЦЭМ!$J$40:$J$783,СВЦЭМ!$A$40:$A$783,$A343,СВЦЭМ!$B$39:$B$782,W$331)+'СЕТ СН'!$F$16</f>
        <v>0</v>
      </c>
      <c r="X343" s="36">
        <f>SUMIFS(СВЦЭМ!$J$40:$J$783,СВЦЭМ!$A$40:$A$783,$A343,СВЦЭМ!$B$39:$B$782,X$331)+'СЕТ СН'!$F$16</f>
        <v>0</v>
      </c>
      <c r="Y343" s="36">
        <f>SUMIFS(СВЦЭМ!$J$40:$J$783,СВЦЭМ!$A$40:$A$783,$A343,СВЦЭМ!$B$39:$B$782,Y$331)+'СЕТ СН'!$F$16</f>
        <v>0</v>
      </c>
    </row>
    <row r="344" spans="1:25" ht="15.75" hidden="1" x14ac:dyDescent="0.2">
      <c r="A344" s="35">
        <f t="shared" si="9"/>
        <v>45517</v>
      </c>
      <c r="B344" s="36">
        <f>SUMIFS(СВЦЭМ!$J$40:$J$783,СВЦЭМ!$A$40:$A$783,$A344,СВЦЭМ!$B$39:$B$782,B$331)+'СЕТ СН'!$F$16</f>
        <v>0</v>
      </c>
      <c r="C344" s="36">
        <f>SUMIFS(СВЦЭМ!$J$40:$J$783,СВЦЭМ!$A$40:$A$783,$A344,СВЦЭМ!$B$39:$B$782,C$331)+'СЕТ СН'!$F$16</f>
        <v>0</v>
      </c>
      <c r="D344" s="36">
        <f>SUMIFS(СВЦЭМ!$J$40:$J$783,СВЦЭМ!$A$40:$A$783,$A344,СВЦЭМ!$B$39:$B$782,D$331)+'СЕТ СН'!$F$16</f>
        <v>0</v>
      </c>
      <c r="E344" s="36">
        <f>SUMIFS(СВЦЭМ!$J$40:$J$783,СВЦЭМ!$A$40:$A$783,$A344,СВЦЭМ!$B$39:$B$782,E$331)+'СЕТ СН'!$F$16</f>
        <v>0</v>
      </c>
      <c r="F344" s="36">
        <f>SUMIFS(СВЦЭМ!$J$40:$J$783,СВЦЭМ!$A$40:$A$783,$A344,СВЦЭМ!$B$39:$B$782,F$331)+'СЕТ СН'!$F$16</f>
        <v>0</v>
      </c>
      <c r="G344" s="36">
        <f>SUMIFS(СВЦЭМ!$J$40:$J$783,СВЦЭМ!$A$40:$A$783,$A344,СВЦЭМ!$B$39:$B$782,G$331)+'СЕТ СН'!$F$16</f>
        <v>0</v>
      </c>
      <c r="H344" s="36">
        <f>SUMIFS(СВЦЭМ!$J$40:$J$783,СВЦЭМ!$A$40:$A$783,$A344,СВЦЭМ!$B$39:$B$782,H$331)+'СЕТ СН'!$F$16</f>
        <v>0</v>
      </c>
      <c r="I344" s="36">
        <f>SUMIFS(СВЦЭМ!$J$40:$J$783,СВЦЭМ!$A$40:$A$783,$A344,СВЦЭМ!$B$39:$B$782,I$331)+'СЕТ СН'!$F$16</f>
        <v>0</v>
      </c>
      <c r="J344" s="36">
        <f>SUMIFS(СВЦЭМ!$J$40:$J$783,СВЦЭМ!$A$40:$A$783,$A344,СВЦЭМ!$B$39:$B$782,J$331)+'СЕТ СН'!$F$16</f>
        <v>0</v>
      </c>
      <c r="K344" s="36">
        <f>SUMIFS(СВЦЭМ!$J$40:$J$783,СВЦЭМ!$A$40:$A$783,$A344,СВЦЭМ!$B$39:$B$782,K$331)+'СЕТ СН'!$F$16</f>
        <v>0</v>
      </c>
      <c r="L344" s="36">
        <f>SUMIFS(СВЦЭМ!$J$40:$J$783,СВЦЭМ!$A$40:$A$783,$A344,СВЦЭМ!$B$39:$B$782,L$331)+'СЕТ СН'!$F$16</f>
        <v>0</v>
      </c>
      <c r="M344" s="36">
        <f>SUMIFS(СВЦЭМ!$J$40:$J$783,СВЦЭМ!$A$40:$A$783,$A344,СВЦЭМ!$B$39:$B$782,M$331)+'СЕТ СН'!$F$16</f>
        <v>0</v>
      </c>
      <c r="N344" s="36">
        <f>SUMIFS(СВЦЭМ!$J$40:$J$783,СВЦЭМ!$A$40:$A$783,$A344,СВЦЭМ!$B$39:$B$782,N$331)+'СЕТ СН'!$F$16</f>
        <v>0</v>
      </c>
      <c r="O344" s="36">
        <f>SUMIFS(СВЦЭМ!$J$40:$J$783,СВЦЭМ!$A$40:$A$783,$A344,СВЦЭМ!$B$39:$B$782,O$331)+'СЕТ СН'!$F$16</f>
        <v>0</v>
      </c>
      <c r="P344" s="36">
        <f>SUMIFS(СВЦЭМ!$J$40:$J$783,СВЦЭМ!$A$40:$A$783,$A344,СВЦЭМ!$B$39:$B$782,P$331)+'СЕТ СН'!$F$16</f>
        <v>0</v>
      </c>
      <c r="Q344" s="36">
        <f>SUMIFS(СВЦЭМ!$J$40:$J$783,СВЦЭМ!$A$40:$A$783,$A344,СВЦЭМ!$B$39:$B$782,Q$331)+'СЕТ СН'!$F$16</f>
        <v>0</v>
      </c>
      <c r="R344" s="36">
        <f>SUMIFS(СВЦЭМ!$J$40:$J$783,СВЦЭМ!$A$40:$A$783,$A344,СВЦЭМ!$B$39:$B$782,R$331)+'СЕТ СН'!$F$16</f>
        <v>0</v>
      </c>
      <c r="S344" s="36">
        <f>SUMIFS(СВЦЭМ!$J$40:$J$783,СВЦЭМ!$A$40:$A$783,$A344,СВЦЭМ!$B$39:$B$782,S$331)+'СЕТ СН'!$F$16</f>
        <v>0</v>
      </c>
      <c r="T344" s="36">
        <f>SUMIFS(СВЦЭМ!$J$40:$J$783,СВЦЭМ!$A$40:$A$783,$A344,СВЦЭМ!$B$39:$B$782,T$331)+'СЕТ СН'!$F$16</f>
        <v>0</v>
      </c>
      <c r="U344" s="36">
        <f>SUMIFS(СВЦЭМ!$J$40:$J$783,СВЦЭМ!$A$40:$A$783,$A344,СВЦЭМ!$B$39:$B$782,U$331)+'СЕТ СН'!$F$16</f>
        <v>0</v>
      </c>
      <c r="V344" s="36">
        <f>SUMIFS(СВЦЭМ!$J$40:$J$783,СВЦЭМ!$A$40:$A$783,$A344,СВЦЭМ!$B$39:$B$782,V$331)+'СЕТ СН'!$F$16</f>
        <v>0</v>
      </c>
      <c r="W344" s="36">
        <f>SUMIFS(СВЦЭМ!$J$40:$J$783,СВЦЭМ!$A$40:$A$783,$A344,СВЦЭМ!$B$39:$B$782,W$331)+'СЕТ СН'!$F$16</f>
        <v>0</v>
      </c>
      <c r="X344" s="36">
        <f>SUMIFS(СВЦЭМ!$J$40:$J$783,СВЦЭМ!$A$40:$A$783,$A344,СВЦЭМ!$B$39:$B$782,X$331)+'СЕТ СН'!$F$16</f>
        <v>0</v>
      </c>
      <c r="Y344" s="36">
        <f>SUMIFS(СВЦЭМ!$J$40:$J$783,СВЦЭМ!$A$40:$A$783,$A344,СВЦЭМ!$B$39:$B$782,Y$331)+'СЕТ СН'!$F$16</f>
        <v>0</v>
      </c>
    </row>
    <row r="345" spans="1:25" ht="15.75" hidden="1" x14ac:dyDescent="0.2">
      <c r="A345" s="35">
        <f t="shared" si="9"/>
        <v>45518</v>
      </c>
      <c r="B345" s="36">
        <f>SUMIFS(СВЦЭМ!$J$40:$J$783,СВЦЭМ!$A$40:$A$783,$A345,СВЦЭМ!$B$39:$B$782,B$331)+'СЕТ СН'!$F$16</f>
        <v>0</v>
      </c>
      <c r="C345" s="36">
        <f>SUMIFS(СВЦЭМ!$J$40:$J$783,СВЦЭМ!$A$40:$A$783,$A345,СВЦЭМ!$B$39:$B$782,C$331)+'СЕТ СН'!$F$16</f>
        <v>0</v>
      </c>
      <c r="D345" s="36">
        <f>SUMIFS(СВЦЭМ!$J$40:$J$783,СВЦЭМ!$A$40:$A$783,$A345,СВЦЭМ!$B$39:$B$782,D$331)+'СЕТ СН'!$F$16</f>
        <v>0</v>
      </c>
      <c r="E345" s="36">
        <f>SUMIFS(СВЦЭМ!$J$40:$J$783,СВЦЭМ!$A$40:$A$783,$A345,СВЦЭМ!$B$39:$B$782,E$331)+'СЕТ СН'!$F$16</f>
        <v>0</v>
      </c>
      <c r="F345" s="36">
        <f>SUMIFS(СВЦЭМ!$J$40:$J$783,СВЦЭМ!$A$40:$A$783,$A345,СВЦЭМ!$B$39:$B$782,F$331)+'СЕТ СН'!$F$16</f>
        <v>0</v>
      </c>
      <c r="G345" s="36">
        <f>SUMIFS(СВЦЭМ!$J$40:$J$783,СВЦЭМ!$A$40:$A$783,$A345,СВЦЭМ!$B$39:$B$782,G$331)+'СЕТ СН'!$F$16</f>
        <v>0</v>
      </c>
      <c r="H345" s="36">
        <f>SUMIFS(СВЦЭМ!$J$40:$J$783,СВЦЭМ!$A$40:$A$783,$A345,СВЦЭМ!$B$39:$B$782,H$331)+'СЕТ СН'!$F$16</f>
        <v>0</v>
      </c>
      <c r="I345" s="36">
        <f>SUMIFS(СВЦЭМ!$J$40:$J$783,СВЦЭМ!$A$40:$A$783,$A345,СВЦЭМ!$B$39:$B$782,I$331)+'СЕТ СН'!$F$16</f>
        <v>0</v>
      </c>
      <c r="J345" s="36">
        <f>SUMIFS(СВЦЭМ!$J$40:$J$783,СВЦЭМ!$A$40:$A$783,$A345,СВЦЭМ!$B$39:$B$782,J$331)+'СЕТ СН'!$F$16</f>
        <v>0</v>
      </c>
      <c r="K345" s="36">
        <f>SUMIFS(СВЦЭМ!$J$40:$J$783,СВЦЭМ!$A$40:$A$783,$A345,СВЦЭМ!$B$39:$B$782,K$331)+'СЕТ СН'!$F$16</f>
        <v>0</v>
      </c>
      <c r="L345" s="36">
        <f>SUMIFS(СВЦЭМ!$J$40:$J$783,СВЦЭМ!$A$40:$A$783,$A345,СВЦЭМ!$B$39:$B$782,L$331)+'СЕТ СН'!$F$16</f>
        <v>0</v>
      </c>
      <c r="M345" s="36">
        <f>SUMIFS(СВЦЭМ!$J$40:$J$783,СВЦЭМ!$A$40:$A$783,$A345,СВЦЭМ!$B$39:$B$782,M$331)+'СЕТ СН'!$F$16</f>
        <v>0</v>
      </c>
      <c r="N345" s="36">
        <f>SUMIFS(СВЦЭМ!$J$40:$J$783,СВЦЭМ!$A$40:$A$783,$A345,СВЦЭМ!$B$39:$B$782,N$331)+'СЕТ СН'!$F$16</f>
        <v>0</v>
      </c>
      <c r="O345" s="36">
        <f>SUMIFS(СВЦЭМ!$J$40:$J$783,СВЦЭМ!$A$40:$A$783,$A345,СВЦЭМ!$B$39:$B$782,O$331)+'СЕТ СН'!$F$16</f>
        <v>0</v>
      </c>
      <c r="P345" s="36">
        <f>SUMIFS(СВЦЭМ!$J$40:$J$783,СВЦЭМ!$A$40:$A$783,$A345,СВЦЭМ!$B$39:$B$782,P$331)+'СЕТ СН'!$F$16</f>
        <v>0</v>
      </c>
      <c r="Q345" s="36">
        <f>SUMIFS(СВЦЭМ!$J$40:$J$783,СВЦЭМ!$A$40:$A$783,$A345,СВЦЭМ!$B$39:$B$782,Q$331)+'СЕТ СН'!$F$16</f>
        <v>0</v>
      </c>
      <c r="R345" s="36">
        <f>SUMIFS(СВЦЭМ!$J$40:$J$783,СВЦЭМ!$A$40:$A$783,$A345,СВЦЭМ!$B$39:$B$782,R$331)+'СЕТ СН'!$F$16</f>
        <v>0</v>
      </c>
      <c r="S345" s="36">
        <f>SUMIFS(СВЦЭМ!$J$40:$J$783,СВЦЭМ!$A$40:$A$783,$A345,СВЦЭМ!$B$39:$B$782,S$331)+'СЕТ СН'!$F$16</f>
        <v>0</v>
      </c>
      <c r="T345" s="36">
        <f>SUMIFS(СВЦЭМ!$J$40:$J$783,СВЦЭМ!$A$40:$A$783,$A345,СВЦЭМ!$B$39:$B$782,T$331)+'СЕТ СН'!$F$16</f>
        <v>0</v>
      </c>
      <c r="U345" s="36">
        <f>SUMIFS(СВЦЭМ!$J$40:$J$783,СВЦЭМ!$A$40:$A$783,$A345,СВЦЭМ!$B$39:$B$782,U$331)+'СЕТ СН'!$F$16</f>
        <v>0</v>
      </c>
      <c r="V345" s="36">
        <f>SUMIFS(СВЦЭМ!$J$40:$J$783,СВЦЭМ!$A$40:$A$783,$A345,СВЦЭМ!$B$39:$B$782,V$331)+'СЕТ СН'!$F$16</f>
        <v>0</v>
      </c>
      <c r="W345" s="36">
        <f>SUMIFS(СВЦЭМ!$J$40:$J$783,СВЦЭМ!$A$40:$A$783,$A345,СВЦЭМ!$B$39:$B$782,W$331)+'СЕТ СН'!$F$16</f>
        <v>0</v>
      </c>
      <c r="X345" s="36">
        <f>SUMIFS(СВЦЭМ!$J$40:$J$783,СВЦЭМ!$A$40:$A$783,$A345,СВЦЭМ!$B$39:$B$782,X$331)+'СЕТ СН'!$F$16</f>
        <v>0</v>
      </c>
      <c r="Y345" s="36">
        <f>SUMIFS(СВЦЭМ!$J$40:$J$783,СВЦЭМ!$A$40:$A$783,$A345,СВЦЭМ!$B$39:$B$782,Y$331)+'СЕТ СН'!$F$16</f>
        <v>0</v>
      </c>
    </row>
    <row r="346" spans="1:25" ht="15.75" hidden="1" x14ac:dyDescent="0.2">
      <c r="A346" s="35">
        <f t="shared" si="9"/>
        <v>45519</v>
      </c>
      <c r="B346" s="36">
        <f>SUMIFS(СВЦЭМ!$J$40:$J$783,СВЦЭМ!$A$40:$A$783,$A346,СВЦЭМ!$B$39:$B$782,B$331)+'СЕТ СН'!$F$16</f>
        <v>0</v>
      </c>
      <c r="C346" s="36">
        <f>SUMIFS(СВЦЭМ!$J$40:$J$783,СВЦЭМ!$A$40:$A$783,$A346,СВЦЭМ!$B$39:$B$782,C$331)+'СЕТ СН'!$F$16</f>
        <v>0</v>
      </c>
      <c r="D346" s="36">
        <f>SUMIFS(СВЦЭМ!$J$40:$J$783,СВЦЭМ!$A$40:$A$783,$A346,СВЦЭМ!$B$39:$B$782,D$331)+'СЕТ СН'!$F$16</f>
        <v>0</v>
      </c>
      <c r="E346" s="36">
        <f>SUMIFS(СВЦЭМ!$J$40:$J$783,СВЦЭМ!$A$40:$A$783,$A346,СВЦЭМ!$B$39:$B$782,E$331)+'СЕТ СН'!$F$16</f>
        <v>0</v>
      </c>
      <c r="F346" s="36">
        <f>SUMIFS(СВЦЭМ!$J$40:$J$783,СВЦЭМ!$A$40:$A$783,$A346,СВЦЭМ!$B$39:$B$782,F$331)+'СЕТ СН'!$F$16</f>
        <v>0</v>
      </c>
      <c r="G346" s="36">
        <f>SUMIFS(СВЦЭМ!$J$40:$J$783,СВЦЭМ!$A$40:$A$783,$A346,СВЦЭМ!$B$39:$B$782,G$331)+'СЕТ СН'!$F$16</f>
        <v>0</v>
      </c>
      <c r="H346" s="36">
        <f>SUMIFS(СВЦЭМ!$J$40:$J$783,СВЦЭМ!$A$40:$A$783,$A346,СВЦЭМ!$B$39:$B$782,H$331)+'СЕТ СН'!$F$16</f>
        <v>0</v>
      </c>
      <c r="I346" s="36">
        <f>SUMIFS(СВЦЭМ!$J$40:$J$783,СВЦЭМ!$A$40:$A$783,$A346,СВЦЭМ!$B$39:$B$782,I$331)+'СЕТ СН'!$F$16</f>
        <v>0</v>
      </c>
      <c r="J346" s="36">
        <f>SUMIFS(СВЦЭМ!$J$40:$J$783,СВЦЭМ!$A$40:$A$783,$A346,СВЦЭМ!$B$39:$B$782,J$331)+'СЕТ СН'!$F$16</f>
        <v>0</v>
      </c>
      <c r="K346" s="36">
        <f>SUMIFS(СВЦЭМ!$J$40:$J$783,СВЦЭМ!$A$40:$A$783,$A346,СВЦЭМ!$B$39:$B$782,K$331)+'СЕТ СН'!$F$16</f>
        <v>0</v>
      </c>
      <c r="L346" s="36">
        <f>SUMIFS(СВЦЭМ!$J$40:$J$783,СВЦЭМ!$A$40:$A$783,$A346,СВЦЭМ!$B$39:$B$782,L$331)+'СЕТ СН'!$F$16</f>
        <v>0</v>
      </c>
      <c r="M346" s="36">
        <f>SUMIFS(СВЦЭМ!$J$40:$J$783,СВЦЭМ!$A$40:$A$783,$A346,СВЦЭМ!$B$39:$B$782,M$331)+'СЕТ СН'!$F$16</f>
        <v>0</v>
      </c>
      <c r="N346" s="36">
        <f>SUMIFS(СВЦЭМ!$J$40:$J$783,СВЦЭМ!$A$40:$A$783,$A346,СВЦЭМ!$B$39:$B$782,N$331)+'СЕТ СН'!$F$16</f>
        <v>0</v>
      </c>
      <c r="O346" s="36">
        <f>SUMIFS(СВЦЭМ!$J$40:$J$783,СВЦЭМ!$A$40:$A$783,$A346,СВЦЭМ!$B$39:$B$782,O$331)+'СЕТ СН'!$F$16</f>
        <v>0</v>
      </c>
      <c r="P346" s="36">
        <f>SUMIFS(СВЦЭМ!$J$40:$J$783,СВЦЭМ!$A$40:$A$783,$A346,СВЦЭМ!$B$39:$B$782,P$331)+'СЕТ СН'!$F$16</f>
        <v>0</v>
      </c>
      <c r="Q346" s="36">
        <f>SUMIFS(СВЦЭМ!$J$40:$J$783,СВЦЭМ!$A$40:$A$783,$A346,СВЦЭМ!$B$39:$B$782,Q$331)+'СЕТ СН'!$F$16</f>
        <v>0</v>
      </c>
      <c r="R346" s="36">
        <f>SUMIFS(СВЦЭМ!$J$40:$J$783,СВЦЭМ!$A$40:$A$783,$A346,СВЦЭМ!$B$39:$B$782,R$331)+'СЕТ СН'!$F$16</f>
        <v>0</v>
      </c>
      <c r="S346" s="36">
        <f>SUMIFS(СВЦЭМ!$J$40:$J$783,СВЦЭМ!$A$40:$A$783,$A346,СВЦЭМ!$B$39:$B$782,S$331)+'СЕТ СН'!$F$16</f>
        <v>0</v>
      </c>
      <c r="T346" s="36">
        <f>SUMIFS(СВЦЭМ!$J$40:$J$783,СВЦЭМ!$A$40:$A$783,$A346,СВЦЭМ!$B$39:$B$782,T$331)+'СЕТ СН'!$F$16</f>
        <v>0</v>
      </c>
      <c r="U346" s="36">
        <f>SUMIFS(СВЦЭМ!$J$40:$J$783,СВЦЭМ!$A$40:$A$783,$A346,СВЦЭМ!$B$39:$B$782,U$331)+'СЕТ СН'!$F$16</f>
        <v>0</v>
      </c>
      <c r="V346" s="36">
        <f>SUMIFS(СВЦЭМ!$J$40:$J$783,СВЦЭМ!$A$40:$A$783,$A346,СВЦЭМ!$B$39:$B$782,V$331)+'СЕТ СН'!$F$16</f>
        <v>0</v>
      </c>
      <c r="W346" s="36">
        <f>SUMIFS(СВЦЭМ!$J$40:$J$783,СВЦЭМ!$A$40:$A$783,$A346,СВЦЭМ!$B$39:$B$782,W$331)+'СЕТ СН'!$F$16</f>
        <v>0</v>
      </c>
      <c r="X346" s="36">
        <f>SUMIFS(СВЦЭМ!$J$40:$J$783,СВЦЭМ!$A$40:$A$783,$A346,СВЦЭМ!$B$39:$B$782,X$331)+'СЕТ СН'!$F$16</f>
        <v>0</v>
      </c>
      <c r="Y346" s="36">
        <f>SUMIFS(СВЦЭМ!$J$40:$J$783,СВЦЭМ!$A$40:$A$783,$A346,СВЦЭМ!$B$39:$B$782,Y$331)+'СЕТ СН'!$F$16</f>
        <v>0</v>
      </c>
    </row>
    <row r="347" spans="1:25" ht="15.75" hidden="1" x14ac:dyDescent="0.2">
      <c r="A347" s="35">
        <f t="shared" si="9"/>
        <v>45520</v>
      </c>
      <c r="B347" s="36">
        <f>SUMIFS(СВЦЭМ!$J$40:$J$783,СВЦЭМ!$A$40:$A$783,$A347,СВЦЭМ!$B$39:$B$782,B$331)+'СЕТ СН'!$F$16</f>
        <v>0</v>
      </c>
      <c r="C347" s="36">
        <f>SUMIFS(СВЦЭМ!$J$40:$J$783,СВЦЭМ!$A$40:$A$783,$A347,СВЦЭМ!$B$39:$B$782,C$331)+'СЕТ СН'!$F$16</f>
        <v>0</v>
      </c>
      <c r="D347" s="36">
        <f>SUMIFS(СВЦЭМ!$J$40:$J$783,СВЦЭМ!$A$40:$A$783,$A347,СВЦЭМ!$B$39:$B$782,D$331)+'СЕТ СН'!$F$16</f>
        <v>0</v>
      </c>
      <c r="E347" s="36">
        <f>SUMIFS(СВЦЭМ!$J$40:$J$783,СВЦЭМ!$A$40:$A$783,$A347,СВЦЭМ!$B$39:$B$782,E$331)+'СЕТ СН'!$F$16</f>
        <v>0</v>
      </c>
      <c r="F347" s="36">
        <f>SUMIFS(СВЦЭМ!$J$40:$J$783,СВЦЭМ!$A$40:$A$783,$A347,СВЦЭМ!$B$39:$B$782,F$331)+'СЕТ СН'!$F$16</f>
        <v>0</v>
      </c>
      <c r="G347" s="36">
        <f>SUMIFS(СВЦЭМ!$J$40:$J$783,СВЦЭМ!$A$40:$A$783,$A347,СВЦЭМ!$B$39:$B$782,G$331)+'СЕТ СН'!$F$16</f>
        <v>0</v>
      </c>
      <c r="H347" s="36">
        <f>SUMIFS(СВЦЭМ!$J$40:$J$783,СВЦЭМ!$A$40:$A$783,$A347,СВЦЭМ!$B$39:$B$782,H$331)+'СЕТ СН'!$F$16</f>
        <v>0</v>
      </c>
      <c r="I347" s="36">
        <f>SUMIFS(СВЦЭМ!$J$40:$J$783,СВЦЭМ!$A$40:$A$783,$A347,СВЦЭМ!$B$39:$B$782,I$331)+'СЕТ СН'!$F$16</f>
        <v>0</v>
      </c>
      <c r="J347" s="36">
        <f>SUMIFS(СВЦЭМ!$J$40:$J$783,СВЦЭМ!$A$40:$A$783,$A347,СВЦЭМ!$B$39:$B$782,J$331)+'СЕТ СН'!$F$16</f>
        <v>0</v>
      </c>
      <c r="K347" s="36">
        <f>SUMIFS(СВЦЭМ!$J$40:$J$783,СВЦЭМ!$A$40:$A$783,$A347,СВЦЭМ!$B$39:$B$782,K$331)+'СЕТ СН'!$F$16</f>
        <v>0</v>
      </c>
      <c r="L347" s="36">
        <f>SUMIFS(СВЦЭМ!$J$40:$J$783,СВЦЭМ!$A$40:$A$783,$A347,СВЦЭМ!$B$39:$B$782,L$331)+'СЕТ СН'!$F$16</f>
        <v>0</v>
      </c>
      <c r="M347" s="36">
        <f>SUMIFS(СВЦЭМ!$J$40:$J$783,СВЦЭМ!$A$40:$A$783,$A347,СВЦЭМ!$B$39:$B$782,M$331)+'СЕТ СН'!$F$16</f>
        <v>0</v>
      </c>
      <c r="N347" s="36">
        <f>SUMIFS(СВЦЭМ!$J$40:$J$783,СВЦЭМ!$A$40:$A$783,$A347,СВЦЭМ!$B$39:$B$782,N$331)+'СЕТ СН'!$F$16</f>
        <v>0</v>
      </c>
      <c r="O347" s="36">
        <f>SUMIFS(СВЦЭМ!$J$40:$J$783,СВЦЭМ!$A$40:$A$783,$A347,СВЦЭМ!$B$39:$B$782,O$331)+'СЕТ СН'!$F$16</f>
        <v>0</v>
      </c>
      <c r="P347" s="36">
        <f>SUMIFS(СВЦЭМ!$J$40:$J$783,СВЦЭМ!$A$40:$A$783,$A347,СВЦЭМ!$B$39:$B$782,P$331)+'СЕТ СН'!$F$16</f>
        <v>0</v>
      </c>
      <c r="Q347" s="36">
        <f>SUMIFS(СВЦЭМ!$J$40:$J$783,СВЦЭМ!$A$40:$A$783,$A347,СВЦЭМ!$B$39:$B$782,Q$331)+'СЕТ СН'!$F$16</f>
        <v>0</v>
      </c>
      <c r="R347" s="36">
        <f>SUMIFS(СВЦЭМ!$J$40:$J$783,СВЦЭМ!$A$40:$A$783,$A347,СВЦЭМ!$B$39:$B$782,R$331)+'СЕТ СН'!$F$16</f>
        <v>0</v>
      </c>
      <c r="S347" s="36">
        <f>SUMIFS(СВЦЭМ!$J$40:$J$783,СВЦЭМ!$A$40:$A$783,$A347,СВЦЭМ!$B$39:$B$782,S$331)+'СЕТ СН'!$F$16</f>
        <v>0</v>
      </c>
      <c r="T347" s="36">
        <f>SUMIFS(СВЦЭМ!$J$40:$J$783,СВЦЭМ!$A$40:$A$783,$A347,СВЦЭМ!$B$39:$B$782,T$331)+'СЕТ СН'!$F$16</f>
        <v>0</v>
      </c>
      <c r="U347" s="36">
        <f>SUMIFS(СВЦЭМ!$J$40:$J$783,СВЦЭМ!$A$40:$A$783,$A347,СВЦЭМ!$B$39:$B$782,U$331)+'СЕТ СН'!$F$16</f>
        <v>0</v>
      </c>
      <c r="V347" s="36">
        <f>SUMIFS(СВЦЭМ!$J$40:$J$783,СВЦЭМ!$A$40:$A$783,$A347,СВЦЭМ!$B$39:$B$782,V$331)+'СЕТ СН'!$F$16</f>
        <v>0</v>
      </c>
      <c r="W347" s="36">
        <f>SUMIFS(СВЦЭМ!$J$40:$J$783,СВЦЭМ!$A$40:$A$783,$A347,СВЦЭМ!$B$39:$B$782,W$331)+'СЕТ СН'!$F$16</f>
        <v>0</v>
      </c>
      <c r="X347" s="36">
        <f>SUMIFS(СВЦЭМ!$J$40:$J$783,СВЦЭМ!$A$40:$A$783,$A347,СВЦЭМ!$B$39:$B$782,X$331)+'СЕТ СН'!$F$16</f>
        <v>0</v>
      </c>
      <c r="Y347" s="36">
        <f>SUMIFS(СВЦЭМ!$J$40:$J$783,СВЦЭМ!$A$40:$A$783,$A347,СВЦЭМ!$B$39:$B$782,Y$331)+'СЕТ СН'!$F$16</f>
        <v>0</v>
      </c>
    </row>
    <row r="348" spans="1:25" ht="15.75" hidden="1" x14ac:dyDescent="0.2">
      <c r="A348" s="35">
        <f t="shared" si="9"/>
        <v>45521</v>
      </c>
      <c r="B348" s="36">
        <f>SUMIFS(СВЦЭМ!$J$40:$J$783,СВЦЭМ!$A$40:$A$783,$A348,СВЦЭМ!$B$39:$B$782,B$331)+'СЕТ СН'!$F$16</f>
        <v>0</v>
      </c>
      <c r="C348" s="36">
        <f>SUMIFS(СВЦЭМ!$J$40:$J$783,СВЦЭМ!$A$40:$A$783,$A348,СВЦЭМ!$B$39:$B$782,C$331)+'СЕТ СН'!$F$16</f>
        <v>0</v>
      </c>
      <c r="D348" s="36">
        <f>SUMIFS(СВЦЭМ!$J$40:$J$783,СВЦЭМ!$A$40:$A$783,$A348,СВЦЭМ!$B$39:$B$782,D$331)+'СЕТ СН'!$F$16</f>
        <v>0</v>
      </c>
      <c r="E348" s="36">
        <f>SUMIFS(СВЦЭМ!$J$40:$J$783,СВЦЭМ!$A$40:$A$783,$A348,СВЦЭМ!$B$39:$B$782,E$331)+'СЕТ СН'!$F$16</f>
        <v>0</v>
      </c>
      <c r="F348" s="36">
        <f>SUMIFS(СВЦЭМ!$J$40:$J$783,СВЦЭМ!$A$40:$A$783,$A348,СВЦЭМ!$B$39:$B$782,F$331)+'СЕТ СН'!$F$16</f>
        <v>0</v>
      </c>
      <c r="G348" s="36">
        <f>SUMIFS(СВЦЭМ!$J$40:$J$783,СВЦЭМ!$A$40:$A$783,$A348,СВЦЭМ!$B$39:$B$782,G$331)+'СЕТ СН'!$F$16</f>
        <v>0</v>
      </c>
      <c r="H348" s="36">
        <f>SUMIFS(СВЦЭМ!$J$40:$J$783,СВЦЭМ!$A$40:$A$783,$A348,СВЦЭМ!$B$39:$B$782,H$331)+'СЕТ СН'!$F$16</f>
        <v>0</v>
      </c>
      <c r="I348" s="36">
        <f>SUMIFS(СВЦЭМ!$J$40:$J$783,СВЦЭМ!$A$40:$A$783,$A348,СВЦЭМ!$B$39:$B$782,I$331)+'СЕТ СН'!$F$16</f>
        <v>0</v>
      </c>
      <c r="J348" s="36">
        <f>SUMIFS(СВЦЭМ!$J$40:$J$783,СВЦЭМ!$A$40:$A$783,$A348,СВЦЭМ!$B$39:$B$782,J$331)+'СЕТ СН'!$F$16</f>
        <v>0</v>
      </c>
      <c r="K348" s="36">
        <f>SUMIFS(СВЦЭМ!$J$40:$J$783,СВЦЭМ!$A$40:$A$783,$A348,СВЦЭМ!$B$39:$B$782,K$331)+'СЕТ СН'!$F$16</f>
        <v>0</v>
      </c>
      <c r="L348" s="36">
        <f>SUMIFS(СВЦЭМ!$J$40:$J$783,СВЦЭМ!$A$40:$A$783,$A348,СВЦЭМ!$B$39:$B$782,L$331)+'СЕТ СН'!$F$16</f>
        <v>0</v>
      </c>
      <c r="M348" s="36">
        <f>SUMIFS(СВЦЭМ!$J$40:$J$783,СВЦЭМ!$A$40:$A$783,$A348,СВЦЭМ!$B$39:$B$782,M$331)+'СЕТ СН'!$F$16</f>
        <v>0</v>
      </c>
      <c r="N348" s="36">
        <f>SUMIFS(СВЦЭМ!$J$40:$J$783,СВЦЭМ!$A$40:$A$783,$A348,СВЦЭМ!$B$39:$B$782,N$331)+'СЕТ СН'!$F$16</f>
        <v>0</v>
      </c>
      <c r="O348" s="36">
        <f>SUMIFS(СВЦЭМ!$J$40:$J$783,СВЦЭМ!$A$40:$A$783,$A348,СВЦЭМ!$B$39:$B$782,O$331)+'СЕТ СН'!$F$16</f>
        <v>0</v>
      </c>
      <c r="P348" s="36">
        <f>SUMIFS(СВЦЭМ!$J$40:$J$783,СВЦЭМ!$A$40:$A$783,$A348,СВЦЭМ!$B$39:$B$782,P$331)+'СЕТ СН'!$F$16</f>
        <v>0</v>
      </c>
      <c r="Q348" s="36">
        <f>SUMIFS(СВЦЭМ!$J$40:$J$783,СВЦЭМ!$A$40:$A$783,$A348,СВЦЭМ!$B$39:$B$782,Q$331)+'СЕТ СН'!$F$16</f>
        <v>0</v>
      </c>
      <c r="R348" s="36">
        <f>SUMIFS(СВЦЭМ!$J$40:$J$783,СВЦЭМ!$A$40:$A$783,$A348,СВЦЭМ!$B$39:$B$782,R$331)+'СЕТ СН'!$F$16</f>
        <v>0</v>
      </c>
      <c r="S348" s="36">
        <f>SUMIFS(СВЦЭМ!$J$40:$J$783,СВЦЭМ!$A$40:$A$783,$A348,СВЦЭМ!$B$39:$B$782,S$331)+'СЕТ СН'!$F$16</f>
        <v>0</v>
      </c>
      <c r="T348" s="36">
        <f>SUMIFS(СВЦЭМ!$J$40:$J$783,СВЦЭМ!$A$40:$A$783,$A348,СВЦЭМ!$B$39:$B$782,T$331)+'СЕТ СН'!$F$16</f>
        <v>0</v>
      </c>
      <c r="U348" s="36">
        <f>SUMIFS(СВЦЭМ!$J$40:$J$783,СВЦЭМ!$A$40:$A$783,$A348,СВЦЭМ!$B$39:$B$782,U$331)+'СЕТ СН'!$F$16</f>
        <v>0</v>
      </c>
      <c r="V348" s="36">
        <f>SUMIFS(СВЦЭМ!$J$40:$J$783,СВЦЭМ!$A$40:$A$783,$A348,СВЦЭМ!$B$39:$B$782,V$331)+'СЕТ СН'!$F$16</f>
        <v>0</v>
      </c>
      <c r="W348" s="36">
        <f>SUMIFS(СВЦЭМ!$J$40:$J$783,СВЦЭМ!$A$40:$A$783,$A348,СВЦЭМ!$B$39:$B$782,W$331)+'СЕТ СН'!$F$16</f>
        <v>0</v>
      </c>
      <c r="X348" s="36">
        <f>SUMIFS(СВЦЭМ!$J$40:$J$783,СВЦЭМ!$A$40:$A$783,$A348,СВЦЭМ!$B$39:$B$782,X$331)+'СЕТ СН'!$F$16</f>
        <v>0</v>
      </c>
      <c r="Y348" s="36">
        <f>SUMIFS(СВЦЭМ!$J$40:$J$783,СВЦЭМ!$A$40:$A$783,$A348,СВЦЭМ!$B$39:$B$782,Y$331)+'СЕТ СН'!$F$16</f>
        <v>0</v>
      </c>
    </row>
    <row r="349" spans="1:25" ht="15.75" hidden="1" x14ac:dyDescent="0.2">
      <c r="A349" s="35">
        <f t="shared" si="9"/>
        <v>45522</v>
      </c>
      <c r="B349" s="36">
        <f>SUMIFS(СВЦЭМ!$J$40:$J$783,СВЦЭМ!$A$40:$A$783,$A349,СВЦЭМ!$B$39:$B$782,B$331)+'СЕТ СН'!$F$16</f>
        <v>0</v>
      </c>
      <c r="C349" s="36">
        <f>SUMIFS(СВЦЭМ!$J$40:$J$783,СВЦЭМ!$A$40:$A$783,$A349,СВЦЭМ!$B$39:$B$782,C$331)+'СЕТ СН'!$F$16</f>
        <v>0</v>
      </c>
      <c r="D349" s="36">
        <f>SUMIFS(СВЦЭМ!$J$40:$J$783,СВЦЭМ!$A$40:$A$783,$A349,СВЦЭМ!$B$39:$B$782,D$331)+'СЕТ СН'!$F$16</f>
        <v>0</v>
      </c>
      <c r="E349" s="36">
        <f>SUMIFS(СВЦЭМ!$J$40:$J$783,СВЦЭМ!$A$40:$A$783,$A349,СВЦЭМ!$B$39:$B$782,E$331)+'СЕТ СН'!$F$16</f>
        <v>0</v>
      </c>
      <c r="F349" s="36">
        <f>SUMIFS(СВЦЭМ!$J$40:$J$783,СВЦЭМ!$A$40:$A$783,$A349,СВЦЭМ!$B$39:$B$782,F$331)+'СЕТ СН'!$F$16</f>
        <v>0</v>
      </c>
      <c r="G349" s="36">
        <f>SUMIFS(СВЦЭМ!$J$40:$J$783,СВЦЭМ!$A$40:$A$783,$A349,СВЦЭМ!$B$39:$B$782,G$331)+'СЕТ СН'!$F$16</f>
        <v>0</v>
      </c>
      <c r="H349" s="36">
        <f>SUMIFS(СВЦЭМ!$J$40:$J$783,СВЦЭМ!$A$40:$A$783,$A349,СВЦЭМ!$B$39:$B$782,H$331)+'СЕТ СН'!$F$16</f>
        <v>0</v>
      </c>
      <c r="I349" s="36">
        <f>SUMIFS(СВЦЭМ!$J$40:$J$783,СВЦЭМ!$A$40:$A$783,$A349,СВЦЭМ!$B$39:$B$782,I$331)+'СЕТ СН'!$F$16</f>
        <v>0</v>
      </c>
      <c r="J349" s="36">
        <f>SUMIFS(СВЦЭМ!$J$40:$J$783,СВЦЭМ!$A$40:$A$783,$A349,СВЦЭМ!$B$39:$B$782,J$331)+'СЕТ СН'!$F$16</f>
        <v>0</v>
      </c>
      <c r="K349" s="36">
        <f>SUMIFS(СВЦЭМ!$J$40:$J$783,СВЦЭМ!$A$40:$A$783,$A349,СВЦЭМ!$B$39:$B$782,K$331)+'СЕТ СН'!$F$16</f>
        <v>0</v>
      </c>
      <c r="L349" s="36">
        <f>SUMIFS(СВЦЭМ!$J$40:$J$783,СВЦЭМ!$A$40:$A$783,$A349,СВЦЭМ!$B$39:$B$782,L$331)+'СЕТ СН'!$F$16</f>
        <v>0</v>
      </c>
      <c r="M349" s="36">
        <f>SUMIFS(СВЦЭМ!$J$40:$J$783,СВЦЭМ!$A$40:$A$783,$A349,СВЦЭМ!$B$39:$B$782,M$331)+'СЕТ СН'!$F$16</f>
        <v>0</v>
      </c>
      <c r="N349" s="36">
        <f>SUMIFS(СВЦЭМ!$J$40:$J$783,СВЦЭМ!$A$40:$A$783,$A349,СВЦЭМ!$B$39:$B$782,N$331)+'СЕТ СН'!$F$16</f>
        <v>0</v>
      </c>
      <c r="O349" s="36">
        <f>SUMIFS(СВЦЭМ!$J$40:$J$783,СВЦЭМ!$A$40:$A$783,$A349,СВЦЭМ!$B$39:$B$782,O$331)+'СЕТ СН'!$F$16</f>
        <v>0</v>
      </c>
      <c r="P349" s="36">
        <f>SUMIFS(СВЦЭМ!$J$40:$J$783,СВЦЭМ!$A$40:$A$783,$A349,СВЦЭМ!$B$39:$B$782,P$331)+'СЕТ СН'!$F$16</f>
        <v>0</v>
      </c>
      <c r="Q349" s="36">
        <f>SUMIFS(СВЦЭМ!$J$40:$J$783,СВЦЭМ!$A$40:$A$783,$A349,СВЦЭМ!$B$39:$B$782,Q$331)+'СЕТ СН'!$F$16</f>
        <v>0</v>
      </c>
      <c r="R349" s="36">
        <f>SUMIFS(СВЦЭМ!$J$40:$J$783,СВЦЭМ!$A$40:$A$783,$A349,СВЦЭМ!$B$39:$B$782,R$331)+'СЕТ СН'!$F$16</f>
        <v>0</v>
      </c>
      <c r="S349" s="36">
        <f>SUMIFS(СВЦЭМ!$J$40:$J$783,СВЦЭМ!$A$40:$A$783,$A349,СВЦЭМ!$B$39:$B$782,S$331)+'СЕТ СН'!$F$16</f>
        <v>0</v>
      </c>
      <c r="T349" s="36">
        <f>SUMIFS(СВЦЭМ!$J$40:$J$783,СВЦЭМ!$A$40:$A$783,$A349,СВЦЭМ!$B$39:$B$782,T$331)+'СЕТ СН'!$F$16</f>
        <v>0</v>
      </c>
      <c r="U349" s="36">
        <f>SUMIFS(СВЦЭМ!$J$40:$J$783,СВЦЭМ!$A$40:$A$783,$A349,СВЦЭМ!$B$39:$B$782,U$331)+'СЕТ СН'!$F$16</f>
        <v>0</v>
      </c>
      <c r="V349" s="36">
        <f>SUMIFS(СВЦЭМ!$J$40:$J$783,СВЦЭМ!$A$40:$A$783,$A349,СВЦЭМ!$B$39:$B$782,V$331)+'СЕТ СН'!$F$16</f>
        <v>0</v>
      </c>
      <c r="W349" s="36">
        <f>SUMIFS(СВЦЭМ!$J$40:$J$783,СВЦЭМ!$A$40:$A$783,$A349,СВЦЭМ!$B$39:$B$782,W$331)+'СЕТ СН'!$F$16</f>
        <v>0</v>
      </c>
      <c r="X349" s="36">
        <f>SUMIFS(СВЦЭМ!$J$40:$J$783,СВЦЭМ!$A$40:$A$783,$A349,СВЦЭМ!$B$39:$B$782,X$331)+'СЕТ СН'!$F$16</f>
        <v>0</v>
      </c>
      <c r="Y349" s="36">
        <f>SUMIFS(СВЦЭМ!$J$40:$J$783,СВЦЭМ!$A$40:$A$783,$A349,СВЦЭМ!$B$39:$B$782,Y$331)+'СЕТ СН'!$F$16</f>
        <v>0</v>
      </c>
    </row>
    <row r="350" spans="1:25" ht="15.75" hidden="1" x14ac:dyDescent="0.2">
      <c r="A350" s="35">
        <f t="shared" si="9"/>
        <v>45523</v>
      </c>
      <c r="B350" s="36">
        <f>SUMIFS(СВЦЭМ!$J$40:$J$783,СВЦЭМ!$A$40:$A$783,$A350,СВЦЭМ!$B$39:$B$782,B$331)+'СЕТ СН'!$F$16</f>
        <v>0</v>
      </c>
      <c r="C350" s="36">
        <f>SUMIFS(СВЦЭМ!$J$40:$J$783,СВЦЭМ!$A$40:$A$783,$A350,СВЦЭМ!$B$39:$B$782,C$331)+'СЕТ СН'!$F$16</f>
        <v>0</v>
      </c>
      <c r="D350" s="36">
        <f>SUMIFS(СВЦЭМ!$J$40:$J$783,СВЦЭМ!$A$40:$A$783,$A350,СВЦЭМ!$B$39:$B$782,D$331)+'СЕТ СН'!$F$16</f>
        <v>0</v>
      </c>
      <c r="E350" s="36">
        <f>SUMIFS(СВЦЭМ!$J$40:$J$783,СВЦЭМ!$A$40:$A$783,$A350,СВЦЭМ!$B$39:$B$782,E$331)+'СЕТ СН'!$F$16</f>
        <v>0</v>
      </c>
      <c r="F350" s="36">
        <f>SUMIFS(СВЦЭМ!$J$40:$J$783,СВЦЭМ!$A$40:$A$783,$A350,СВЦЭМ!$B$39:$B$782,F$331)+'СЕТ СН'!$F$16</f>
        <v>0</v>
      </c>
      <c r="G350" s="36">
        <f>SUMIFS(СВЦЭМ!$J$40:$J$783,СВЦЭМ!$A$40:$A$783,$A350,СВЦЭМ!$B$39:$B$782,G$331)+'СЕТ СН'!$F$16</f>
        <v>0</v>
      </c>
      <c r="H350" s="36">
        <f>SUMIFS(СВЦЭМ!$J$40:$J$783,СВЦЭМ!$A$40:$A$783,$A350,СВЦЭМ!$B$39:$B$782,H$331)+'СЕТ СН'!$F$16</f>
        <v>0</v>
      </c>
      <c r="I350" s="36">
        <f>SUMIFS(СВЦЭМ!$J$40:$J$783,СВЦЭМ!$A$40:$A$783,$A350,СВЦЭМ!$B$39:$B$782,I$331)+'СЕТ СН'!$F$16</f>
        <v>0</v>
      </c>
      <c r="J350" s="36">
        <f>SUMIFS(СВЦЭМ!$J$40:$J$783,СВЦЭМ!$A$40:$A$783,$A350,СВЦЭМ!$B$39:$B$782,J$331)+'СЕТ СН'!$F$16</f>
        <v>0</v>
      </c>
      <c r="K350" s="36">
        <f>SUMIFS(СВЦЭМ!$J$40:$J$783,СВЦЭМ!$A$40:$A$783,$A350,СВЦЭМ!$B$39:$B$782,K$331)+'СЕТ СН'!$F$16</f>
        <v>0</v>
      </c>
      <c r="L350" s="36">
        <f>SUMIFS(СВЦЭМ!$J$40:$J$783,СВЦЭМ!$A$40:$A$783,$A350,СВЦЭМ!$B$39:$B$782,L$331)+'СЕТ СН'!$F$16</f>
        <v>0</v>
      </c>
      <c r="M350" s="36">
        <f>SUMIFS(СВЦЭМ!$J$40:$J$783,СВЦЭМ!$A$40:$A$783,$A350,СВЦЭМ!$B$39:$B$782,M$331)+'СЕТ СН'!$F$16</f>
        <v>0</v>
      </c>
      <c r="N350" s="36">
        <f>SUMIFS(СВЦЭМ!$J$40:$J$783,СВЦЭМ!$A$40:$A$783,$A350,СВЦЭМ!$B$39:$B$782,N$331)+'СЕТ СН'!$F$16</f>
        <v>0</v>
      </c>
      <c r="O350" s="36">
        <f>SUMIFS(СВЦЭМ!$J$40:$J$783,СВЦЭМ!$A$40:$A$783,$A350,СВЦЭМ!$B$39:$B$782,O$331)+'СЕТ СН'!$F$16</f>
        <v>0</v>
      </c>
      <c r="P350" s="36">
        <f>SUMIFS(СВЦЭМ!$J$40:$J$783,СВЦЭМ!$A$40:$A$783,$A350,СВЦЭМ!$B$39:$B$782,P$331)+'СЕТ СН'!$F$16</f>
        <v>0</v>
      </c>
      <c r="Q350" s="36">
        <f>SUMIFS(СВЦЭМ!$J$40:$J$783,СВЦЭМ!$A$40:$A$783,$A350,СВЦЭМ!$B$39:$B$782,Q$331)+'СЕТ СН'!$F$16</f>
        <v>0</v>
      </c>
      <c r="R350" s="36">
        <f>SUMIFS(СВЦЭМ!$J$40:$J$783,СВЦЭМ!$A$40:$A$783,$A350,СВЦЭМ!$B$39:$B$782,R$331)+'СЕТ СН'!$F$16</f>
        <v>0</v>
      </c>
      <c r="S350" s="36">
        <f>SUMIFS(СВЦЭМ!$J$40:$J$783,СВЦЭМ!$A$40:$A$783,$A350,СВЦЭМ!$B$39:$B$782,S$331)+'СЕТ СН'!$F$16</f>
        <v>0</v>
      </c>
      <c r="T350" s="36">
        <f>SUMIFS(СВЦЭМ!$J$40:$J$783,СВЦЭМ!$A$40:$A$783,$A350,СВЦЭМ!$B$39:$B$782,T$331)+'СЕТ СН'!$F$16</f>
        <v>0</v>
      </c>
      <c r="U350" s="36">
        <f>SUMIFS(СВЦЭМ!$J$40:$J$783,СВЦЭМ!$A$40:$A$783,$A350,СВЦЭМ!$B$39:$B$782,U$331)+'СЕТ СН'!$F$16</f>
        <v>0</v>
      </c>
      <c r="V350" s="36">
        <f>SUMIFS(СВЦЭМ!$J$40:$J$783,СВЦЭМ!$A$40:$A$783,$A350,СВЦЭМ!$B$39:$B$782,V$331)+'СЕТ СН'!$F$16</f>
        <v>0</v>
      </c>
      <c r="W350" s="36">
        <f>SUMIFS(СВЦЭМ!$J$40:$J$783,СВЦЭМ!$A$40:$A$783,$A350,СВЦЭМ!$B$39:$B$782,W$331)+'СЕТ СН'!$F$16</f>
        <v>0</v>
      </c>
      <c r="X350" s="36">
        <f>SUMIFS(СВЦЭМ!$J$40:$J$783,СВЦЭМ!$A$40:$A$783,$A350,СВЦЭМ!$B$39:$B$782,X$331)+'СЕТ СН'!$F$16</f>
        <v>0</v>
      </c>
      <c r="Y350" s="36">
        <f>SUMIFS(СВЦЭМ!$J$40:$J$783,СВЦЭМ!$A$40:$A$783,$A350,СВЦЭМ!$B$39:$B$782,Y$331)+'СЕТ СН'!$F$16</f>
        <v>0</v>
      </c>
    </row>
    <row r="351" spans="1:25" ht="15.75" hidden="1" x14ac:dyDescent="0.2">
      <c r="A351" s="35">
        <f t="shared" si="9"/>
        <v>45524</v>
      </c>
      <c r="B351" s="36">
        <f>SUMIFS(СВЦЭМ!$J$40:$J$783,СВЦЭМ!$A$40:$A$783,$A351,СВЦЭМ!$B$39:$B$782,B$331)+'СЕТ СН'!$F$16</f>
        <v>0</v>
      </c>
      <c r="C351" s="36">
        <f>SUMIFS(СВЦЭМ!$J$40:$J$783,СВЦЭМ!$A$40:$A$783,$A351,СВЦЭМ!$B$39:$B$782,C$331)+'СЕТ СН'!$F$16</f>
        <v>0</v>
      </c>
      <c r="D351" s="36">
        <f>SUMIFS(СВЦЭМ!$J$40:$J$783,СВЦЭМ!$A$40:$A$783,$A351,СВЦЭМ!$B$39:$B$782,D$331)+'СЕТ СН'!$F$16</f>
        <v>0</v>
      </c>
      <c r="E351" s="36">
        <f>SUMIFS(СВЦЭМ!$J$40:$J$783,СВЦЭМ!$A$40:$A$783,$A351,СВЦЭМ!$B$39:$B$782,E$331)+'СЕТ СН'!$F$16</f>
        <v>0</v>
      </c>
      <c r="F351" s="36">
        <f>SUMIFS(СВЦЭМ!$J$40:$J$783,СВЦЭМ!$A$40:$A$783,$A351,СВЦЭМ!$B$39:$B$782,F$331)+'СЕТ СН'!$F$16</f>
        <v>0</v>
      </c>
      <c r="G351" s="36">
        <f>SUMIFS(СВЦЭМ!$J$40:$J$783,СВЦЭМ!$A$40:$A$783,$A351,СВЦЭМ!$B$39:$B$782,G$331)+'СЕТ СН'!$F$16</f>
        <v>0</v>
      </c>
      <c r="H351" s="36">
        <f>SUMIFS(СВЦЭМ!$J$40:$J$783,СВЦЭМ!$A$40:$A$783,$A351,СВЦЭМ!$B$39:$B$782,H$331)+'СЕТ СН'!$F$16</f>
        <v>0</v>
      </c>
      <c r="I351" s="36">
        <f>SUMIFS(СВЦЭМ!$J$40:$J$783,СВЦЭМ!$A$40:$A$783,$A351,СВЦЭМ!$B$39:$B$782,I$331)+'СЕТ СН'!$F$16</f>
        <v>0</v>
      </c>
      <c r="J351" s="36">
        <f>SUMIFS(СВЦЭМ!$J$40:$J$783,СВЦЭМ!$A$40:$A$783,$A351,СВЦЭМ!$B$39:$B$782,J$331)+'СЕТ СН'!$F$16</f>
        <v>0</v>
      </c>
      <c r="K351" s="36">
        <f>SUMIFS(СВЦЭМ!$J$40:$J$783,СВЦЭМ!$A$40:$A$783,$A351,СВЦЭМ!$B$39:$B$782,K$331)+'СЕТ СН'!$F$16</f>
        <v>0</v>
      </c>
      <c r="L351" s="36">
        <f>SUMIFS(СВЦЭМ!$J$40:$J$783,СВЦЭМ!$A$40:$A$783,$A351,СВЦЭМ!$B$39:$B$782,L$331)+'СЕТ СН'!$F$16</f>
        <v>0</v>
      </c>
      <c r="M351" s="36">
        <f>SUMIFS(СВЦЭМ!$J$40:$J$783,СВЦЭМ!$A$40:$A$783,$A351,СВЦЭМ!$B$39:$B$782,M$331)+'СЕТ СН'!$F$16</f>
        <v>0</v>
      </c>
      <c r="N351" s="36">
        <f>SUMIFS(СВЦЭМ!$J$40:$J$783,СВЦЭМ!$A$40:$A$783,$A351,СВЦЭМ!$B$39:$B$782,N$331)+'СЕТ СН'!$F$16</f>
        <v>0</v>
      </c>
      <c r="O351" s="36">
        <f>SUMIFS(СВЦЭМ!$J$40:$J$783,СВЦЭМ!$A$40:$A$783,$A351,СВЦЭМ!$B$39:$B$782,O$331)+'СЕТ СН'!$F$16</f>
        <v>0</v>
      </c>
      <c r="P351" s="36">
        <f>SUMIFS(СВЦЭМ!$J$40:$J$783,СВЦЭМ!$A$40:$A$783,$A351,СВЦЭМ!$B$39:$B$782,P$331)+'СЕТ СН'!$F$16</f>
        <v>0</v>
      </c>
      <c r="Q351" s="36">
        <f>SUMIFS(СВЦЭМ!$J$40:$J$783,СВЦЭМ!$A$40:$A$783,$A351,СВЦЭМ!$B$39:$B$782,Q$331)+'СЕТ СН'!$F$16</f>
        <v>0</v>
      </c>
      <c r="R351" s="36">
        <f>SUMIFS(СВЦЭМ!$J$40:$J$783,СВЦЭМ!$A$40:$A$783,$A351,СВЦЭМ!$B$39:$B$782,R$331)+'СЕТ СН'!$F$16</f>
        <v>0</v>
      </c>
      <c r="S351" s="36">
        <f>SUMIFS(СВЦЭМ!$J$40:$J$783,СВЦЭМ!$A$40:$A$783,$A351,СВЦЭМ!$B$39:$B$782,S$331)+'СЕТ СН'!$F$16</f>
        <v>0</v>
      </c>
      <c r="T351" s="36">
        <f>SUMIFS(СВЦЭМ!$J$40:$J$783,СВЦЭМ!$A$40:$A$783,$A351,СВЦЭМ!$B$39:$B$782,T$331)+'СЕТ СН'!$F$16</f>
        <v>0</v>
      </c>
      <c r="U351" s="36">
        <f>SUMIFS(СВЦЭМ!$J$40:$J$783,СВЦЭМ!$A$40:$A$783,$A351,СВЦЭМ!$B$39:$B$782,U$331)+'СЕТ СН'!$F$16</f>
        <v>0</v>
      </c>
      <c r="V351" s="36">
        <f>SUMIFS(СВЦЭМ!$J$40:$J$783,СВЦЭМ!$A$40:$A$783,$A351,СВЦЭМ!$B$39:$B$782,V$331)+'СЕТ СН'!$F$16</f>
        <v>0</v>
      </c>
      <c r="W351" s="36">
        <f>SUMIFS(СВЦЭМ!$J$40:$J$783,СВЦЭМ!$A$40:$A$783,$A351,СВЦЭМ!$B$39:$B$782,W$331)+'СЕТ СН'!$F$16</f>
        <v>0</v>
      </c>
      <c r="X351" s="36">
        <f>SUMIFS(СВЦЭМ!$J$40:$J$783,СВЦЭМ!$A$40:$A$783,$A351,СВЦЭМ!$B$39:$B$782,X$331)+'СЕТ СН'!$F$16</f>
        <v>0</v>
      </c>
      <c r="Y351" s="36">
        <f>SUMIFS(СВЦЭМ!$J$40:$J$783,СВЦЭМ!$A$40:$A$783,$A351,СВЦЭМ!$B$39:$B$782,Y$331)+'СЕТ СН'!$F$16</f>
        <v>0</v>
      </c>
    </row>
    <row r="352" spans="1:25" ht="15.75" hidden="1" x14ac:dyDescent="0.2">
      <c r="A352" s="35">
        <f t="shared" si="9"/>
        <v>45525</v>
      </c>
      <c r="B352" s="36">
        <f>SUMIFS(СВЦЭМ!$J$40:$J$783,СВЦЭМ!$A$40:$A$783,$A352,СВЦЭМ!$B$39:$B$782,B$331)+'СЕТ СН'!$F$16</f>
        <v>0</v>
      </c>
      <c r="C352" s="36">
        <f>SUMIFS(СВЦЭМ!$J$40:$J$783,СВЦЭМ!$A$40:$A$783,$A352,СВЦЭМ!$B$39:$B$782,C$331)+'СЕТ СН'!$F$16</f>
        <v>0</v>
      </c>
      <c r="D352" s="36">
        <f>SUMIFS(СВЦЭМ!$J$40:$J$783,СВЦЭМ!$A$40:$A$783,$A352,СВЦЭМ!$B$39:$B$782,D$331)+'СЕТ СН'!$F$16</f>
        <v>0</v>
      </c>
      <c r="E352" s="36">
        <f>SUMIFS(СВЦЭМ!$J$40:$J$783,СВЦЭМ!$A$40:$A$783,$A352,СВЦЭМ!$B$39:$B$782,E$331)+'СЕТ СН'!$F$16</f>
        <v>0</v>
      </c>
      <c r="F352" s="36">
        <f>SUMIFS(СВЦЭМ!$J$40:$J$783,СВЦЭМ!$A$40:$A$783,$A352,СВЦЭМ!$B$39:$B$782,F$331)+'СЕТ СН'!$F$16</f>
        <v>0</v>
      </c>
      <c r="G352" s="36">
        <f>SUMIFS(СВЦЭМ!$J$40:$J$783,СВЦЭМ!$A$40:$A$783,$A352,СВЦЭМ!$B$39:$B$782,G$331)+'СЕТ СН'!$F$16</f>
        <v>0</v>
      </c>
      <c r="H352" s="36">
        <f>SUMIFS(СВЦЭМ!$J$40:$J$783,СВЦЭМ!$A$40:$A$783,$A352,СВЦЭМ!$B$39:$B$782,H$331)+'СЕТ СН'!$F$16</f>
        <v>0</v>
      </c>
      <c r="I352" s="36">
        <f>SUMIFS(СВЦЭМ!$J$40:$J$783,СВЦЭМ!$A$40:$A$783,$A352,СВЦЭМ!$B$39:$B$782,I$331)+'СЕТ СН'!$F$16</f>
        <v>0</v>
      </c>
      <c r="J352" s="36">
        <f>SUMIFS(СВЦЭМ!$J$40:$J$783,СВЦЭМ!$A$40:$A$783,$A352,СВЦЭМ!$B$39:$B$782,J$331)+'СЕТ СН'!$F$16</f>
        <v>0</v>
      </c>
      <c r="K352" s="36">
        <f>SUMIFS(СВЦЭМ!$J$40:$J$783,СВЦЭМ!$A$40:$A$783,$A352,СВЦЭМ!$B$39:$B$782,K$331)+'СЕТ СН'!$F$16</f>
        <v>0</v>
      </c>
      <c r="L352" s="36">
        <f>SUMIFS(СВЦЭМ!$J$40:$J$783,СВЦЭМ!$A$40:$A$783,$A352,СВЦЭМ!$B$39:$B$782,L$331)+'СЕТ СН'!$F$16</f>
        <v>0</v>
      </c>
      <c r="M352" s="36">
        <f>SUMIFS(СВЦЭМ!$J$40:$J$783,СВЦЭМ!$A$40:$A$783,$A352,СВЦЭМ!$B$39:$B$782,M$331)+'СЕТ СН'!$F$16</f>
        <v>0</v>
      </c>
      <c r="N352" s="36">
        <f>SUMIFS(СВЦЭМ!$J$40:$J$783,СВЦЭМ!$A$40:$A$783,$A352,СВЦЭМ!$B$39:$B$782,N$331)+'СЕТ СН'!$F$16</f>
        <v>0</v>
      </c>
      <c r="O352" s="36">
        <f>SUMIFS(СВЦЭМ!$J$40:$J$783,СВЦЭМ!$A$40:$A$783,$A352,СВЦЭМ!$B$39:$B$782,O$331)+'СЕТ СН'!$F$16</f>
        <v>0</v>
      </c>
      <c r="P352" s="36">
        <f>SUMIFS(СВЦЭМ!$J$40:$J$783,СВЦЭМ!$A$40:$A$783,$A352,СВЦЭМ!$B$39:$B$782,P$331)+'СЕТ СН'!$F$16</f>
        <v>0</v>
      </c>
      <c r="Q352" s="36">
        <f>SUMIFS(СВЦЭМ!$J$40:$J$783,СВЦЭМ!$A$40:$A$783,$A352,СВЦЭМ!$B$39:$B$782,Q$331)+'СЕТ СН'!$F$16</f>
        <v>0</v>
      </c>
      <c r="R352" s="36">
        <f>SUMIFS(СВЦЭМ!$J$40:$J$783,СВЦЭМ!$A$40:$A$783,$A352,СВЦЭМ!$B$39:$B$782,R$331)+'СЕТ СН'!$F$16</f>
        <v>0</v>
      </c>
      <c r="S352" s="36">
        <f>SUMIFS(СВЦЭМ!$J$40:$J$783,СВЦЭМ!$A$40:$A$783,$A352,СВЦЭМ!$B$39:$B$782,S$331)+'СЕТ СН'!$F$16</f>
        <v>0</v>
      </c>
      <c r="T352" s="36">
        <f>SUMIFS(СВЦЭМ!$J$40:$J$783,СВЦЭМ!$A$40:$A$783,$A352,СВЦЭМ!$B$39:$B$782,T$331)+'СЕТ СН'!$F$16</f>
        <v>0</v>
      </c>
      <c r="U352" s="36">
        <f>SUMIFS(СВЦЭМ!$J$40:$J$783,СВЦЭМ!$A$40:$A$783,$A352,СВЦЭМ!$B$39:$B$782,U$331)+'СЕТ СН'!$F$16</f>
        <v>0</v>
      </c>
      <c r="V352" s="36">
        <f>SUMIFS(СВЦЭМ!$J$40:$J$783,СВЦЭМ!$A$40:$A$783,$A352,СВЦЭМ!$B$39:$B$782,V$331)+'СЕТ СН'!$F$16</f>
        <v>0</v>
      </c>
      <c r="W352" s="36">
        <f>SUMIFS(СВЦЭМ!$J$40:$J$783,СВЦЭМ!$A$40:$A$783,$A352,СВЦЭМ!$B$39:$B$782,W$331)+'СЕТ СН'!$F$16</f>
        <v>0</v>
      </c>
      <c r="X352" s="36">
        <f>SUMIFS(СВЦЭМ!$J$40:$J$783,СВЦЭМ!$A$40:$A$783,$A352,СВЦЭМ!$B$39:$B$782,X$331)+'СЕТ СН'!$F$16</f>
        <v>0</v>
      </c>
      <c r="Y352" s="36">
        <f>SUMIFS(СВЦЭМ!$J$40:$J$783,СВЦЭМ!$A$40:$A$783,$A352,СВЦЭМ!$B$39:$B$782,Y$331)+'СЕТ СН'!$F$16</f>
        <v>0</v>
      </c>
    </row>
    <row r="353" spans="1:27" ht="15.75" hidden="1" x14ac:dyDescent="0.2">
      <c r="A353" s="35">
        <f t="shared" si="9"/>
        <v>45526</v>
      </c>
      <c r="B353" s="36">
        <f>SUMIFS(СВЦЭМ!$J$40:$J$783,СВЦЭМ!$A$40:$A$783,$A353,СВЦЭМ!$B$39:$B$782,B$331)+'СЕТ СН'!$F$16</f>
        <v>0</v>
      </c>
      <c r="C353" s="36">
        <f>SUMIFS(СВЦЭМ!$J$40:$J$783,СВЦЭМ!$A$40:$A$783,$A353,СВЦЭМ!$B$39:$B$782,C$331)+'СЕТ СН'!$F$16</f>
        <v>0</v>
      </c>
      <c r="D353" s="36">
        <f>SUMIFS(СВЦЭМ!$J$40:$J$783,СВЦЭМ!$A$40:$A$783,$A353,СВЦЭМ!$B$39:$B$782,D$331)+'СЕТ СН'!$F$16</f>
        <v>0</v>
      </c>
      <c r="E353" s="36">
        <f>SUMIFS(СВЦЭМ!$J$40:$J$783,СВЦЭМ!$A$40:$A$783,$A353,СВЦЭМ!$B$39:$B$782,E$331)+'СЕТ СН'!$F$16</f>
        <v>0</v>
      </c>
      <c r="F353" s="36">
        <f>SUMIFS(СВЦЭМ!$J$40:$J$783,СВЦЭМ!$A$40:$A$783,$A353,СВЦЭМ!$B$39:$B$782,F$331)+'СЕТ СН'!$F$16</f>
        <v>0</v>
      </c>
      <c r="G353" s="36">
        <f>SUMIFS(СВЦЭМ!$J$40:$J$783,СВЦЭМ!$A$40:$A$783,$A353,СВЦЭМ!$B$39:$B$782,G$331)+'СЕТ СН'!$F$16</f>
        <v>0</v>
      </c>
      <c r="H353" s="36">
        <f>SUMIFS(СВЦЭМ!$J$40:$J$783,СВЦЭМ!$A$40:$A$783,$A353,СВЦЭМ!$B$39:$B$782,H$331)+'СЕТ СН'!$F$16</f>
        <v>0</v>
      </c>
      <c r="I353" s="36">
        <f>SUMIFS(СВЦЭМ!$J$40:$J$783,СВЦЭМ!$A$40:$A$783,$A353,СВЦЭМ!$B$39:$B$782,I$331)+'СЕТ СН'!$F$16</f>
        <v>0</v>
      </c>
      <c r="J353" s="36">
        <f>SUMIFS(СВЦЭМ!$J$40:$J$783,СВЦЭМ!$A$40:$A$783,$A353,СВЦЭМ!$B$39:$B$782,J$331)+'СЕТ СН'!$F$16</f>
        <v>0</v>
      </c>
      <c r="K353" s="36">
        <f>SUMIFS(СВЦЭМ!$J$40:$J$783,СВЦЭМ!$A$40:$A$783,$A353,СВЦЭМ!$B$39:$B$782,K$331)+'СЕТ СН'!$F$16</f>
        <v>0</v>
      </c>
      <c r="L353" s="36">
        <f>SUMIFS(СВЦЭМ!$J$40:$J$783,СВЦЭМ!$A$40:$A$783,$A353,СВЦЭМ!$B$39:$B$782,L$331)+'СЕТ СН'!$F$16</f>
        <v>0</v>
      </c>
      <c r="M353" s="36">
        <f>SUMIFS(СВЦЭМ!$J$40:$J$783,СВЦЭМ!$A$40:$A$783,$A353,СВЦЭМ!$B$39:$B$782,M$331)+'СЕТ СН'!$F$16</f>
        <v>0</v>
      </c>
      <c r="N353" s="36">
        <f>SUMIFS(СВЦЭМ!$J$40:$J$783,СВЦЭМ!$A$40:$A$783,$A353,СВЦЭМ!$B$39:$B$782,N$331)+'СЕТ СН'!$F$16</f>
        <v>0</v>
      </c>
      <c r="O353" s="36">
        <f>SUMIFS(СВЦЭМ!$J$40:$J$783,СВЦЭМ!$A$40:$A$783,$A353,СВЦЭМ!$B$39:$B$782,O$331)+'СЕТ СН'!$F$16</f>
        <v>0</v>
      </c>
      <c r="P353" s="36">
        <f>SUMIFS(СВЦЭМ!$J$40:$J$783,СВЦЭМ!$A$40:$A$783,$A353,СВЦЭМ!$B$39:$B$782,P$331)+'СЕТ СН'!$F$16</f>
        <v>0</v>
      </c>
      <c r="Q353" s="36">
        <f>SUMIFS(СВЦЭМ!$J$40:$J$783,СВЦЭМ!$A$40:$A$783,$A353,СВЦЭМ!$B$39:$B$782,Q$331)+'СЕТ СН'!$F$16</f>
        <v>0</v>
      </c>
      <c r="R353" s="36">
        <f>SUMIFS(СВЦЭМ!$J$40:$J$783,СВЦЭМ!$A$40:$A$783,$A353,СВЦЭМ!$B$39:$B$782,R$331)+'СЕТ СН'!$F$16</f>
        <v>0</v>
      </c>
      <c r="S353" s="36">
        <f>SUMIFS(СВЦЭМ!$J$40:$J$783,СВЦЭМ!$A$40:$A$783,$A353,СВЦЭМ!$B$39:$B$782,S$331)+'СЕТ СН'!$F$16</f>
        <v>0</v>
      </c>
      <c r="T353" s="36">
        <f>SUMIFS(СВЦЭМ!$J$40:$J$783,СВЦЭМ!$A$40:$A$783,$A353,СВЦЭМ!$B$39:$B$782,T$331)+'СЕТ СН'!$F$16</f>
        <v>0</v>
      </c>
      <c r="U353" s="36">
        <f>SUMIFS(СВЦЭМ!$J$40:$J$783,СВЦЭМ!$A$40:$A$783,$A353,СВЦЭМ!$B$39:$B$782,U$331)+'СЕТ СН'!$F$16</f>
        <v>0</v>
      </c>
      <c r="V353" s="36">
        <f>SUMIFS(СВЦЭМ!$J$40:$J$783,СВЦЭМ!$A$40:$A$783,$A353,СВЦЭМ!$B$39:$B$782,V$331)+'СЕТ СН'!$F$16</f>
        <v>0</v>
      </c>
      <c r="W353" s="36">
        <f>SUMIFS(СВЦЭМ!$J$40:$J$783,СВЦЭМ!$A$40:$A$783,$A353,СВЦЭМ!$B$39:$B$782,W$331)+'СЕТ СН'!$F$16</f>
        <v>0</v>
      </c>
      <c r="X353" s="36">
        <f>SUMIFS(СВЦЭМ!$J$40:$J$783,СВЦЭМ!$A$40:$A$783,$A353,СВЦЭМ!$B$39:$B$782,X$331)+'СЕТ СН'!$F$16</f>
        <v>0</v>
      </c>
      <c r="Y353" s="36">
        <f>SUMIFS(СВЦЭМ!$J$40:$J$783,СВЦЭМ!$A$40:$A$783,$A353,СВЦЭМ!$B$39:$B$782,Y$331)+'СЕТ СН'!$F$16</f>
        <v>0</v>
      </c>
    </row>
    <row r="354" spans="1:27" ht="15.75" hidden="1" x14ac:dyDescent="0.2">
      <c r="A354" s="35">
        <f t="shared" si="9"/>
        <v>45527</v>
      </c>
      <c r="B354" s="36">
        <f>SUMIFS(СВЦЭМ!$J$40:$J$783,СВЦЭМ!$A$40:$A$783,$A354,СВЦЭМ!$B$39:$B$782,B$331)+'СЕТ СН'!$F$16</f>
        <v>0</v>
      </c>
      <c r="C354" s="36">
        <f>SUMIFS(СВЦЭМ!$J$40:$J$783,СВЦЭМ!$A$40:$A$783,$A354,СВЦЭМ!$B$39:$B$782,C$331)+'СЕТ СН'!$F$16</f>
        <v>0</v>
      </c>
      <c r="D354" s="36">
        <f>SUMIFS(СВЦЭМ!$J$40:$J$783,СВЦЭМ!$A$40:$A$783,$A354,СВЦЭМ!$B$39:$B$782,D$331)+'СЕТ СН'!$F$16</f>
        <v>0</v>
      </c>
      <c r="E354" s="36">
        <f>SUMIFS(СВЦЭМ!$J$40:$J$783,СВЦЭМ!$A$40:$A$783,$A354,СВЦЭМ!$B$39:$B$782,E$331)+'СЕТ СН'!$F$16</f>
        <v>0</v>
      </c>
      <c r="F354" s="36">
        <f>SUMIFS(СВЦЭМ!$J$40:$J$783,СВЦЭМ!$A$40:$A$783,$A354,СВЦЭМ!$B$39:$B$782,F$331)+'СЕТ СН'!$F$16</f>
        <v>0</v>
      </c>
      <c r="G354" s="36">
        <f>SUMIFS(СВЦЭМ!$J$40:$J$783,СВЦЭМ!$A$40:$A$783,$A354,СВЦЭМ!$B$39:$B$782,G$331)+'СЕТ СН'!$F$16</f>
        <v>0</v>
      </c>
      <c r="H354" s="36">
        <f>SUMIFS(СВЦЭМ!$J$40:$J$783,СВЦЭМ!$A$40:$A$783,$A354,СВЦЭМ!$B$39:$B$782,H$331)+'СЕТ СН'!$F$16</f>
        <v>0</v>
      </c>
      <c r="I354" s="36">
        <f>SUMIFS(СВЦЭМ!$J$40:$J$783,СВЦЭМ!$A$40:$A$783,$A354,СВЦЭМ!$B$39:$B$782,I$331)+'СЕТ СН'!$F$16</f>
        <v>0</v>
      </c>
      <c r="J354" s="36">
        <f>SUMIFS(СВЦЭМ!$J$40:$J$783,СВЦЭМ!$A$40:$A$783,$A354,СВЦЭМ!$B$39:$B$782,J$331)+'СЕТ СН'!$F$16</f>
        <v>0</v>
      </c>
      <c r="K354" s="36">
        <f>SUMIFS(СВЦЭМ!$J$40:$J$783,СВЦЭМ!$A$40:$A$783,$A354,СВЦЭМ!$B$39:$B$782,K$331)+'СЕТ СН'!$F$16</f>
        <v>0</v>
      </c>
      <c r="L354" s="36">
        <f>SUMIFS(СВЦЭМ!$J$40:$J$783,СВЦЭМ!$A$40:$A$783,$A354,СВЦЭМ!$B$39:$B$782,L$331)+'СЕТ СН'!$F$16</f>
        <v>0</v>
      </c>
      <c r="M354" s="36">
        <f>SUMIFS(СВЦЭМ!$J$40:$J$783,СВЦЭМ!$A$40:$A$783,$A354,СВЦЭМ!$B$39:$B$782,M$331)+'СЕТ СН'!$F$16</f>
        <v>0</v>
      </c>
      <c r="N354" s="36">
        <f>SUMIFS(СВЦЭМ!$J$40:$J$783,СВЦЭМ!$A$40:$A$783,$A354,СВЦЭМ!$B$39:$B$782,N$331)+'СЕТ СН'!$F$16</f>
        <v>0</v>
      </c>
      <c r="O354" s="36">
        <f>SUMIFS(СВЦЭМ!$J$40:$J$783,СВЦЭМ!$A$40:$A$783,$A354,СВЦЭМ!$B$39:$B$782,O$331)+'СЕТ СН'!$F$16</f>
        <v>0</v>
      </c>
      <c r="P354" s="36">
        <f>SUMIFS(СВЦЭМ!$J$40:$J$783,СВЦЭМ!$A$40:$A$783,$A354,СВЦЭМ!$B$39:$B$782,P$331)+'СЕТ СН'!$F$16</f>
        <v>0</v>
      </c>
      <c r="Q354" s="36">
        <f>SUMIFS(СВЦЭМ!$J$40:$J$783,СВЦЭМ!$A$40:$A$783,$A354,СВЦЭМ!$B$39:$B$782,Q$331)+'СЕТ СН'!$F$16</f>
        <v>0</v>
      </c>
      <c r="R354" s="36">
        <f>SUMIFS(СВЦЭМ!$J$40:$J$783,СВЦЭМ!$A$40:$A$783,$A354,СВЦЭМ!$B$39:$B$782,R$331)+'СЕТ СН'!$F$16</f>
        <v>0</v>
      </c>
      <c r="S354" s="36">
        <f>SUMIFS(СВЦЭМ!$J$40:$J$783,СВЦЭМ!$A$40:$A$783,$A354,СВЦЭМ!$B$39:$B$782,S$331)+'СЕТ СН'!$F$16</f>
        <v>0</v>
      </c>
      <c r="T354" s="36">
        <f>SUMIFS(СВЦЭМ!$J$40:$J$783,СВЦЭМ!$A$40:$A$783,$A354,СВЦЭМ!$B$39:$B$782,T$331)+'СЕТ СН'!$F$16</f>
        <v>0</v>
      </c>
      <c r="U354" s="36">
        <f>SUMIFS(СВЦЭМ!$J$40:$J$783,СВЦЭМ!$A$40:$A$783,$A354,СВЦЭМ!$B$39:$B$782,U$331)+'СЕТ СН'!$F$16</f>
        <v>0</v>
      </c>
      <c r="V354" s="36">
        <f>SUMIFS(СВЦЭМ!$J$40:$J$783,СВЦЭМ!$A$40:$A$783,$A354,СВЦЭМ!$B$39:$B$782,V$331)+'СЕТ СН'!$F$16</f>
        <v>0</v>
      </c>
      <c r="W354" s="36">
        <f>SUMIFS(СВЦЭМ!$J$40:$J$783,СВЦЭМ!$A$40:$A$783,$A354,СВЦЭМ!$B$39:$B$782,W$331)+'СЕТ СН'!$F$16</f>
        <v>0</v>
      </c>
      <c r="X354" s="36">
        <f>SUMIFS(СВЦЭМ!$J$40:$J$783,СВЦЭМ!$A$40:$A$783,$A354,СВЦЭМ!$B$39:$B$782,X$331)+'СЕТ СН'!$F$16</f>
        <v>0</v>
      </c>
      <c r="Y354" s="36">
        <f>SUMIFS(СВЦЭМ!$J$40:$J$783,СВЦЭМ!$A$40:$A$783,$A354,СВЦЭМ!$B$39:$B$782,Y$331)+'СЕТ СН'!$F$16</f>
        <v>0</v>
      </c>
    </row>
    <row r="355" spans="1:27" ht="15.75" hidden="1" x14ac:dyDescent="0.2">
      <c r="A355" s="35">
        <f t="shared" si="9"/>
        <v>45528</v>
      </c>
      <c r="B355" s="36">
        <f>SUMIFS(СВЦЭМ!$J$40:$J$783,СВЦЭМ!$A$40:$A$783,$A355,СВЦЭМ!$B$39:$B$782,B$331)+'СЕТ СН'!$F$16</f>
        <v>0</v>
      </c>
      <c r="C355" s="36">
        <f>SUMIFS(СВЦЭМ!$J$40:$J$783,СВЦЭМ!$A$40:$A$783,$A355,СВЦЭМ!$B$39:$B$782,C$331)+'СЕТ СН'!$F$16</f>
        <v>0</v>
      </c>
      <c r="D355" s="36">
        <f>SUMIFS(СВЦЭМ!$J$40:$J$783,СВЦЭМ!$A$40:$A$783,$A355,СВЦЭМ!$B$39:$B$782,D$331)+'СЕТ СН'!$F$16</f>
        <v>0</v>
      </c>
      <c r="E355" s="36">
        <f>SUMIFS(СВЦЭМ!$J$40:$J$783,СВЦЭМ!$A$40:$A$783,$A355,СВЦЭМ!$B$39:$B$782,E$331)+'СЕТ СН'!$F$16</f>
        <v>0</v>
      </c>
      <c r="F355" s="36">
        <f>SUMIFS(СВЦЭМ!$J$40:$J$783,СВЦЭМ!$A$40:$A$783,$A355,СВЦЭМ!$B$39:$B$782,F$331)+'СЕТ СН'!$F$16</f>
        <v>0</v>
      </c>
      <c r="G355" s="36">
        <f>SUMIFS(СВЦЭМ!$J$40:$J$783,СВЦЭМ!$A$40:$A$783,$A355,СВЦЭМ!$B$39:$B$782,G$331)+'СЕТ СН'!$F$16</f>
        <v>0</v>
      </c>
      <c r="H355" s="36">
        <f>SUMIFS(СВЦЭМ!$J$40:$J$783,СВЦЭМ!$A$40:$A$783,$A355,СВЦЭМ!$B$39:$B$782,H$331)+'СЕТ СН'!$F$16</f>
        <v>0</v>
      </c>
      <c r="I355" s="36">
        <f>SUMIFS(СВЦЭМ!$J$40:$J$783,СВЦЭМ!$A$40:$A$783,$A355,СВЦЭМ!$B$39:$B$782,I$331)+'СЕТ СН'!$F$16</f>
        <v>0</v>
      </c>
      <c r="J355" s="36">
        <f>SUMIFS(СВЦЭМ!$J$40:$J$783,СВЦЭМ!$A$40:$A$783,$A355,СВЦЭМ!$B$39:$B$782,J$331)+'СЕТ СН'!$F$16</f>
        <v>0</v>
      </c>
      <c r="K355" s="36">
        <f>SUMIFS(СВЦЭМ!$J$40:$J$783,СВЦЭМ!$A$40:$A$783,$A355,СВЦЭМ!$B$39:$B$782,K$331)+'СЕТ СН'!$F$16</f>
        <v>0</v>
      </c>
      <c r="L355" s="36">
        <f>SUMIFS(СВЦЭМ!$J$40:$J$783,СВЦЭМ!$A$40:$A$783,$A355,СВЦЭМ!$B$39:$B$782,L$331)+'СЕТ СН'!$F$16</f>
        <v>0</v>
      </c>
      <c r="M355" s="36">
        <f>SUMIFS(СВЦЭМ!$J$40:$J$783,СВЦЭМ!$A$40:$A$783,$A355,СВЦЭМ!$B$39:$B$782,M$331)+'СЕТ СН'!$F$16</f>
        <v>0</v>
      </c>
      <c r="N355" s="36">
        <f>SUMIFS(СВЦЭМ!$J$40:$J$783,СВЦЭМ!$A$40:$A$783,$A355,СВЦЭМ!$B$39:$B$782,N$331)+'СЕТ СН'!$F$16</f>
        <v>0</v>
      </c>
      <c r="O355" s="36">
        <f>SUMIFS(СВЦЭМ!$J$40:$J$783,СВЦЭМ!$A$40:$A$783,$A355,СВЦЭМ!$B$39:$B$782,O$331)+'СЕТ СН'!$F$16</f>
        <v>0</v>
      </c>
      <c r="P355" s="36">
        <f>SUMIFS(СВЦЭМ!$J$40:$J$783,СВЦЭМ!$A$40:$A$783,$A355,СВЦЭМ!$B$39:$B$782,P$331)+'СЕТ СН'!$F$16</f>
        <v>0</v>
      </c>
      <c r="Q355" s="36">
        <f>SUMIFS(СВЦЭМ!$J$40:$J$783,СВЦЭМ!$A$40:$A$783,$A355,СВЦЭМ!$B$39:$B$782,Q$331)+'СЕТ СН'!$F$16</f>
        <v>0</v>
      </c>
      <c r="R355" s="36">
        <f>SUMIFS(СВЦЭМ!$J$40:$J$783,СВЦЭМ!$A$40:$A$783,$A355,СВЦЭМ!$B$39:$B$782,R$331)+'СЕТ СН'!$F$16</f>
        <v>0</v>
      </c>
      <c r="S355" s="36">
        <f>SUMIFS(СВЦЭМ!$J$40:$J$783,СВЦЭМ!$A$40:$A$783,$A355,СВЦЭМ!$B$39:$B$782,S$331)+'СЕТ СН'!$F$16</f>
        <v>0</v>
      </c>
      <c r="T355" s="36">
        <f>SUMIFS(СВЦЭМ!$J$40:$J$783,СВЦЭМ!$A$40:$A$783,$A355,СВЦЭМ!$B$39:$B$782,T$331)+'СЕТ СН'!$F$16</f>
        <v>0</v>
      </c>
      <c r="U355" s="36">
        <f>SUMIFS(СВЦЭМ!$J$40:$J$783,СВЦЭМ!$A$40:$A$783,$A355,СВЦЭМ!$B$39:$B$782,U$331)+'СЕТ СН'!$F$16</f>
        <v>0</v>
      </c>
      <c r="V355" s="36">
        <f>SUMIFS(СВЦЭМ!$J$40:$J$783,СВЦЭМ!$A$40:$A$783,$A355,СВЦЭМ!$B$39:$B$782,V$331)+'СЕТ СН'!$F$16</f>
        <v>0</v>
      </c>
      <c r="W355" s="36">
        <f>SUMIFS(СВЦЭМ!$J$40:$J$783,СВЦЭМ!$A$40:$A$783,$A355,СВЦЭМ!$B$39:$B$782,W$331)+'СЕТ СН'!$F$16</f>
        <v>0</v>
      </c>
      <c r="X355" s="36">
        <f>SUMIFS(СВЦЭМ!$J$40:$J$783,СВЦЭМ!$A$40:$A$783,$A355,СВЦЭМ!$B$39:$B$782,X$331)+'СЕТ СН'!$F$16</f>
        <v>0</v>
      </c>
      <c r="Y355" s="36">
        <f>SUMIFS(СВЦЭМ!$J$40:$J$783,СВЦЭМ!$A$40:$A$783,$A355,СВЦЭМ!$B$39:$B$782,Y$331)+'СЕТ СН'!$F$16</f>
        <v>0</v>
      </c>
    </row>
    <row r="356" spans="1:27" ht="15.75" hidden="1" x14ac:dyDescent="0.2">
      <c r="A356" s="35">
        <f t="shared" si="9"/>
        <v>45529</v>
      </c>
      <c r="B356" s="36">
        <f>SUMIFS(СВЦЭМ!$J$40:$J$783,СВЦЭМ!$A$40:$A$783,$A356,СВЦЭМ!$B$39:$B$782,B$331)+'СЕТ СН'!$F$16</f>
        <v>0</v>
      </c>
      <c r="C356" s="36">
        <f>SUMIFS(СВЦЭМ!$J$40:$J$783,СВЦЭМ!$A$40:$A$783,$A356,СВЦЭМ!$B$39:$B$782,C$331)+'СЕТ СН'!$F$16</f>
        <v>0</v>
      </c>
      <c r="D356" s="36">
        <f>SUMIFS(СВЦЭМ!$J$40:$J$783,СВЦЭМ!$A$40:$A$783,$A356,СВЦЭМ!$B$39:$B$782,D$331)+'СЕТ СН'!$F$16</f>
        <v>0</v>
      </c>
      <c r="E356" s="36">
        <f>SUMIFS(СВЦЭМ!$J$40:$J$783,СВЦЭМ!$A$40:$A$783,$A356,СВЦЭМ!$B$39:$B$782,E$331)+'СЕТ СН'!$F$16</f>
        <v>0</v>
      </c>
      <c r="F356" s="36">
        <f>SUMIFS(СВЦЭМ!$J$40:$J$783,СВЦЭМ!$A$40:$A$783,$A356,СВЦЭМ!$B$39:$B$782,F$331)+'СЕТ СН'!$F$16</f>
        <v>0</v>
      </c>
      <c r="G356" s="36">
        <f>SUMIFS(СВЦЭМ!$J$40:$J$783,СВЦЭМ!$A$40:$A$783,$A356,СВЦЭМ!$B$39:$B$782,G$331)+'СЕТ СН'!$F$16</f>
        <v>0</v>
      </c>
      <c r="H356" s="36">
        <f>SUMIFS(СВЦЭМ!$J$40:$J$783,СВЦЭМ!$A$40:$A$783,$A356,СВЦЭМ!$B$39:$B$782,H$331)+'СЕТ СН'!$F$16</f>
        <v>0</v>
      </c>
      <c r="I356" s="36">
        <f>SUMIFS(СВЦЭМ!$J$40:$J$783,СВЦЭМ!$A$40:$A$783,$A356,СВЦЭМ!$B$39:$B$782,I$331)+'СЕТ СН'!$F$16</f>
        <v>0</v>
      </c>
      <c r="J356" s="36">
        <f>SUMIFS(СВЦЭМ!$J$40:$J$783,СВЦЭМ!$A$40:$A$783,$A356,СВЦЭМ!$B$39:$B$782,J$331)+'СЕТ СН'!$F$16</f>
        <v>0</v>
      </c>
      <c r="K356" s="36">
        <f>SUMIFS(СВЦЭМ!$J$40:$J$783,СВЦЭМ!$A$40:$A$783,$A356,СВЦЭМ!$B$39:$B$782,K$331)+'СЕТ СН'!$F$16</f>
        <v>0</v>
      </c>
      <c r="L356" s="36">
        <f>SUMIFS(СВЦЭМ!$J$40:$J$783,СВЦЭМ!$A$40:$A$783,$A356,СВЦЭМ!$B$39:$B$782,L$331)+'СЕТ СН'!$F$16</f>
        <v>0</v>
      </c>
      <c r="M356" s="36">
        <f>SUMIFS(СВЦЭМ!$J$40:$J$783,СВЦЭМ!$A$40:$A$783,$A356,СВЦЭМ!$B$39:$B$782,M$331)+'СЕТ СН'!$F$16</f>
        <v>0</v>
      </c>
      <c r="N356" s="36">
        <f>SUMIFS(СВЦЭМ!$J$40:$J$783,СВЦЭМ!$A$40:$A$783,$A356,СВЦЭМ!$B$39:$B$782,N$331)+'СЕТ СН'!$F$16</f>
        <v>0</v>
      </c>
      <c r="O356" s="36">
        <f>SUMIFS(СВЦЭМ!$J$40:$J$783,СВЦЭМ!$A$40:$A$783,$A356,СВЦЭМ!$B$39:$B$782,O$331)+'СЕТ СН'!$F$16</f>
        <v>0</v>
      </c>
      <c r="P356" s="36">
        <f>SUMIFS(СВЦЭМ!$J$40:$J$783,СВЦЭМ!$A$40:$A$783,$A356,СВЦЭМ!$B$39:$B$782,P$331)+'СЕТ СН'!$F$16</f>
        <v>0</v>
      </c>
      <c r="Q356" s="36">
        <f>SUMIFS(СВЦЭМ!$J$40:$J$783,СВЦЭМ!$A$40:$A$783,$A356,СВЦЭМ!$B$39:$B$782,Q$331)+'СЕТ СН'!$F$16</f>
        <v>0</v>
      </c>
      <c r="R356" s="36">
        <f>SUMIFS(СВЦЭМ!$J$40:$J$783,СВЦЭМ!$A$40:$A$783,$A356,СВЦЭМ!$B$39:$B$782,R$331)+'СЕТ СН'!$F$16</f>
        <v>0</v>
      </c>
      <c r="S356" s="36">
        <f>SUMIFS(СВЦЭМ!$J$40:$J$783,СВЦЭМ!$A$40:$A$783,$A356,СВЦЭМ!$B$39:$B$782,S$331)+'СЕТ СН'!$F$16</f>
        <v>0</v>
      </c>
      <c r="T356" s="36">
        <f>SUMIFS(СВЦЭМ!$J$40:$J$783,СВЦЭМ!$A$40:$A$783,$A356,СВЦЭМ!$B$39:$B$782,T$331)+'СЕТ СН'!$F$16</f>
        <v>0</v>
      </c>
      <c r="U356" s="36">
        <f>SUMIFS(СВЦЭМ!$J$40:$J$783,СВЦЭМ!$A$40:$A$783,$A356,СВЦЭМ!$B$39:$B$782,U$331)+'СЕТ СН'!$F$16</f>
        <v>0</v>
      </c>
      <c r="V356" s="36">
        <f>SUMIFS(СВЦЭМ!$J$40:$J$783,СВЦЭМ!$A$40:$A$783,$A356,СВЦЭМ!$B$39:$B$782,V$331)+'СЕТ СН'!$F$16</f>
        <v>0</v>
      </c>
      <c r="W356" s="36">
        <f>SUMIFS(СВЦЭМ!$J$40:$J$783,СВЦЭМ!$A$40:$A$783,$A356,СВЦЭМ!$B$39:$B$782,W$331)+'СЕТ СН'!$F$16</f>
        <v>0</v>
      </c>
      <c r="X356" s="36">
        <f>SUMIFS(СВЦЭМ!$J$40:$J$783,СВЦЭМ!$A$40:$A$783,$A356,СВЦЭМ!$B$39:$B$782,X$331)+'СЕТ СН'!$F$16</f>
        <v>0</v>
      </c>
      <c r="Y356" s="36">
        <f>SUMIFS(СВЦЭМ!$J$40:$J$783,СВЦЭМ!$A$40:$A$783,$A356,СВЦЭМ!$B$39:$B$782,Y$331)+'СЕТ СН'!$F$16</f>
        <v>0</v>
      </c>
    </row>
    <row r="357" spans="1:27" ht="15.75" hidden="1" x14ac:dyDescent="0.2">
      <c r="A357" s="35">
        <f t="shared" si="9"/>
        <v>45530</v>
      </c>
      <c r="B357" s="36">
        <f>SUMIFS(СВЦЭМ!$J$40:$J$783,СВЦЭМ!$A$40:$A$783,$A357,СВЦЭМ!$B$39:$B$782,B$331)+'СЕТ СН'!$F$16</f>
        <v>0</v>
      </c>
      <c r="C357" s="36">
        <f>SUMIFS(СВЦЭМ!$J$40:$J$783,СВЦЭМ!$A$40:$A$783,$A357,СВЦЭМ!$B$39:$B$782,C$331)+'СЕТ СН'!$F$16</f>
        <v>0</v>
      </c>
      <c r="D357" s="36">
        <f>SUMIFS(СВЦЭМ!$J$40:$J$783,СВЦЭМ!$A$40:$A$783,$A357,СВЦЭМ!$B$39:$B$782,D$331)+'СЕТ СН'!$F$16</f>
        <v>0</v>
      </c>
      <c r="E357" s="36">
        <f>SUMIFS(СВЦЭМ!$J$40:$J$783,СВЦЭМ!$A$40:$A$783,$A357,СВЦЭМ!$B$39:$B$782,E$331)+'СЕТ СН'!$F$16</f>
        <v>0</v>
      </c>
      <c r="F357" s="36">
        <f>SUMIFS(СВЦЭМ!$J$40:$J$783,СВЦЭМ!$A$40:$A$783,$A357,СВЦЭМ!$B$39:$B$782,F$331)+'СЕТ СН'!$F$16</f>
        <v>0</v>
      </c>
      <c r="G357" s="36">
        <f>SUMIFS(СВЦЭМ!$J$40:$J$783,СВЦЭМ!$A$40:$A$783,$A357,СВЦЭМ!$B$39:$B$782,G$331)+'СЕТ СН'!$F$16</f>
        <v>0</v>
      </c>
      <c r="H357" s="36">
        <f>SUMIFS(СВЦЭМ!$J$40:$J$783,СВЦЭМ!$A$40:$A$783,$A357,СВЦЭМ!$B$39:$B$782,H$331)+'СЕТ СН'!$F$16</f>
        <v>0</v>
      </c>
      <c r="I357" s="36">
        <f>SUMIFS(СВЦЭМ!$J$40:$J$783,СВЦЭМ!$A$40:$A$783,$A357,СВЦЭМ!$B$39:$B$782,I$331)+'СЕТ СН'!$F$16</f>
        <v>0</v>
      </c>
      <c r="J357" s="36">
        <f>SUMIFS(СВЦЭМ!$J$40:$J$783,СВЦЭМ!$A$40:$A$783,$A357,СВЦЭМ!$B$39:$B$782,J$331)+'СЕТ СН'!$F$16</f>
        <v>0</v>
      </c>
      <c r="K357" s="36">
        <f>SUMIFS(СВЦЭМ!$J$40:$J$783,СВЦЭМ!$A$40:$A$783,$A357,СВЦЭМ!$B$39:$B$782,K$331)+'СЕТ СН'!$F$16</f>
        <v>0</v>
      </c>
      <c r="L357" s="36">
        <f>SUMIFS(СВЦЭМ!$J$40:$J$783,СВЦЭМ!$A$40:$A$783,$A357,СВЦЭМ!$B$39:$B$782,L$331)+'СЕТ СН'!$F$16</f>
        <v>0</v>
      </c>
      <c r="M357" s="36">
        <f>SUMIFS(СВЦЭМ!$J$40:$J$783,СВЦЭМ!$A$40:$A$783,$A357,СВЦЭМ!$B$39:$B$782,M$331)+'СЕТ СН'!$F$16</f>
        <v>0</v>
      </c>
      <c r="N357" s="36">
        <f>SUMIFS(СВЦЭМ!$J$40:$J$783,СВЦЭМ!$A$40:$A$783,$A357,СВЦЭМ!$B$39:$B$782,N$331)+'СЕТ СН'!$F$16</f>
        <v>0</v>
      </c>
      <c r="O357" s="36">
        <f>SUMIFS(СВЦЭМ!$J$40:$J$783,СВЦЭМ!$A$40:$A$783,$A357,СВЦЭМ!$B$39:$B$782,O$331)+'СЕТ СН'!$F$16</f>
        <v>0</v>
      </c>
      <c r="P357" s="36">
        <f>SUMIFS(СВЦЭМ!$J$40:$J$783,СВЦЭМ!$A$40:$A$783,$A357,СВЦЭМ!$B$39:$B$782,P$331)+'СЕТ СН'!$F$16</f>
        <v>0</v>
      </c>
      <c r="Q357" s="36">
        <f>SUMIFS(СВЦЭМ!$J$40:$J$783,СВЦЭМ!$A$40:$A$783,$A357,СВЦЭМ!$B$39:$B$782,Q$331)+'СЕТ СН'!$F$16</f>
        <v>0</v>
      </c>
      <c r="R357" s="36">
        <f>SUMIFS(СВЦЭМ!$J$40:$J$783,СВЦЭМ!$A$40:$A$783,$A357,СВЦЭМ!$B$39:$B$782,R$331)+'СЕТ СН'!$F$16</f>
        <v>0</v>
      </c>
      <c r="S357" s="36">
        <f>SUMIFS(СВЦЭМ!$J$40:$J$783,СВЦЭМ!$A$40:$A$783,$A357,СВЦЭМ!$B$39:$B$782,S$331)+'СЕТ СН'!$F$16</f>
        <v>0</v>
      </c>
      <c r="T357" s="36">
        <f>SUMIFS(СВЦЭМ!$J$40:$J$783,СВЦЭМ!$A$40:$A$783,$A357,СВЦЭМ!$B$39:$B$782,T$331)+'СЕТ СН'!$F$16</f>
        <v>0</v>
      </c>
      <c r="U357" s="36">
        <f>SUMIFS(СВЦЭМ!$J$40:$J$783,СВЦЭМ!$A$40:$A$783,$A357,СВЦЭМ!$B$39:$B$782,U$331)+'СЕТ СН'!$F$16</f>
        <v>0</v>
      </c>
      <c r="V357" s="36">
        <f>SUMIFS(СВЦЭМ!$J$40:$J$783,СВЦЭМ!$A$40:$A$783,$A357,СВЦЭМ!$B$39:$B$782,V$331)+'СЕТ СН'!$F$16</f>
        <v>0</v>
      </c>
      <c r="W357" s="36">
        <f>SUMIFS(СВЦЭМ!$J$40:$J$783,СВЦЭМ!$A$40:$A$783,$A357,СВЦЭМ!$B$39:$B$782,W$331)+'СЕТ СН'!$F$16</f>
        <v>0</v>
      </c>
      <c r="X357" s="36">
        <f>SUMIFS(СВЦЭМ!$J$40:$J$783,СВЦЭМ!$A$40:$A$783,$A357,СВЦЭМ!$B$39:$B$782,X$331)+'СЕТ СН'!$F$16</f>
        <v>0</v>
      </c>
      <c r="Y357" s="36">
        <f>SUMIFS(СВЦЭМ!$J$40:$J$783,СВЦЭМ!$A$40:$A$783,$A357,СВЦЭМ!$B$39:$B$782,Y$331)+'СЕТ СН'!$F$16</f>
        <v>0</v>
      </c>
    </row>
    <row r="358" spans="1:27" ht="15.75" hidden="1" x14ac:dyDescent="0.2">
      <c r="A358" s="35">
        <f t="shared" si="9"/>
        <v>45531</v>
      </c>
      <c r="B358" s="36">
        <f>SUMIFS(СВЦЭМ!$J$40:$J$783,СВЦЭМ!$A$40:$A$783,$A358,СВЦЭМ!$B$39:$B$782,B$331)+'СЕТ СН'!$F$16</f>
        <v>0</v>
      </c>
      <c r="C358" s="36">
        <f>SUMIFS(СВЦЭМ!$J$40:$J$783,СВЦЭМ!$A$40:$A$783,$A358,СВЦЭМ!$B$39:$B$782,C$331)+'СЕТ СН'!$F$16</f>
        <v>0</v>
      </c>
      <c r="D358" s="36">
        <f>SUMIFS(СВЦЭМ!$J$40:$J$783,СВЦЭМ!$A$40:$A$783,$A358,СВЦЭМ!$B$39:$B$782,D$331)+'СЕТ СН'!$F$16</f>
        <v>0</v>
      </c>
      <c r="E358" s="36">
        <f>SUMIFS(СВЦЭМ!$J$40:$J$783,СВЦЭМ!$A$40:$A$783,$A358,СВЦЭМ!$B$39:$B$782,E$331)+'СЕТ СН'!$F$16</f>
        <v>0</v>
      </c>
      <c r="F358" s="36">
        <f>SUMIFS(СВЦЭМ!$J$40:$J$783,СВЦЭМ!$A$40:$A$783,$A358,СВЦЭМ!$B$39:$B$782,F$331)+'СЕТ СН'!$F$16</f>
        <v>0</v>
      </c>
      <c r="G358" s="36">
        <f>SUMIFS(СВЦЭМ!$J$40:$J$783,СВЦЭМ!$A$40:$A$783,$A358,СВЦЭМ!$B$39:$B$782,G$331)+'СЕТ СН'!$F$16</f>
        <v>0</v>
      </c>
      <c r="H358" s="36">
        <f>SUMIFS(СВЦЭМ!$J$40:$J$783,СВЦЭМ!$A$40:$A$783,$A358,СВЦЭМ!$B$39:$B$782,H$331)+'СЕТ СН'!$F$16</f>
        <v>0</v>
      </c>
      <c r="I358" s="36">
        <f>SUMIFS(СВЦЭМ!$J$40:$J$783,СВЦЭМ!$A$40:$A$783,$A358,СВЦЭМ!$B$39:$B$782,I$331)+'СЕТ СН'!$F$16</f>
        <v>0</v>
      </c>
      <c r="J358" s="36">
        <f>SUMIFS(СВЦЭМ!$J$40:$J$783,СВЦЭМ!$A$40:$A$783,$A358,СВЦЭМ!$B$39:$B$782,J$331)+'СЕТ СН'!$F$16</f>
        <v>0</v>
      </c>
      <c r="K358" s="36">
        <f>SUMIFS(СВЦЭМ!$J$40:$J$783,СВЦЭМ!$A$40:$A$783,$A358,СВЦЭМ!$B$39:$B$782,K$331)+'СЕТ СН'!$F$16</f>
        <v>0</v>
      </c>
      <c r="L358" s="36">
        <f>SUMIFS(СВЦЭМ!$J$40:$J$783,СВЦЭМ!$A$40:$A$783,$A358,СВЦЭМ!$B$39:$B$782,L$331)+'СЕТ СН'!$F$16</f>
        <v>0</v>
      </c>
      <c r="M358" s="36">
        <f>SUMIFS(СВЦЭМ!$J$40:$J$783,СВЦЭМ!$A$40:$A$783,$A358,СВЦЭМ!$B$39:$B$782,M$331)+'СЕТ СН'!$F$16</f>
        <v>0</v>
      </c>
      <c r="N358" s="36">
        <f>SUMIFS(СВЦЭМ!$J$40:$J$783,СВЦЭМ!$A$40:$A$783,$A358,СВЦЭМ!$B$39:$B$782,N$331)+'СЕТ СН'!$F$16</f>
        <v>0</v>
      </c>
      <c r="O358" s="36">
        <f>SUMIFS(СВЦЭМ!$J$40:$J$783,СВЦЭМ!$A$40:$A$783,$A358,СВЦЭМ!$B$39:$B$782,O$331)+'СЕТ СН'!$F$16</f>
        <v>0</v>
      </c>
      <c r="P358" s="36">
        <f>SUMIFS(СВЦЭМ!$J$40:$J$783,СВЦЭМ!$A$40:$A$783,$A358,СВЦЭМ!$B$39:$B$782,P$331)+'СЕТ СН'!$F$16</f>
        <v>0</v>
      </c>
      <c r="Q358" s="36">
        <f>SUMIFS(СВЦЭМ!$J$40:$J$783,СВЦЭМ!$A$40:$A$783,$A358,СВЦЭМ!$B$39:$B$782,Q$331)+'СЕТ СН'!$F$16</f>
        <v>0</v>
      </c>
      <c r="R358" s="36">
        <f>SUMIFS(СВЦЭМ!$J$40:$J$783,СВЦЭМ!$A$40:$A$783,$A358,СВЦЭМ!$B$39:$B$782,R$331)+'СЕТ СН'!$F$16</f>
        <v>0</v>
      </c>
      <c r="S358" s="36">
        <f>SUMIFS(СВЦЭМ!$J$40:$J$783,СВЦЭМ!$A$40:$A$783,$A358,СВЦЭМ!$B$39:$B$782,S$331)+'СЕТ СН'!$F$16</f>
        <v>0</v>
      </c>
      <c r="T358" s="36">
        <f>SUMIFS(СВЦЭМ!$J$40:$J$783,СВЦЭМ!$A$40:$A$783,$A358,СВЦЭМ!$B$39:$B$782,T$331)+'СЕТ СН'!$F$16</f>
        <v>0</v>
      </c>
      <c r="U358" s="36">
        <f>SUMIFS(СВЦЭМ!$J$40:$J$783,СВЦЭМ!$A$40:$A$783,$A358,СВЦЭМ!$B$39:$B$782,U$331)+'СЕТ СН'!$F$16</f>
        <v>0</v>
      </c>
      <c r="V358" s="36">
        <f>SUMIFS(СВЦЭМ!$J$40:$J$783,СВЦЭМ!$A$40:$A$783,$A358,СВЦЭМ!$B$39:$B$782,V$331)+'СЕТ СН'!$F$16</f>
        <v>0</v>
      </c>
      <c r="W358" s="36">
        <f>SUMIFS(СВЦЭМ!$J$40:$J$783,СВЦЭМ!$A$40:$A$783,$A358,СВЦЭМ!$B$39:$B$782,W$331)+'СЕТ СН'!$F$16</f>
        <v>0</v>
      </c>
      <c r="X358" s="36">
        <f>SUMIFS(СВЦЭМ!$J$40:$J$783,СВЦЭМ!$A$40:$A$783,$A358,СВЦЭМ!$B$39:$B$782,X$331)+'СЕТ СН'!$F$16</f>
        <v>0</v>
      </c>
      <c r="Y358" s="36">
        <f>SUMIFS(СВЦЭМ!$J$40:$J$783,СВЦЭМ!$A$40:$A$783,$A358,СВЦЭМ!$B$39:$B$782,Y$331)+'СЕТ СН'!$F$16</f>
        <v>0</v>
      </c>
    </row>
    <row r="359" spans="1:27" ht="15.75" hidden="1" x14ac:dyDescent="0.2">
      <c r="A359" s="35">
        <f t="shared" si="9"/>
        <v>45532</v>
      </c>
      <c r="B359" s="36">
        <f>SUMIFS(СВЦЭМ!$J$40:$J$783,СВЦЭМ!$A$40:$A$783,$A359,СВЦЭМ!$B$39:$B$782,B$331)+'СЕТ СН'!$F$16</f>
        <v>0</v>
      </c>
      <c r="C359" s="36">
        <f>SUMIFS(СВЦЭМ!$J$40:$J$783,СВЦЭМ!$A$40:$A$783,$A359,СВЦЭМ!$B$39:$B$782,C$331)+'СЕТ СН'!$F$16</f>
        <v>0</v>
      </c>
      <c r="D359" s="36">
        <f>SUMIFS(СВЦЭМ!$J$40:$J$783,СВЦЭМ!$A$40:$A$783,$A359,СВЦЭМ!$B$39:$B$782,D$331)+'СЕТ СН'!$F$16</f>
        <v>0</v>
      </c>
      <c r="E359" s="36">
        <f>SUMIFS(СВЦЭМ!$J$40:$J$783,СВЦЭМ!$A$40:$A$783,$A359,СВЦЭМ!$B$39:$B$782,E$331)+'СЕТ СН'!$F$16</f>
        <v>0</v>
      </c>
      <c r="F359" s="36">
        <f>SUMIFS(СВЦЭМ!$J$40:$J$783,СВЦЭМ!$A$40:$A$783,$A359,СВЦЭМ!$B$39:$B$782,F$331)+'СЕТ СН'!$F$16</f>
        <v>0</v>
      </c>
      <c r="G359" s="36">
        <f>SUMIFS(СВЦЭМ!$J$40:$J$783,СВЦЭМ!$A$40:$A$783,$A359,СВЦЭМ!$B$39:$B$782,G$331)+'СЕТ СН'!$F$16</f>
        <v>0</v>
      </c>
      <c r="H359" s="36">
        <f>SUMIFS(СВЦЭМ!$J$40:$J$783,СВЦЭМ!$A$40:$A$783,$A359,СВЦЭМ!$B$39:$B$782,H$331)+'СЕТ СН'!$F$16</f>
        <v>0</v>
      </c>
      <c r="I359" s="36">
        <f>SUMIFS(СВЦЭМ!$J$40:$J$783,СВЦЭМ!$A$40:$A$783,$A359,СВЦЭМ!$B$39:$B$782,I$331)+'СЕТ СН'!$F$16</f>
        <v>0</v>
      </c>
      <c r="J359" s="36">
        <f>SUMIFS(СВЦЭМ!$J$40:$J$783,СВЦЭМ!$A$40:$A$783,$A359,СВЦЭМ!$B$39:$B$782,J$331)+'СЕТ СН'!$F$16</f>
        <v>0</v>
      </c>
      <c r="K359" s="36">
        <f>SUMIFS(СВЦЭМ!$J$40:$J$783,СВЦЭМ!$A$40:$A$783,$A359,СВЦЭМ!$B$39:$B$782,K$331)+'СЕТ СН'!$F$16</f>
        <v>0</v>
      </c>
      <c r="L359" s="36">
        <f>SUMIFS(СВЦЭМ!$J$40:$J$783,СВЦЭМ!$A$40:$A$783,$A359,СВЦЭМ!$B$39:$B$782,L$331)+'СЕТ СН'!$F$16</f>
        <v>0</v>
      </c>
      <c r="M359" s="36">
        <f>SUMIFS(СВЦЭМ!$J$40:$J$783,СВЦЭМ!$A$40:$A$783,$A359,СВЦЭМ!$B$39:$B$782,M$331)+'СЕТ СН'!$F$16</f>
        <v>0</v>
      </c>
      <c r="N359" s="36">
        <f>SUMIFS(СВЦЭМ!$J$40:$J$783,СВЦЭМ!$A$40:$A$783,$A359,СВЦЭМ!$B$39:$B$782,N$331)+'СЕТ СН'!$F$16</f>
        <v>0</v>
      </c>
      <c r="O359" s="36">
        <f>SUMIFS(СВЦЭМ!$J$40:$J$783,СВЦЭМ!$A$40:$A$783,$A359,СВЦЭМ!$B$39:$B$782,O$331)+'СЕТ СН'!$F$16</f>
        <v>0</v>
      </c>
      <c r="P359" s="36">
        <f>SUMIFS(СВЦЭМ!$J$40:$J$783,СВЦЭМ!$A$40:$A$783,$A359,СВЦЭМ!$B$39:$B$782,P$331)+'СЕТ СН'!$F$16</f>
        <v>0</v>
      </c>
      <c r="Q359" s="36">
        <f>SUMIFS(СВЦЭМ!$J$40:$J$783,СВЦЭМ!$A$40:$A$783,$A359,СВЦЭМ!$B$39:$B$782,Q$331)+'СЕТ СН'!$F$16</f>
        <v>0</v>
      </c>
      <c r="R359" s="36">
        <f>SUMIFS(СВЦЭМ!$J$40:$J$783,СВЦЭМ!$A$40:$A$783,$A359,СВЦЭМ!$B$39:$B$782,R$331)+'СЕТ СН'!$F$16</f>
        <v>0</v>
      </c>
      <c r="S359" s="36">
        <f>SUMIFS(СВЦЭМ!$J$40:$J$783,СВЦЭМ!$A$40:$A$783,$A359,СВЦЭМ!$B$39:$B$782,S$331)+'СЕТ СН'!$F$16</f>
        <v>0</v>
      </c>
      <c r="T359" s="36">
        <f>SUMIFS(СВЦЭМ!$J$40:$J$783,СВЦЭМ!$A$40:$A$783,$A359,СВЦЭМ!$B$39:$B$782,T$331)+'СЕТ СН'!$F$16</f>
        <v>0</v>
      </c>
      <c r="U359" s="36">
        <f>SUMIFS(СВЦЭМ!$J$40:$J$783,СВЦЭМ!$A$40:$A$783,$A359,СВЦЭМ!$B$39:$B$782,U$331)+'СЕТ СН'!$F$16</f>
        <v>0</v>
      </c>
      <c r="V359" s="36">
        <f>SUMIFS(СВЦЭМ!$J$40:$J$783,СВЦЭМ!$A$40:$A$783,$A359,СВЦЭМ!$B$39:$B$782,V$331)+'СЕТ СН'!$F$16</f>
        <v>0</v>
      </c>
      <c r="W359" s="36">
        <f>SUMIFS(СВЦЭМ!$J$40:$J$783,СВЦЭМ!$A$40:$A$783,$A359,СВЦЭМ!$B$39:$B$782,W$331)+'СЕТ СН'!$F$16</f>
        <v>0</v>
      </c>
      <c r="X359" s="36">
        <f>SUMIFS(СВЦЭМ!$J$40:$J$783,СВЦЭМ!$A$40:$A$783,$A359,СВЦЭМ!$B$39:$B$782,X$331)+'СЕТ СН'!$F$16</f>
        <v>0</v>
      </c>
      <c r="Y359" s="36">
        <f>SUMIFS(СВЦЭМ!$J$40:$J$783,СВЦЭМ!$A$40:$A$783,$A359,СВЦЭМ!$B$39:$B$782,Y$331)+'СЕТ СН'!$F$16</f>
        <v>0</v>
      </c>
    </row>
    <row r="360" spans="1:27" ht="15.75" hidden="1" x14ac:dyDescent="0.2">
      <c r="A360" s="35">
        <f t="shared" si="9"/>
        <v>45533</v>
      </c>
      <c r="B360" s="36">
        <f>SUMIFS(СВЦЭМ!$J$40:$J$783,СВЦЭМ!$A$40:$A$783,$A360,СВЦЭМ!$B$39:$B$782,B$331)+'СЕТ СН'!$F$16</f>
        <v>0</v>
      </c>
      <c r="C360" s="36">
        <f>SUMIFS(СВЦЭМ!$J$40:$J$783,СВЦЭМ!$A$40:$A$783,$A360,СВЦЭМ!$B$39:$B$782,C$331)+'СЕТ СН'!$F$16</f>
        <v>0</v>
      </c>
      <c r="D360" s="36">
        <f>SUMIFS(СВЦЭМ!$J$40:$J$783,СВЦЭМ!$A$40:$A$783,$A360,СВЦЭМ!$B$39:$B$782,D$331)+'СЕТ СН'!$F$16</f>
        <v>0</v>
      </c>
      <c r="E360" s="36">
        <f>SUMIFS(СВЦЭМ!$J$40:$J$783,СВЦЭМ!$A$40:$A$783,$A360,СВЦЭМ!$B$39:$B$782,E$331)+'СЕТ СН'!$F$16</f>
        <v>0</v>
      </c>
      <c r="F360" s="36">
        <f>SUMIFS(СВЦЭМ!$J$40:$J$783,СВЦЭМ!$A$40:$A$783,$A360,СВЦЭМ!$B$39:$B$782,F$331)+'СЕТ СН'!$F$16</f>
        <v>0</v>
      </c>
      <c r="G360" s="36">
        <f>SUMIFS(СВЦЭМ!$J$40:$J$783,СВЦЭМ!$A$40:$A$783,$A360,СВЦЭМ!$B$39:$B$782,G$331)+'СЕТ СН'!$F$16</f>
        <v>0</v>
      </c>
      <c r="H360" s="36">
        <f>SUMIFS(СВЦЭМ!$J$40:$J$783,СВЦЭМ!$A$40:$A$783,$A360,СВЦЭМ!$B$39:$B$782,H$331)+'СЕТ СН'!$F$16</f>
        <v>0</v>
      </c>
      <c r="I360" s="36">
        <f>SUMIFS(СВЦЭМ!$J$40:$J$783,СВЦЭМ!$A$40:$A$783,$A360,СВЦЭМ!$B$39:$B$782,I$331)+'СЕТ СН'!$F$16</f>
        <v>0</v>
      </c>
      <c r="J360" s="36">
        <f>SUMIFS(СВЦЭМ!$J$40:$J$783,СВЦЭМ!$A$40:$A$783,$A360,СВЦЭМ!$B$39:$B$782,J$331)+'СЕТ СН'!$F$16</f>
        <v>0</v>
      </c>
      <c r="K360" s="36">
        <f>SUMIFS(СВЦЭМ!$J$40:$J$783,СВЦЭМ!$A$40:$A$783,$A360,СВЦЭМ!$B$39:$B$782,K$331)+'СЕТ СН'!$F$16</f>
        <v>0</v>
      </c>
      <c r="L360" s="36">
        <f>SUMIFS(СВЦЭМ!$J$40:$J$783,СВЦЭМ!$A$40:$A$783,$A360,СВЦЭМ!$B$39:$B$782,L$331)+'СЕТ СН'!$F$16</f>
        <v>0</v>
      </c>
      <c r="M360" s="36">
        <f>SUMIFS(СВЦЭМ!$J$40:$J$783,СВЦЭМ!$A$40:$A$783,$A360,СВЦЭМ!$B$39:$B$782,M$331)+'СЕТ СН'!$F$16</f>
        <v>0</v>
      </c>
      <c r="N360" s="36">
        <f>SUMIFS(СВЦЭМ!$J$40:$J$783,СВЦЭМ!$A$40:$A$783,$A360,СВЦЭМ!$B$39:$B$782,N$331)+'СЕТ СН'!$F$16</f>
        <v>0</v>
      </c>
      <c r="O360" s="36">
        <f>SUMIFS(СВЦЭМ!$J$40:$J$783,СВЦЭМ!$A$40:$A$783,$A360,СВЦЭМ!$B$39:$B$782,O$331)+'СЕТ СН'!$F$16</f>
        <v>0</v>
      </c>
      <c r="P360" s="36">
        <f>SUMIFS(СВЦЭМ!$J$40:$J$783,СВЦЭМ!$A$40:$A$783,$A360,СВЦЭМ!$B$39:$B$782,P$331)+'СЕТ СН'!$F$16</f>
        <v>0</v>
      </c>
      <c r="Q360" s="36">
        <f>SUMIFS(СВЦЭМ!$J$40:$J$783,СВЦЭМ!$A$40:$A$783,$A360,СВЦЭМ!$B$39:$B$782,Q$331)+'СЕТ СН'!$F$16</f>
        <v>0</v>
      </c>
      <c r="R360" s="36">
        <f>SUMIFS(СВЦЭМ!$J$40:$J$783,СВЦЭМ!$A$40:$A$783,$A360,СВЦЭМ!$B$39:$B$782,R$331)+'СЕТ СН'!$F$16</f>
        <v>0</v>
      </c>
      <c r="S360" s="36">
        <f>SUMIFS(СВЦЭМ!$J$40:$J$783,СВЦЭМ!$A$40:$A$783,$A360,СВЦЭМ!$B$39:$B$782,S$331)+'СЕТ СН'!$F$16</f>
        <v>0</v>
      </c>
      <c r="T360" s="36">
        <f>SUMIFS(СВЦЭМ!$J$40:$J$783,СВЦЭМ!$A$40:$A$783,$A360,СВЦЭМ!$B$39:$B$782,T$331)+'СЕТ СН'!$F$16</f>
        <v>0</v>
      </c>
      <c r="U360" s="36">
        <f>SUMIFS(СВЦЭМ!$J$40:$J$783,СВЦЭМ!$A$40:$A$783,$A360,СВЦЭМ!$B$39:$B$782,U$331)+'СЕТ СН'!$F$16</f>
        <v>0</v>
      </c>
      <c r="V360" s="36">
        <f>SUMIFS(СВЦЭМ!$J$40:$J$783,СВЦЭМ!$A$40:$A$783,$A360,СВЦЭМ!$B$39:$B$782,V$331)+'СЕТ СН'!$F$16</f>
        <v>0</v>
      </c>
      <c r="W360" s="36">
        <f>SUMIFS(СВЦЭМ!$J$40:$J$783,СВЦЭМ!$A$40:$A$783,$A360,СВЦЭМ!$B$39:$B$782,W$331)+'СЕТ СН'!$F$16</f>
        <v>0</v>
      </c>
      <c r="X360" s="36">
        <f>SUMIFS(СВЦЭМ!$J$40:$J$783,СВЦЭМ!$A$40:$A$783,$A360,СВЦЭМ!$B$39:$B$782,X$331)+'СЕТ СН'!$F$16</f>
        <v>0</v>
      </c>
      <c r="Y360" s="36">
        <f>SUMIFS(СВЦЭМ!$J$40:$J$783,СВЦЭМ!$A$40:$A$783,$A360,СВЦЭМ!$B$39:$B$782,Y$331)+'СЕТ СН'!$F$16</f>
        <v>0</v>
      </c>
    </row>
    <row r="361" spans="1:27" ht="15.75" hidden="1" x14ac:dyDescent="0.2">
      <c r="A361" s="35">
        <f t="shared" si="9"/>
        <v>45534</v>
      </c>
      <c r="B361" s="36">
        <f>SUMIFS(СВЦЭМ!$J$40:$J$783,СВЦЭМ!$A$40:$A$783,$A361,СВЦЭМ!$B$39:$B$782,B$331)+'СЕТ СН'!$F$16</f>
        <v>0</v>
      </c>
      <c r="C361" s="36">
        <f>SUMIFS(СВЦЭМ!$J$40:$J$783,СВЦЭМ!$A$40:$A$783,$A361,СВЦЭМ!$B$39:$B$782,C$331)+'СЕТ СН'!$F$16</f>
        <v>0</v>
      </c>
      <c r="D361" s="36">
        <f>SUMIFS(СВЦЭМ!$J$40:$J$783,СВЦЭМ!$A$40:$A$783,$A361,СВЦЭМ!$B$39:$B$782,D$331)+'СЕТ СН'!$F$16</f>
        <v>0</v>
      </c>
      <c r="E361" s="36">
        <f>SUMIFS(СВЦЭМ!$J$40:$J$783,СВЦЭМ!$A$40:$A$783,$A361,СВЦЭМ!$B$39:$B$782,E$331)+'СЕТ СН'!$F$16</f>
        <v>0</v>
      </c>
      <c r="F361" s="36">
        <f>SUMIFS(СВЦЭМ!$J$40:$J$783,СВЦЭМ!$A$40:$A$783,$A361,СВЦЭМ!$B$39:$B$782,F$331)+'СЕТ СН'!$F$16</f>
        <v>0</v>
      </c>
      <c r="G361" s="36">
        <f>SUMIFS(СВЦЭМ!$J$40:$J$783,СВЦЭМ!$A$40:$A$783,$A361,СВЦЭМ!$B$39:$B$782,G$331)+'СЕТ СН'!$F$16</f>
        <v>0</v>
      </c>
      <c r="H361" s="36">
        <f>SUMIFS(СВЦЭМ!$J$40:$J$783,СВЦЭМ!$A$40:$A$783,$A361,СВЦЭМ!$B$39:$B$782,H$331)+'СЕТ СН'!$F$16</f>
        <v>0</v>
      </c>
      <c r="I361" s="36">
        <f>SUMIFS(СВЦЭМ!$J$40:$J$783,СВЦЭМ!$A$40:$A$783,$A361,СВЦЭМ!$B$39:$B$782,I$331)+'СЕТ СН'!$F$16</f>
        <v>0</v>
      </c>
      <c r="J361" s="36">
        <f>SUMIFS(СВЦЭМ!$J$40:$J$783,СВЦЭМ!$A$40:$A$783,$A361,СВЦЭМ!$B$39:$B$782,J$331)+'СЕТ СН'!$F$16</f>
        <v>0</v>
      </c>
      <c r="K361" s="36">
        <f>SUMIFS(СВЦЭМ!$J$40:$J$783,СВЦЭМ!$A$40:$A$783,$A361,СВЦЭМ!$B$39:$B$782,K$331)+'СЕТ СН'!$F$16</f>
        <v>0</v>
      </c>
      <c r="L361" s="36">
        <f>SUMIFS(СВЦЭМ!$J$40:$J$783,СВЦЭМ!$A$40:$A$783,$A361,СВЦЭМ!$B$39:$B$782,L$331)+'СЕТ СН'!$F$16</f>
        <v>0</v>
      </c>
      <c r="M361" s="36">
        <f>SUMIFS(СВЦЭМ!$J$40:$J$783,СВЦЭМ!$A$40:$A$783,$A361,СВЦЭМ!$B$39:$B$782,M$331)+'СЕТ СН'!$F$16</f>
        <v>0</v>
      </c>
      <c r="N361" s="36">
        <f>SUMIFS(СВЦЭМ!$J$40:$J$783,СВЦЭМ!$A$40:$A$783,$A361,СВЦЭМ!$B$39:$B$782,N$331)+'СЕТ СН'!$F$16</f>
        <v>0</v>
      </c>
      <c r="O361" s="36">
        <f>SUMIFS(СВЦЭМ!$J$40:$J$783,СВЦЭМ!$A$40:$A$783,$A361,СВЦЭМ!$B$39:$B$782,O$331)+'СЕТ СН'!$F$16</f>
        <v>0</v>
      </c>
      <c r="P361" s="36">
        <f>SUMIFS(СВЦЭМ!$J$40:$J$783,СВЦЭМ!$A$40:$A$783,$A361,СВЦЭМ!$B$39:$B$782,P$331)+'СЕТ СН'!$F$16</f>
        <v>0</v>
      </c>
      <c r="Q361" s="36">
        <f>SUMIFS(СВЦЭМ!$J$40:$J$783,СВЦЭМ!$A$40:$A$783,$A361,СВЦЭМ!$B$39:$B$782,Q$331)+'СЕТ СН'!$F$16</f>
        <v>0</v>
      </c>
      <c r="R361" s="36">
        <f>SUMIFS(СВЦЭМ!$J$40:$J$783,СВЦЭМ!$A$40:$A$783,$A361,СВЦЭМ!$B$39:$B$782,R$331)+'СЕТ СН'!$F$16</f>
        <v>0</v>
      </c>
      <c r="S361" s="36">
        <f>SUMIFS(СВЦЭМ!$J$40:$J$783,СВЦЭМ!$A$40:$A$783,$A361,СВЦЭМ!$B$39:$B$782,S$331)+'СЕТ СН'!$F$16</f>
        <v>0</v>
      </c>
      <c r="T361" s="36">
        <f>SUMIFS(СВЦЭМ!$J$40:$J$783,СВЦЭМ!$A$40:$A$783,$A361,СВЦЭМ!$B$39:$B$782,T$331)+'СЕТ СН'!$F$16</f>
        <v>0</v>
      </c>
      <c r="U361" s="36">
        <f>SUMIFS(СВЦЭМ!$J$40:$J$783,СВЦЭМ!$A$40:$A$783,$A361,СВЦЭМ!$B$39:$B$782,U$331)+'СЕТ СН'!$F$16</f>
        <v>0</v>
      </c>
      <c r="V361" s="36">
        <f>SUMIFS(СВЦЭМ!$J$40:$J$783,СВЦЭМ!$A$40:$A$783,$A361,СВЦЭМ!$B$39:$B$782,V$331)+'СЕТ СН'!$F$16</f>
        <v>0</v>
      </c>
      <c r="W361" s="36">
        <f>SUMIFS(СВЦЭМ!$J$40:$J$783,СВЦЭМ!$A$40:$A$783,$A361,СВЦЭМ!$B$39:$B$782,W$331)+'СЕТ СН'!$F$16</f>
        <v>0</v>
      </c>
      <c r="X361" s="36">
        <f>SUMIFS(СВЦЭМ!$J$40:$J$783,СВЦЭМ!$A$40:$A$783,$A361,СВЦЭМ!$B$39:$B$782,X$331)+'СЕТ СН'!$F$16</f>
        <v>0</v>
      </c>
      <c r="Y361" s="36">
        <f>SUMIFS(СВЦЭМ!$J$40:$J$783,СВЦЭМ!$A$40:$A$783,$A361,СВЦЭМ!$B$39:$B$782,Y$331)+'СЕТ СН'!$F$16</f>
        <v>0</v>
      </c>
    </row>
    <row r="362" spans="1:27" ht="15.75" hidden="1" x14ac:dyDescent="0.2">
      <c r="A362" s="35">
        <f t="shared" si="9"/>
        <v>45535</v>
      </c>
      <c r="B362" s="36">
        <f>SUMIFS(СВЦЭМ!$J$40:$J$783,СВЦЭМ!$A$40:$A$783,$A362,СВЦЭМ!$B$39:$B$782,B$331)+'СЕТ СН'!$F$16</f>
        <v>0</v>
      </c>
      <c r="C362" s="36">
        <f>SUMIFS(СВЦЭМ!$J$40:$J$783,СВЦЭМ!$A$40:$A$783,$A362,СВЦЭМ!$B$39:$B$782,C$331)+'СЕТ СН'!$F$16</f>
        <v>0</v>
      </c>
      <c r="D362" s="36">
        <f>SUMIFS(СВЦЭМ!$J$40:$J$783,СВЦЭМ!$A$40:$A$783,$A362,СВЦЭМ!$B$39:$B$782,D$331)+'СЕТ СН'!$F$16</f>
        <v>0</v>
      </c>
      <c r="E362" s="36">
        <f>SUMIFS(СВЦЭМ!$J$40:$J$783,СВЦЭМ!$A$40:$A$783,$A362,СВЦЭМ!$B$39:$B$782,E$331)+'СЕТ СН'!$F$16</f>
        <v>0</v>
      </c>
      <c r="F362" s="36">
        <f>SUMIFS(СВЦЭМ!$J$40:$J$783,СВЦЭМ!$A$40:$A$783,$A362,СВЦЭМ!$B$39:$B$782,F$331)+'СЕТ СН'!$F$16</f>
        <v>0</v>
      </c>
      <c r="G362" s="36">
        <f>SUMIFS(СВЦЭМ!$J$40:$J$783,СВЦЭМ!$A$40:$A$783,$A362,СВЦЭМ!$B$39:$B$782,G$331)+'СЕТ СН'!$F$16</f>
        <v>0</v>
      </c>
      <c r="H362" s="36">
        <f>SUMIFS(СВЦЭМ!$J$40:$J$783,СВЦЭМ!$A$40:$A$783,$A362,СВЦЭМ!$B$39:$B$782,H$331)+'СЕТ СН'!$F$16</f>
        <v>0</v>
      </c>
      <c r="I362" s="36">
        <f>SUMIFS(СВЦЭМ!$J$40:$J$783,СВЦЭМ!$A$40:$A$783,$A362,СВЦЭМ!$B$39:$B$782,I$331)+'СЕТ СН'!$F$16</f>
        <v>0</v>
      </c>
      <c r="J362" s="36">
        <f>SUMIFS(СВЦЭМ!$J$40:$J$783,СВЦЭМ!$A$40:$A$783,$A362,СВЦЭМ!$B$39:$B$782,J$331)+'СЕТ СН'!$F$16</f>
        <v>0</v>
      </c>
      <c r="K362" s="36">
        <f>SUMIFS(СВЦЭМ!$J$40:$J$783,СВЦЭМ!$A$40:$A$783,$A362,СВЦЭМ!$B$39:$B$782,K$331)+'СЕТ СН'!$F$16</f>
        <v>0</v>
      </c>
      <c r="L362" s="36">
        <f>SUMIFS(СВЦЭМ!$J$40:$J$783,СВЦЭМ!$A$40:$A$783,$A362,СВЦЭМ!$B$39:$B$782,L$331)+'СЕТ СН'!$F$16</f>
        <v>0</v>
      </c>
      <c r="M362" s="36">
        <f>SUMIFS(СВЦЭМ!$J$40:$J$783,СВЦЭМ!$A$40:$A$783,$A362,СВЦЭМ!$B$39:$B$782,M$331)+'СЕТ СН'!$F$16</f>
        <v>0</v>
      </c>
      <c r="N362" s="36">
        <f>SUMIFS(СВЦЭМ!$J$40:$J$783,СВЦЭМ!$A$40:$A$783,$A362,СВЦЭМ!$B$39:$B$782,N$331)+'СЕТ СН'!$F$16</f>
        <v>0</v>
      </c>
      <c r="O362" s="36">
        <f>SUMIFS(СВЦЭМ!$J$40:$J$783,СВЦЭМ!$A$40:$A$783,$A362,СВЦЭМ!$B$39:$B$782,O$331)+'СЕТ СН'!$F$16</f>
        <v>0</v>
      </c>
      <c r="P362" s="36">
        <f>SUMIFS(СВЦЭМ!$J$40:$J$783,СВЦЭМ!$A$40:$A$783,$A362,СВЦЭМ!$B$39:$B$782,P$331)+'СЕТ СН'!$F$16</f>
        <v>0</v>
      </c>
      <c r="Q362" s="36">
        <f>SUMIFS(СВЦЭМ!$J$40:$J$783,СВЦЭМ!$A$40:$A$783,$A362,СВЦЭМ!$B$39:$B$782,Q$331)+'СЕТ СН'!$F$16</f>
        <v>0</v>
      </c>
      <c r="R362" s="36">
        <f>SUMIFS(СВЦЭМ!$J$40:$J$783,СВЦЭМ!$A$40:$A$783,$A362,СВЦЭМ!$B$39:$B$782,R$331)+'СЕТ СН'!$F$16</f>
        <v>0</v>
      </c>
      <c r="S362" s="36">
        <f>SUMIFS(СВЦЭМ!$J$40:$J$783,СВЦЭМ!$A$40:$A$783,$A362,СВЦЭМ!$B$39:$B$782,S$331)+'СЕТ СН'!$F$16</f>
        <v>0</v>
      </c>
      <c r="T362" s="36">
        <f>SUMIFS(СВЦЭМ!$J$40:$J$783,СВЦЭМ!$A$40:$A$783,$A362,СВЦЭМ!$B$39:$B$782,T$331)+'СЕТ СН'!$F$16</f>
        <v>0</v>
      </c>
      <c r="U362" s="36">
        <f>SUMIFS(СВЦЭМ!$J$40:$J$783,СВЦЭМ!$A$40:$A$783,$A362,СВЦЭМ!$B$39:$B$782,U$331)+'СЕТ СН'!$F$16</f>
        <v>0</v>
      </c>
      <c r="V362" s="36">
        <f>SUMIFS(СВЦЭМ!$J$40:$J$783,СВЦЭМ!$A$40:$A$783,$A362,СВЦЭМ!$B$39:$B$782,V$331)+'СЕТ СН'!$F$16</f>
        <v>0</v>
      </c>
      <c r="W362" s="36">
        <f>SUMIFS(СВЦЭМ!$J$40:$J$783,СВЦЭМ!$A$40:$A$783,$A362,СВЦЭМ!$B$39:$B$782,W$331)+'СЕТ СН'!$F$16</f>
        <v>0</v>
      </c>
      <c r="X362" s="36">
        <f>SUMIFS(СВЦЭМ!$J$40:$J$783,СВЦЭМ!$A$40:$A$783,$A362,СВЦЭМ!$B$39:$B$782,X$331)+'СЕТ СН'!$F$16</f>
        <v>0</v>
      </c>
      <c r="Y362" s="36">
        <f>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01.08.2024</v>
      </c>
      <c r="B367" s="36">
        <f>SUMIFS(СВЦЭМ!$K$40:$K$783,СВЦЭМ!$A$40:$A$783,$A367,СВЦЭМ!$B$39:$B$782,B$366)+'СЕТ СН'!$F$16</f>
        <v>0</v>
      </c>
      <c r="C367" s="36">
        <f>SUMIFS(СВЦЭМ!$K$40:$K$783,СВЦЭМ!$A$40:$A$783,$A367,СВЦЭМ!$B$39:$B$782,C$366)+'СЕТ СН'!$F$16</f>
        <v>0</v>
      </c>
      <c r="D367" s="36">
        <f>SUMIFS(СВЦЭМ!$K$40:$K$783,СВЦЭМ!$A$40:$A$783,$A367,СВЦЭМ!$B$39:$B$782,D$366)+'СЕТ СН'!$F$16</f>
        <v>0</v>
      </c>
      <c r="E367" s="36">
        <f>SUMIFS(СВЦЭМ!$K$40:$K$783,СВЦЭМ!$A$40:$A$783,$A367,СВЦЭМ!$B$39:$B$782,E$366)+'СЕТ СН'!$F$16</f>
        <v>0</v>
      </c>
      <c r="F367" s="36">
        <f>SUMIFS(СВЦЭМ!$K$40:$K$783,СВЦЭМ!$A$40:$A$783,$A367,СВЦЭМ!$B$39:$B$782,F$366)+'СЕТ СН'!$F$16</f>
        <v>0</v>
      </c>
      <c r="G367" s="36">
        <f>SUMIFS(СВЦЭМ!$K$40:$K$783,СВЦЭМ!$A$40:$A$783,$A367,СВЦЭМ!$B$39:$B$782,G$366)+'СЕТ СН'!$F$16</f>
        <v>0</v>
      </c>
      <c r="H367" s="36">
        <f>SUMIFS(СВЦЭМ!$K$40:$K$783,СВЦЭМ!$A$40:$A$783,$A367,СВЦЭМ!$B$39:$B$782,H$366)+'СЕТ СН'!$F$16</f>
        <v>0</v>
      </c>
      <c r="I367" s="36">
        <f>SUMIFS(СВЦЭМ!$K$40:$K$783,СВЦЭМ!$A$40:$A$783,$A367,СВЦЭМ!$B$39:$B$782,I$366)+'СЕТ СН'!$F$16</f>
        <v>0</v>
      </c>
      <c r="J367" s="36">
        <f>SUMIFS(СВЦЭМ!$K$40:$K$783,СВЦЭМ!$A$40:$A$783,$A367,СВЦЭМ!$B$39:$B$782,J$366)+'СЕТ СН'!$F$16</f>
        <v>0</v>
      </c>
      <c r="K367" s="36">
        <f>SUMIFS(СВЦЭМ!$K$40:$K$783,СВЦЭМ!$A$40:$A$783,$A367,СВЦЭМ!$B$39:$B$782,K$366)+'СЕТ СН'!$F$16</f>
        <v>0</v>
      </c>
      <c r="L367" s="36">
        <f>SUMIFS(СВЦЭМ!$K$40:$K$783,СВЦЭМ!$A$40:$A$783,$A367,СВЦЭМ!$B$39:$B$782,L$366)+'СЕТ СН'!$F$16</f>
        <v>0</v>
      </c>
      <c r="M367" s="36">
        <f>SUMIFS(СВЦЭМ!$K$40:$K$783,СВЦЭМ!$A$40:$A$783,$A367,СВЦЭМ!$B$39:$B$782,M$366)+'СЕТ СН'!$F$16</f>
        <v>0</v>
      </c>
      <c r="N367" s="36">
        <f>SUMIFS(СВЦЭМ!$K$40:$K$783,СВЦЭМ!$A$40:$A$783,$A367,СВЦЭМ!$B$39:$B$782,N$366)+'СЕТ СН'!$F$16</f>
        <v>0</v>
      </c>
      <c r="O367" s="36">
        <f>SUMIFS(СВЦЭМ!$K$40:$K$783,СВЦЭМ!$A$40:$A$783,$A367,СВЦЭМ!$B$39:$B$782,O$366)+'СЕТ СН'!$F$16</f>
        <v>0</v>
      </c>
      <c r="P367" s="36">
        <f>SUMIFS(СВЦЭМ!$K$40:$K$783,СВЦЭМ!$A$40:$A$783,$A367,СВЦЭМ!$B$39:$B$782,P$366)+'СЕТ СН'!$F$16</f>
        <v>0</v>
      </c>
      <c r="Q367" s="36">
        <f>SUMIFS(СВЦЭМ!$K$40:$K$783,СВЦЭМ!$A$40:$A$783,$A367,СВЦЭМ!$B$39:$B$782,Q$366)+'СЕТ СН'!$F$16</f>
        <v>0</v>
      </c>
      <c r="R367" s="36">
        <f>SUMIFS(СВЦЭМ!$K$40:$K$783,СВЦЭМ!$A$40:$A$783,$A367,СВЦЭМ!$B$39:$B$782,R$366)+'СЕТ СН'!$F$16</f>
        <v>0</v>
      </c>
      <c r="S367" s="36">
        <f>SUMIFS(СВЦЭМ!$K$40:$K$783,СВЦЭМ!$A$40:$A$783,$A367,СВЦЭМ!$B$39:$B$782,S$366)+'СЕТ СН'!$F$16</f>
        <v>0</v>
      </c>
      <c r="T367" s="36">
        <f>SUMIFS(СВЦЭМ!$K$40:$K$783,СВЦЭМ!$A$40:$A$783,$A367,СВЦЭМ!$B$39:$B$782,T$366)+'СЕТ СН'!$F$16</f>
        <v>0</v>
      </c>
      <c r="U367" s="36">
        <f>SUMIFS(СВЦЭМ!$K$40:$K$783,СВЦЭМ!$A$40:$A$783,$A367,СВЦЭМ!$B$39:$B$782,U$366)+'СЕТ СН'!$F$16</f>
        <v>0</v>
      </c>
      <c r="V367" s="36">
        <f>SUMIFS(СВЦЭМ!$K$40:$K$783,СВЦЭМ!$A$40:$A$783,$A367,СВЦЭМ!$B$39:$B$782,V$366)+'СЕТ СН'!$F$16</f>
        <v>0</v>
      </c>
      <c r="W367" s="36">
        <f>SUMIFS(СВЦЭМ!$K$40:$K$783,СВЦЭМ!$A$40:$A$783,$A367,СВЦЭМ!$B$39:$B$782,W$366)+'СЕТ СН'!$F$16</f>
        <v>0</v>
      </c>
      <c r="X367" s="36">
        <f>SUMIFS(СВЦЭМ!$K$40:$K$783,СВЦЭМ!$A$40:$A$783,$A367,СВЦЭМ!$B$39:$B$782,X$366)+'СЕТ СН'!$F$16</f>
        <v>0</v>
      </c>
      <c r="Y367" s="36">
        <f>SUMIFS(СВЦЭМ!$K$40:$K$783,СВЦЭМ!$A$40:$A$783,$A367,СВЦЭМ!$B$39:$B$782,Y$366)+'СЕТ СН'!$F$16</f>
        <v>0</v>
      </c>
      <c r="AA367" s="45"/>
    </row>
    <row r="368" spans="1:27" ht="15.75" hidden="1" x14ac:dyDescent="0.2">
      <c r="A368" s="35">
        <f>A367+1</f>
        <v>45506</v>
      </c>
      <c r="B368" s="36">
        <f>SUMIFS(СВЦЭМ!$K$40:$K$783,СВЦЭМ!$A$40:$A$783,$A368,СВЦЭМ!$B$39:$B$782,B$366)+'СЕТ СН'!$F$16</f>
        <v>0</v>
      </c>
      <c r="C368" s="36">
        <f>SUMIFS(СВЦЭМ!$K$40:$K$783,СВЦЭМ!$A$40:$A$783,$A368,СВЦЭМ!$B$39:$B$782,C$366)+'СЕТ СН'!$F$16</f>
        <v>0</v>
      </c>
      <c r="D368" s="36">
        <f>SUMIFS(СВЦЭМ!$K$40:$K$783,СВЦЭМ!$A$40:$A$783,$A368,СВЦЭМ!$B$39:$B$782,D$366)+'СЕТ СН'!$F$16</f>
        <v>0</v>
      </c>
      <c r="E368" s="36">
        <f>SUMIFS(СВЦЭМ!$K$40:$K$783,СВЦЭМ!$A$40:$A$783,$A368,СВЦЭМ!$B$39:$B$782,E$366)+'СЕТ СН'!$F$16</f>
        <v>0</v>
      </c>
      <c r="F368" s="36">
        <f>SUMIFS(СВЦЭМ!$K$40:$K$783,СВЦЭМ!$A$40:$A$783,$A368,СВЦЭМ!$B$39:$B$782,F$366)+'СЕТ СН'!$F$16</f>
        <v>0</v>
      </c>
      <c r="G368" s="36">
        <f>SUMIFS(СВЦЭМ!$K$40:$K$783,СВЦЭМ!$A$40:$A$783,$A368,СВЦЭМ!$B$39:$B$782,G$366)+'СЕТ СН'!$F$16</f>
        <v>0</v>
      </c>
      <c r="H368" s="36">
        <f>SUMIFS(СВЦЭМ!$K$40:$K$783,СВЦЭМ!$A$40:$A$783,$A368,СВЦЭМ!$B$39:$B$782,H$366)+'СЕТ СН'!$F$16</f>
        <v>0</v>
      </c>
      <c r="I368" s="36">
        <f>SUMIFS(СВЦЭМ!$K$40:$K$783,СВЦЭМ!$A$40:$A$783,$A368,СВЦЭМ!$B$39:$B$782,I$366)+'СЕТ СН'!$F$16</f>
        <v>0</v>
      </c>
      <c r="J368" s="36">
        <f>SUMIFS(СВЦЭМ!$K$40:$K$783,СВЦЭМ!$A$40:$A$783,$A368,СВЦЭМ!$B$39:$B$782,J$366)+'СЕТ СН'!$F$16</f>
        <v>0</v>
      </c>
      <c r="K368" s="36">
        <f>SUMIFS(СВЦЭМ!$K$40:$K$783,СВЦЭМ!$A$40:$A$783,$A368,СВЦЭМ!$B$39:$B$782,K$366)+'СЕТ СН'!$F$16</f>
        <v>0</v>
      </c>
      <c r="L368" s="36">
        <f>SUMIFS(СВЦЭМ!$K$40:$K$783,СВЦЭМ!$A$40:$A$783,$A368,СВЦЭМ!$B$39:$B$782,L$366)+'СЕТ СН'!$F$16</f>
        <v>0</v>
      </c>
      <c r="M368" s="36">
        <f>SUMIFS(СВЦЭМ!$K$40:$K$783,СВЦЭМ!$A$40:$A$783,$A368,СВЦЭМ!$B$39:$B$782,M$366)+'СЕТ СН'!$F$16</f>
        <v>0</v>
      </c>
      <c r="N368" s="36">
        <f>SUMIFS(СВЦЭМ!$K$40:$K$783,СВЦЭМ!$A$40:$A$783,$A368,СВЦЭМ!$B$39:$B$782,N$366)+'СЕТ СН'!$F$16</f>
        <v>0</v>
      </c>
      <c r="O368" s="36">
        <f>SUMIFS(СВЦЭМ!$K$40:$K$783,СВЦЭМ!$A$40:$A$783,$A368,СВЦЭМ!$B$39:$B$782,O$366)+'СЕТ СН'!$F$16</f>
        <v>0</v>
      </c>
      <c r="P368" s="36">
        <f>SUMIFS(СВЦЭМ!$K$40:$K$783,СВЦЭМ!$A$40:$A$783,$A368,СВЦЭМ!$B$39:$B$782,P$366)+'СЕТ СН'!$F$16</f>
        <v>0</v>
      </c>
      <c r="Q368" s="36">
        <f>SUMIFS(СВЦЭМ!$K$40:$K$783,СВЦЭМ!$A$40:$A$783,$A368,СВЦЭМ!$B$39:$B$782,Q$366)+'СЕТ СН'!$F$16</f>
        <v>0</v>
      </c>
      <c r="R368" s="36">
        <f>SUMIFS(СВЦЭМ!$K$40:$K$783,СВЦЭМ!$A$40:$A$783,$A368,СВЦЭМ!$B$39:$B$782,R$366)+'СЕТ СН'!$F$16</f>
        <v>0</v>
      </c>
      <c r="S368" s="36">
        <f>SUMIFS(СВЦЭМ!$K$40:$K$783,СВЦЭМ!$A$40:$A$783,$A368,СВЦЭМ!$B$39:$B$782,S$366)+'СЕТ СН'!$F$16</f>
        <v>0</v>
      </c>
      <c r="T368" s="36">
        <f>SUMIFS(СВЦЭМ!$K$40:$K$783,СВЦЭМ!$A$40:$A$783,$A368,СВЦЭМ!$B$39:$B$782,T$366)+'СЕТ СН'!$F$16</f>
        <v>0</v>
      </c>
      <c r="U368" s="36">
        <f>SUMIFS(СВЦЭМ!$K$40:$K$783,СВЦЭМ!$A$40:$A$783,$A368,СВЦЭМ!$B$39:$B$782,U$366)+'СЕТ СН'!$F$16</f>
        <v>0</v>
      </c>
      <c r="V368" s="36">
        <f>SUMIFS(СВЦЭМ!$K$40:$K$783,СВЦЭМ!$A$40:$A$783,$A368,СВЦЭМ!$B$39:$B$782,V$366)+'СЕТ СН'!$F$16</f>
        <v>0</v>
      </c>
      <c r="W368" s="36">
        <f>SUMIFS(СВЦЭМ!$K$40:$K$783,СВЦЭМ!$A$40:$A$783,$A368,СВЦЭМ!$B$39:$B$782,W$366)+'СЕТ СН'!$F$16</f>
        <v>0</v>
      </c>
      <c r="X368" s="36">
        <f>SUMIFS(СВЦЭМ!$K$40:$K$783,СВЦЭМ!$A$40:$A$783,$A368,СВЦЭМ!$B$39:$B$782,X$366)+'СЕТ СН'!$F$16</f>
        <v>0</v>
      </c>
      <c r="Y368" s="36">
        <f>SUMIFS(СВЦЭМ!$K$40:$K$783,СВЦЭМ!$A$40:$A$783,$A368,СВЦЭМ!$B$39:$B$782,Y$366)+'СЕТ СН'!$F$16</f>
        <v>0</v>
      </c>
    </row>
    <row r="369" spans="1:25" ht="15.75" hidden="1" x14ac:dyDescent="0.2">
      <c r="A369" s="35">
        <f t="shared" ref="A369:A397" si="10">A368+1</f>
        <v>45507</v>
      </c>
      <c r="B369" s="36">
        <f>SUMIFS(СВЦЭМ!$K$40:$K$783,СВЦЭМ!$A$40:$A$783,$A369,СВЦЭМ!$B$39:$B$782,B$366)+'СЕТ СН'!$F$16</f>
        <v>0</v>
      </c>
      <c r="C369" s="36">
        <f>SUMIFS(СВЦЭМ!$K$40:$K$783,СВЦЭМ!$A$40:$A$783,$A369,СВЦЭМ!$B$39:$B$782,C$366)+'СЕТ СН'!$F$16</f>
        <v>0</v>
      </c>
      <c r="D369" s="36">
        <f>SUMIFS(СВЦЭМ!$K$40:$K$783,СВЦЭМ!$A$40:$A$783,$A369,СВЦЭМ!$B$39:$B$782,D$366)+'СЕТ СН'!$F$16</f>
        <v>0</v>
      </c>
      <c r="E369" s="36">
        <f>SUMIFS(СВЦЭМ!$K$40:$K$783,СВЦЭМ!$A$40:$A$783,$A369,СВЦЭМ!$B$39:$B$782,E$366)+'СЕТ СН'!$F$16</f>
        <v>0</v>
      </c>
      <c r="F369" s="36">
        <f>SUMIFS(СВЦЭМ!$K$40:$K$783,СВЦЭМ!$A$40:$A$783,$A369,СВЦЭМ!$B$39:$B$782,F$366)+'СЕТ СН'!$F$16</f>
        <v>0</v>
      </c>
      <c r="G369" s="36">
        <f>SUMIFS(СВЦЭМ!$K$40:$K$783,СВЦЭМ!$A$40:$A$783,$A369,СВЦЭМ!$B$39:$B$782,G$366)+'СЕТ СН'!$F$16</f>
        <v>0</v>
      </c>
      <c r="H369" s="36">
        <f>SUMIFS(СВЦЭМ!$K$40:$K$783,СВЦЭМ!$A$40:$A$783,$A369,СВЦЭМ!$B$39:$B$782,H$366)+'СЕТ СН'!$F$16</f>
        <v>0</v>
      </c>
      <c r="I369" s="36">
        <f>SUMIFS(СВЦЭМ!$K$40:$K$783,СВЦЭМ!$A$40:$A$783,$A369,СВЦЭМ!$B$39:$B$782,I$366)+'СЕТ СН'!$F$16</f>
        <v>0</v>
      </c>
      <c r="J369" s="36">
        <f>SUMIFS(СВЦЭМ!$K$40:$K$783,СВЦЭМ!$A$40:$A$783,$A369,СВЦЭМ!$B$39:$B$782,J$366)+'СЕТ СН'!$F$16</f>
        <v>0</v>
      </c>
      <c r="K369" s="36">
        <f>SUMIFS(СВЦЭМ!$K$40:$K$783,СВЦЭМ!$A$40:$A$783,$A369,СВЦЭМ!$B$39:$B$782,K$366)+'СЕТ СН'!$F$16</f>
        <v>0</v>
      </c>
      <c r="L369" s="36">
        <f>SUMIFS(СВЦЭМ!$K$40:$K$783,СВЦЭМ!$A$40:$A$783,$A369,СВЦЭМ!$B$39:$B$782,L$366)+'СЕТ СН'!$F$16</f>
        <v>0</v>
      </c>
      <c r="M369" s="36">
        <f>SUMIFS(СВЦЭМ!$K$40:$K$783,СВЦЭМ!$A$40:$A$783,$A369,СВЦЭМ!$B$39:$B$782,M$366)+'СЕТ СН'!$F$16</f>
        <v>0</v>
      </c>
      <c r="N369" s="36">
        <f>SUMIFS(СВЦЭМ!$K$40:$K$783,СВЦЭМ!$A$40:$A$783,$A369,СВЦЭМ!$B$39:$B$782,N$366)+'СЕТ СН'!$F$16</f>
        <v>0</v>
      </c>
      <c r="O369" s="36">
        <f>SUMIFS(СВЦЭМ!$K$40:$K$783,СВЦЭМ!$A$40:$A$783,$A369,СВЦЭМ!$B$39:$B$782,O$366)+'СЕТ СН'!$F$16</f>
        <v>0</v>
      </c>
      <c r="P369" s="36">
        <f>SUMIFS(СВЦЭМ!$K$40:$K$783,СВЦЭМ!$A$40:$A$783,$A369,СВЦЭМ!$B$39:$B$782,P$366)+'СЕТ СН'!$F$16</f>
        <v>0</v>
      </c>
      <c r="Q369" s="36">
        <f>SUMIFS(СВЦЭМ!$K$40:$K$783,СВЦЭМ!$A$40:$A$783,$A369,СВЦЭМ!$B$39:$B$782,Q$366)+'СЕТ СН'!$F$16</f>
        <v>0</v>
      </c>
      <c r="R369" s="36">
        <f>SUMIFS(СВЦЭМ!$K$40:$K$783,СВЦЭМ!$A$40:$A$783,$A369,СВЦЭМ!$B$39:$B$782,R$366)+'СЕТ СН'!$F$16</f>
        <v>0</v>
      </c>
      <c r="S369" s="36">
        <f>SUMIFS(СВЦЭМ!$K$40:$K$783,СВЦЭМ!$A$40:$A$783,$A369,СВЦЭМ!$B$39:$B$782,S$366)+'СЕТ СН'!$F$16</f>
        <v>0</v>
      </c>
      <c r="T369" s="36">
        <f>SUMIFS(СВЦЭМ!$K$40:$K$783,СВЦЭМ!$A$40:$A$783,$A369,СВЦЭМ!$B$39:$B$782,T$366)+'СЕТ СН'!$F$16</f>
        <v>0</v>
      </c>
      <c r="U369" s="36">
        <f>SUMIFS(СВЦЭМ!$K$40:$K$783,СВЦЭМ!$A$40:$A$783,$A369,СВЦЭМ!$B$39:$B$782,U$366)+'СЕТ СН'!$F$16</f>
        <v>0</v>
      </c>
      <c r="V369" s="36">
        <f>SUMIFS(СВЦЭМ!$K$40:$K$783,СВЦЭМ!$A$40:$A$783,$A369,СВЦЭМ!$B$39:$B$782,V$366)+'СЕТ СН'!$F$16</f>
        <v>0</v>
      </c>
      <c r="W369" s="36">
        <f>SUMIFS(СВЦЭМ!$K$40:$K$783,СВЦЭМ!$A$40:$A$783,$A369,СВЦЭМ!$B$39:$B$782,W$366)+'СЕТ СН'!$F$16</f>
        <v>0</v>
      </c>
      <c r="X369" s="36">
        <f>SUMIFS(СВЦЭМ!$K$40:$K$783,СВЦЭМ!$A$40:$A$783,$A369,СВЦЭМ!$B$39:$B$782,X$366)+'СЕТ СН'!$F$16</f>
        <v>0</v>
      </c>
      <c r="Y369" s="36">
        <f>SUMIFS(СВЦЭМ!$K$40:$K$783,СВЦЭМ!$A$40:$A$783,$A369,СВЦЭМ!$B$39:$B$782,Y$366)+'СЕТ СН'!$F$16</f>
        <v>0</v>
      </c>
    </row>
    <row r="370" spans="1:25" ht="15.75" hidden="1" x14ac:dyDescent="0.2">
      <c r="A370" s="35">
        <f t="shared" si="10"/>
        <v>45508</v>
      </c>
      <c r="B370" s="36">
        <f>SUMIFS(СВЦЭМ!$K$40:$K$783,СВЦЭМ!$A$40:$A$783,$A370,СВЦЭМ!$B$39:$B$782,B$366)+'СЕТ СН'!$F$16</f>
        <v>0</v>
      </c>
      <c r="C370" s="36">
        <f>SUMIFS(СВЦЭМ!$K$40:$K$783,СВЦЭМ!$A$40:$A$783,$A370,СВЦЭМ!$B$39:$B$782,C$366)+'СЕТ СН'!$F$16</f>
        <v>0</v>
      </c>
      <c r="D370" s="36">
        <f>SUMIFS(СВЦЭМ!$K$40:$K$783,СВЦЭМ!$A$40:$A$783,$A370,СВЦЭМ!$B$39:$B$782,D$366)+'СЕТ СН'!$F$16</f>
        <v>0</v>
      </c>
      <c r="E370" s="36">
        <f>SUMIFS(СВЦЭМ!$K$40:$K$783,СВЦЭМ!$A$40:$A$783,$A370,СВЦЭМ!$B$39:$B$782,E$366)+'СЕТ СН'!$F$16</f>
        <v>0</v>
      </c>
      <c r="F370" s="36">
        <f>SUMIFS(СВЦЭМ!$K$40:$K$783,СВЦЭМ!$A$40:$A$783,$A370,СВЦЭМ!$B$39:$B$782,F$366)+'СЕТ СН'!$F$16</f>
        <v>0</v>
      </c>
      <c r="G370" s="36">
        <f>SUMIFS(СВЦЭМ!$K$40:$K$783,СВЦЭМ!$A$40:$A$783,$A370,СВЦЭМ!$B$39:$B$782,G$366)+'СЕТ СН'!$F$16</f>
        <v>0</v>
      </c>
      <c r="H370" s="36">
        <f>SUMIFS(СВЦЭМ!$K$40:$K$783,СВЦЭМ!$A$40:$A$783,$A370,СВЦЭМ!$B$39:$B$782,H$366)+'СЕТ СН'!$F$16</f>
        <v>0</v>
      </c>
      <c r="I370" s="36">
        <f>SUMIFS(СВЦЭМ!$K$40:$K$783,СВЦЭМ!$A$40:$A$783,$A370,СВЦЭМ!$B$39:$B$782,I$366)+'СЕТ СН'!$F$16</f>
        <v>0</v>
      </c>
      <c r="J370" s="36">
        <f>SUMIFS(СВЦЭМ!$K$40:$K$783,СВЦЭМ!$A$40:$A$783,$A370,СВЦЭМ!$B$39:$B$782,J$366)+'СЕТ СН'!$F$16</f>
        <v>0</v>
      </c>
      <c r="K370" s="36">
        <f>SUMIFS(СВЦЭМ!$K$40:$K$783,СВЦЭМ!$A$40:$A$783,$A370,СВЦЭМ!$B$39:$B$782,K$366)+'СЕТ СН'!$F$16</f>
        <v>0</v>
      </c>
      <c r="L370" s="36">
        <f>SUMIFS(СВЦЭМ!$K$40:$K$783,СВЦЭМ!$A$40:$A$783,$A370,СВЦЭМ!$B$39:$B$782,L$366)+'СЕТ СН'!$F$16</f>
        <v>0</v>
      </c>
      <c r="M370" s="36">
        <f>SUMIFS(СВЦЭМ!$K$40:$K$783,СВЦЭМ!$A$40:$A$783,$A370,СВЦЭМ!$B$39:$B$782,M$366)+'СЕТ СН'!$F$16</f>
        <v>0</v>
      </c>
      <c r="N370" s="36">
        <f>SUMIFS(СВЦЭМ!$K$40:$K$783,СВЦЭМ!$A$40:$A$783,$A370,СВЦЭМ!$B$39:$B$782,N$366)+'СЕТ СН'!$F$16</f>
        <v>0</v>
      </c>
      <c r="O370" s="36">
        <f>SUMIFS(СВЦЭМ!$K$40:$K$783,СВЦЭМ!$A$40:$A$783,$A370,СВЦЭМ!$B$39:$B$782,O$366)+'СЕТ СН'!$F$16</f>
        <v>0</v>
      </c>
      <c r="P370" s="36">
        <f>SUMIFS(СВЦЭМ!$K$40:$K$783,СВЦЭМ!$A$40:$A$783,$A370,СВЦЭМ!$B$39:$B$782,P$366)+'СЕТ СН'!$F$16</f>
        <v>0</v>
      </c>
      <c r="Q370" s="36">
        <f>SUMIFS(СВЦЭМ!$K$40:$K$783,СВЦЭМ!$A$40:$A$783,$A370,СВЦЭМ!$B$39:$B$782,Q$366)+'СЕТ СН'!$F$16</f>
        <v>0</v>
      </c>
      <c r="R370" s="36">
        <f>SUMIFS(СВЦЭМ!$K$40:$K$783,СВЦЭМ!$A$40:$A$783,$A370,СВЦЭМ!$B$39:$B$782,R$366)+'СЕТ СН'!$F$16</f>
        <v>0</v>
      </c>
      <c r="S370" s="36">
        <f>SUMIFS(СВЦЭМ!$K$40:$K$783,СВЦЭМ!$A$40:$A$783,$A370,СВЦЭМ!$B$39:$B$782,S$366)+'СЕТ СН'!$F$16</f>
        <v>0</v>
      </c>
      <c r="T370" s="36">
        <f>SUMIFS(СВЦЭМ!$K$40:$K$783,СВЦЭМ!$A$40:$A$783,$A370,СВЦЭМ!$B$39:$B$782,T$366)+'СЕТ СН'!$F$16</f>
        <v>0</v>
      </c>
      <c r="U370" s="36">
        <f>SUMIFS(СВЦЭМ!$K$40:$K$783,СВЦЭМ!$A$40:$A$783,$A370,СВЦЭМ!$B$39:$B$782,U$366)+'СЕТ СН'!$F$16</f>
        <v>0</v>
      </c>
      <c r="V370" s="36">
        <f>SUMIFS(СВЦЭМ!$K$40:$K$783,СВЦЭМ!$A$40:$A$783,$A370,СВЦЭМ!$B$39:$B$782,V$366)+'СЕТ СН'!$F$16</f>
        <v>0</v>
      </c>
      <c r="W370" s="36">
        <f>SUMIFS(СВЦЭМ!$K$40:$K$783,СВЦЭМ!$A$40:$A$783,$A370,СВЦЭМ!$B$39:$B$782,W$366)+'СЕТ СН'!$F$16</f>
        <v>0</v>
      </c>
      <c r="X370" s="36">
        <f>SUMIFS(СВЦЭМ!$K$40:$K$783,СВЦЭМ!$A$40:$A$783,$A370,СВЦЭМ!$B$39:$B$782,X$366)+'СЕТ СН'!$F$16</f>
        <v>0</v>
      </c>
      <c r="Y370" s="36">
        <f>SUMIFS(СВЦЭМ!$K$40:$K$783,СВЦЭМ!$A$40:$A$783,$A370,СВЦЭМ!$B$39:$B$782,Y$366)+'СЕТ СН'!$F$16</f>
        <v>0</v>
      </c>
    </row>
    <row r="371" spans="1:25" ht="15.75" hidden="1" x14ac:dyDescent="0.2">
      <c r="A371" s="35">
        <f t="shared" si="10"/>
        <v>45509</v>
      </c>
      <c r="B371" s="36">
        <f>SUMIFS(СВЦЭМ!$K$40:$K$783,СВЦЭМ!$A$40:$A$783,$A371,СВЦЭМ!$B$39:$B$782,B$366)+'СЕТ СН'!$F$16</f>
        <v>0</v>
      </c>
      <c r="C371" s="36">
        <f>SUMIFS(СВЦЭМ!$K$40:$K$783,СВЦЭМ!$A$40:$A$783,$A371,СВЦЭМ!$B$39:$B$782,C$366)+'СЕТ СН'!$F$16</f>
        <v>0</v>
      </c>
      <c r="D371" s="36">
        <f>SUMIFS(СВЦЭМ!$K$40:$K$783,СВЦЭМ!$A$40:$A$783,$A371,СВЦЭМ!$B$39:$B$782,D$366)+'СЕТ СН'!$F$16</f>
        <v>0</v>
      </c>
      <c r="E371" s="36">
        <f>SUMIFS(СВЦЭМ!$K$40:$K$783,СВЦЭМ!$A$40:$A$783,$A371,СВЦЭМ!$B$39:$B$782,E$366)+'СЕТ СН'!$F$16</f>
        <v>0</v>
      </c>
      <c r="F371" s="36">
        <f>SUMIFS(СВЦЭМ!$K$40:$K$783,СВЦЭМ!$A$40:$A$783,$A371,СВЦЭМ!$B$39:$B$782,F$366)+'СЕТ СН'!$F$16</f>
        <v>0</v>
      </c>
      <c r="G371" s="36">
        <f>SUMIFS(СВЦЭМ!$K$40:$K$783,СВЦЭМ!$A$40:$A$783,$A371,СВЦЭМ!$B$39:$B$782,G$366)+'СЕТ СН'!$F$16</f>
        <v>0</v>
      </c>
      <c r="H371" s="36">
        <f>SUMIFS(СВЦЭМ!$K$40:$K$783,СВЦЭМ!$A$40:$A$783,$A371,СВЦЭМ!$B$39:$B$782,H$366)+'СЕТ СН'!$F$16</f>
        <v>0</v>
      </c>
      <c r="I371" s="36">
        <f>SUMIFS(СВЦЭМ!$K$40:$K$783,СВЦЭМ!$A$40:$A$783,$A371,СВЦЭМ!$B$39:$B$782,I$366)+'СЕТ СН'!$F$16</f>
        <v>0</v>
      </c>
      <c r="J371" s="36">
        <f>SUMIFS(СВЦЭМ!$K$40:$K$783,СВЦЭМ!$A$40:$A$783,$A371,СВЦЭМ!$B$39:$B$782,J$366)+'СЕТ СН'!$F$16</f>
        <v>0</v>
      </c>
      <c r="K371" s="36">
        <f>SUMIFS(СВЦЭМ!$K$40:$K$783,СВЦЭМ!$A$40:$A$783,$A371,СВЦЭМ!$B$39:$B$782,K$366)+'СЕТ СН'!$F$16</f>
        <v>0</v>
      </c>
      <c r="L371" s="36">
        <f>SUMIFS(СВЦЭМ!$K$40:$K$783,СВЦЭМ!$A$40:$A$783,$A371,СВЦЭМ!$B$39:$B$782,L$366)+'СЕТ СН'!$F$16</f>
        <v>0</v>
      </c>
      <c r="M371" s="36">
        <f>SUMIFS(СВЦЭМ!$K$40:$K$783,СВЦЭМ!$A$40:$A$783,$A371,СВЦЭМ!$B$39:$B$782,M$366)+'СЕТ СН'!$F$16</f>
        <v>0</v>
      </c>
      <c r="N371" s="36">
        <f>SUMIFS(СВЦЭМ!$K$40:$K$783,СВЦЭМ!$A$40:$A$783,$A371,СВЦЭМ!$B$39:$B$782,N$366)+'СЕТ СН'!$F$16</f>
        <v>0</v>
      </c>
      <c r="O371" s="36">
        <f>SUMIFS(СВЦЭМ!$K$40:$K$783,СВЦЭМ!$A$40:$A$783,$A371,СВЦЭМ!$B$39:$B$782,O$366)+'СЕТ СН'!$F$16</f>
        <v>0</v>
      </c>
      <c r="P371" s="36">
        <f>SUMIFS(СВЦЭМ!$K$40:$K$783,СВЦЭМ!$A$40:$A$783,$A371,СВЦЭМ!$B$39:$B$782,P$366)+'СЕТ СН'!$F$16</f>
        <v>0</v>
      </c>
      <c r="Q371" s="36">
        <f>SUMIFS(СВЦЭМ!$K$40:$K$783,СВЦЭМ!$A$40:$A$783,$A371,СВЦЭМ!$B$39:$B$782,Q$366)+'СЕТ СН'!$F$16</f>
        <v>0</v>
      </c>
      <c r="R371" s="36">
        <f>SUMIFS(СВЦЭМ!$K$40:$K$783,СВЦЭМ!$A$40:$A$783,$A371,СВЦЭМ!$B$39:$B$782,R$366)+'СЕТ СН'!$F$16</f>
        <v>0</v>
      </c>
      <c r="S371" s="36">
        <f>SUMIFS(СВЦЭМ!$K$40:$K$783,СВЦЭМ!$A$40:$A$783,$A371,СВЦЭМ!$B$39:$B$782,S$366)+'СЕТ СН'!$F$16</f>
        <v>0</v>
      </c>
      <c r="T371" s="36">
        <f>SUMIFS(СВЦЭМ!$K$40:$K$783,СВЦЭМ!$A$40:$A$783,$A371,СВЦЭМ!$B$39:$B$782,T$366)+'СЕТ СН'!$F$16</f>
        <v>0</v>
      </c>
      <c r="U371" s="36">
        <f>SUMIFS(СВЦЭМ!$K$40:$K$783,СВЦЭМ!$A$40:$A$783,$A371,СВЦЭМ!$B$39:$B$782,U$366)+'СЕТ СН'!$F$16</f>
        <v>0</v>
      </c>
      <c r="V371" s="36">
        <f>SUMIFS(СВЦЭМ!$K$40:$K$783,СВЦЭМ!$A$40:$A$783,$A371,СВЦЭМ!$B$39:$B$782,V$366)+'СЕТ СН'!$F$16</f>
        <v>0</v>
      </c>
      <c r="W371" s="36">
        <f>SUMIFS(СВЦЭМ!$K$40:$K$783,СВЦЭМ!$A$40:$A$783,$A371,СВЦЭМ!$B$39:$B$782,W$366)+'СЕТ СН'!$F$16</f>
        <v>0</v>
      </c>
      <c r="X371" s="36">
        <f>SUMIFS(СВЦЭМ!$K$40:$K$783,СВЦЭМ!$A$40:$A$783,$A371,СВЦЭМ!$B$39:$B$782,X$366)+'СЕТ СН'!$F$16</f>
        <v>0</v>
      </c>
      <c r="Y371" s="36">
        <f>SUMIFS(СВЦЭМ!$K$40:$K$783,СВЦЭМ!$A$40:$A$783,$A371,СВЦЭМ!$B$39:$B$782,Y$366)+'СЕТ СН'!$F$16</f>
        <v>0</v>
      </c>
    </row>
    <row r="372" spans="1:25" ht="15.75" hidden="1" x14ac:dyDescent="0.2">
      <c r="A372" s="35">
        <f t="shared" si="10"/>
        <v>45510</v>
      </c>
      <c r="B372" s="36">
        <f>SUMIFS(СВЦЭМ!$K$40:$K$783,СВЦЭМ!$A$40:$A$783,$A372,СВЦЭМ!$B$39:$B$782,B$366)+'СЕТ СН'!$F$16</f>
        <v>0</v>
      </c>
      <c r="C372" s="36">
        <f>SUMIFS(СВЦЭМ!$K$40:$K$783,СВЦЭМ!$A$40:$A$783,$A372,СВЦЭМ!$B$39:$B$782,C$366)+'СЕТ СН'!$F$16</f>
        <v>0</v>
      </c>
      <c r="D372" s="36">
        <f>SUMIFS(СВЦЭМ!$K$40:$K$783,СВЦЭМ!$A$40:$A$783,$A372,СВЦЭМ!$B$39:$B$782,D$366)+'СЕТ СН'!$F$16</f>
        <v>0</v>
      </c>
      <c r="E372" s="36">
        <f>SUMIFS(СВЦЭМ!$K$40:$K$783,СВЦЭМ!$A$40:$A$783,$A372,СВЦЭМ!$B$39:$B$782,E$366)+'СЕТ СН'!$F$16</f>
        <v>0</v>
      </c>
      <c r="F372" s="36">
        <f>SUMIFS(СВЦЭМ!$K$40:$K$783,СВЦЭМ!$A$40:$A$783,$A372,СВЦЭМ!$B$39:$B$782,F$366)+'СЕТ СН'!$F$16</f>
        <v>0</v>
      </c>
      <c r="G372" s="36">
        <f>SUMIFS(СВЦЭМ!$K$40:$K$783,СВЦЭМ!$A$40:$A$783,$A372,СВЦЭМ!$B$39:$B$782,G$366)+'СЕТ СН'!$F$16</f>
        <v>0</v>
      </c>
      <c r="H372" s="36">
        <f>SUMIFS(СВЦЭМ!$K$40:$K$783,СВЦЭМ!$A$40:$A$783,$A372,СВЦЭМ!$B$39:$B$782,H$366)+'СЕТ СН'!$F$16</f>
        <v>0</v>
      </c>
      <c r="I372" s="36">
        <f>SUMIFS(СВЦЭМ!$K$40:$K$783,СВЦЭМ!$A$40:$A$783,$A372,СВЦЭМ!$B$39:$B$782,I$366)+'СЕТ СН'!$F$16</f>
        <v>0</v>
      </c>
      <c r="J372" s="36">
        <f>SUMIFS(СВЦЭМ!$K$40:$K$783,СВЦЭМ!$A$40:$A$783,$A372,СВЦЭМ!$B$39:$B$782,J$366)+'СЕТ СН'!$F$16</f>
        <v>0</v>
      </c>
      <c r="K372" s="36">
        <f>SUMIFS(СВЦЭМ!$K$40:$K$783,СВЦЭМ!$A$40:$A$783,$A372,СВЦЭМ!$B$39:$B$782,K$366)+'СЕТ СН'!$F$16</f>
        <v>0</v>
      </c>
      <c r="L372" s="36">
        <f>SUMIFS(СВЦЭМ!$K$40:$K$783,СВЦЭМ!$A$40:$A$783,$A372,СВЦЭМ!$B$39:$B$782,L$366)+'СЕТ СН'!$F$16</f>
        <v>0</v>
      </c>
      <c r="M372" s="36">
        <f>SUMIFS(СВЦЭМ!$K$40:$K$783,СВЦЭМ!$A$40:$A$783,$A372,СВЦЭМ!$B$39:$B$782,M$366)+'СЕТ СН'!$F$16</f>
        <v>0</v>
      </c>
      <c r="N372" s="36">
        <f>SUMIFS(СВЦЭМ!$K$40:$K$783,СВЦЭМ!$A$40:$A$783,$A372,СВЦЭМ!$B$39:$B$782,N$366)+'СЕТ СН'!$F$16</f>
        <v>0</v>
      </c>
      <c r="O372" s="36">
        <f>SUMIFS(СВЦЭМ!$K$40:$K$783,СВЦЭМ!$A$40:$A$783,$A372,СВЦЭМ!$B$39:$B$782,O$366)+'СЕТ СН'!$F$16</f>
        <v>0</v>
      </c>
      <c r="P372" s="36">
        <f>SUMIFS(СВЦЭМ!$K$40:$K$783,СВЦЭМ!$A$40:$A$783,$A372,СВЦЭМ!$B$39:$B$782,P$366)+'СЕТ СН'!$F$16</f>
        <v>0</v>
      </c>
      <c r="Q372" s="36">
        <f>SUMIFS(СВЦЭМ!$K$40:$K$783,СВЦЭМ!$A$40:$A$783,$A372,СВЦЭМ!$B$39:$B$782,Q$366)+'СЕТ СН'!$F$16</f>
        <v>0</v>
      </c>
      <c r="R372" s="36">
        <f>SUMIFS(СВЦЭМ!$K$40:$K$783,СВЦЭМ!$A$40:$A$783,$A372,СВЦЭМ!$B$39:$B$782,R$366)+'СЕТ СН'!$F$16</f>
        <v>0</v>
      </c>
      <c r="S372" s="36">
        <f>SUMIFS(СВЦЭМ!$K$40:$K$783,СВЦЭМ!$A$40:$A$783,$A372,СВЦЭМ!$B$39:$B$782,S$366)+'СЕТ СН'!$F$16</f>
        <v>0</v>
      </c>
      <c r="T372" s="36">
        <f>SUMIFS(СВЦЭМ!$K$40:$K$783,СВЦЭМ!$A$40:$A$783,$A372,СВЦЭМ!$B$39:$B$782,T$366)+'СЕТ СН'!$F$16</f>
        <v>0</v>
      </c>
      <c r="U372" s="36">
        <f>SUMIFS(СВЦЭМ!$K$40:$K$783,СВЦЭМ!$A$40:$A$783,$A372,СВЦЭМ!$B$39:$B$782,U$366)+'СЕТ СН'!$F$16</f>
        <v>0</v>
      </c>
      <c r="V372" s="36">
        <f>SUMIFS(СВЦЭМ!$K$40:$K$783,СВЦЭМ!$A$40:$A$783,$A372,СВЦЭМ!$B$39:$B$782,V$366)+'СЕТ СН'!$F$16</f>
        <v>0</v>
      </c>
      <c r="W372" s="36">
        <f>SUMIFS(СВЦЭМ!$K$40:$K$783,СВЦЭМ!$A$40:$A$783,$A372,СВЦЭМ!$B$39:$B$782,W$366)+'СЕТ СН'!$F$16</f>
        <v>0</v>
      </c>
      <c r="X372" s="36">
        <f>SUMIFS(СВЦЭМ!$K$40:$K$783,СВЦЭМ!$A$40:$A$783,$A372,СВЦЭМ!$B$39:$B$782,X$366)+'СЕТ СН'!$F$16</f>
        <v>0</v>
      </c>
      <c r="Y372" s="36">
        <f>SUMIFS(СВЦЭМ!$K$40:$K$783,СВЦЭМ!$A$40:$A$783,$A372,СВЦЭМ!$B$39:$B$782,Y$366)+'СЕТ СН'!$F$16</f>
        <v>0</v>
      </c>
    </row>
    <row r="373" spans="1:25" ht="15.75" hidden="1" x14ac:dyDescent="0.2">
      <c r="A373" s="35">
        <f t="shared" si="10"/>
        <v>45511</v>
      </c>
      <c r="B373" s="36">
        <f>SUMIFS(СВЦЭМ!$K$40:$K$783,СВЦЭМ!$A$40:$A$783,$A373,СВЦЭМ!$B$39:$B$782,B$366)+'СЕТ СН'!$F$16</f>
        <v>0</v>
      </c>
      <c r="C373" s="36">
        <f>SUMIFS(СВЦЭМ!$K$40:$K$783,СВЦЭМ!$A$40:$A$783,$A373,СВЦЭМ!$B$39:$B$782,C$366)+'СЕТ СН'!$F$16</f>
        <v>0</v>
      </c>
      <c r="D373" s="36">
        <f>SUMIFS(СВЦЭМ!$K$40:$K$783,СВЦЭМ!$A$40:$A$783,$A373,СВЦЭМ!$B$39:$B$782,D$366)+'СЕТ СН'!$F$16</f>
        <v>0</v>
      </c>
      <c r="E373" s="36">
        <f>SUMIFS(СВЦЭМ!$K$40:$K$783,СВЦЭМ!$A$40:$A$783,$A373,СВЦЭМ!$B$39:$B$782,E$366)+'СЕТ СН'!$F$16</f>
        <v>0</v>
      </c>
      <c r="F373" s="36">
        <f>SUMIFS(СВЦЭМ!$K$40:$K$783,СВЦЭМ!$A$40:$A$783,$A373,СВЦЭМ!$B$39:$B$782,F$366)+'СЕТ СН'!$F$16</f>
        <v>0</v>
      </c>
      <c r="G373" s="36">
        <f>SUMIFS(СВЦЭМ!$K$40:$K$783,СВЦЭМ!$A$40:$A$783,$A373,СВЦЭМ!$B$39:$B$782,G$366)+'СЕТ СН'!$F$16</f>
        <v>0</v>
      </c>
      <c r="H373" s="36">
        <f>SUMIFS(СВЦЭМ!$K$40:$K$783,СВЦЭМ!$A$40:$A$783,$A373,СВЦЭМ!$B$39:$B$782,H$366)+'СЕТ СН'!$F$16</f>
        <v>0</v>
      </c>
      <c r="I373" s="36">
        <f>SUMIFS(СВЦЭМ!$K$40:$K$783,СВЦЭМ!$A$40:$A$783,$A373,СВЦЭМ!$B$39:$B$782,I$366)+'СЕТ СН'!$F$16</f>
        <v>0</v>
      </c>
      <c r="J373" s="36">
        <f>SUMIFS(СВЦЭМ!$K$40:$K$783,СВЦЭМ!$A$40:$A$783,$A373,СВЦЭМ!$B$39:$B$782,J$366)+'СЕТ СН'!$F$16</f>
        <v>0</v>
      </c>
      <c r="K373" s="36">
        <f>SUMIFS(СВЦЭМ!$K$40:$K$783,СВЦЭМ!$A$40:$A$783,$A373,СВЦЭМ!$B$39:$B$782,K$366)+'СЕТ СН'!$F$16</f>
        <v>0</v>
      </c>
      <c r="L373" s="36">
        <f>SUMIFS(СВЦЭМ!$K$40:$K$783,СВЦЭМ!$A$40:$A$783,$A373,СВЦЭМ!$B$39:$B$782,L$366)+'СЕТ СН'!$F$16</f>
        <v>0</v>
      </c>
      <c r="M373" s="36">
        <f>SUMIFS(СВЦЭМ!$K$40:$K$783,СВЦЭМ!$A$40:$A$783,$A373,СВЦЭМ!$B$39:$B$782,M$366)+'СЕТ СН'!$F$16</f>
        <v>0</v>
      </c>
      <c r="N373" s="36">
        <f>SUMIFS(СВЦЭМ!$K$40:$K$783,СВЦЭМ!$A$40:$A$783,$A373,СВЦЭМ!$B$39:$B$782,N$366)+'СЕТ СН'!$F$16</f>
        <v>0</v>
      </c>
      <c r="O373" s="36">
        <f>SUMIFS(СВЦЭМ!$K$40:$K$783,СВЦЭМ!$A$40:$A$783,$A373,СВЦЭМ!$B$39:$B$782,O$366)+'СЕТ СН'!$F$16</f>
        <v>0</v>
      </c>
      <c r="P373" s="36">
        <f>SUMIFS(СВЦЭМ!$K$40:$K$783,СВЦЭМ!$A$40:$A$783,$A373,СВЦЭМ!$B$39:$B$782,P$366)+'СЕТ СН'!$F$16</f>
        <v>0</v>
      </c>
      <c r="Q373" s="36">
        <f>SUMIFS(СВЦЭМ!$K$40:$K$783,СВЦЭМ!$A$40:$A$783,$A373,СВЦЭМ!$B$39:$B$782,Q$366)+'СЕТ СН'!$F$16</f>
        <v>0</v>
      </c>
      <c r="R373" s="36">
        <f>SUMIFS(СВЦЭМ!$K$40:$K$783,СВЦЭМ!$A$40:$A$783,$A373,СВЦЭМ!$B$39:$B$782,R$366)+'СЕТ СН'!$F$16</f>
        <v>0</v>
      </c>
      <c r="S373" s="36">
        <f>SUMIFS(СВЦЭМ!$K$40:$K$783,СВЦЭМ!$A$40:$A$783,$A373,СВЦЭМ!$B$39:$B$782,S$366)+'СЕТ СН'!$F$16</f>
        <v>0</v>
      </c>
      <c r="T373" s="36">
        <f>SUMIFS(СВЦЭМ!$K$40:$K$783,СВЦЭМ!$A$40:$A$783,$A373,СВЦЭМ!$B$39:$B$782,T$366)+'СЕТ СН'!$F$16</f>
        <v>0</v>
      </c>
      <c r="U373" s="36">
        <f>SUMIFS(СВЦЭМ!$K$40:$K$783,СВЦЭМ!$A$40:$A$783,$A373,СВЦЭМ!$B$39:$B$782,U$366)+'СЕТ СН'!$F$16</f>
        <v>0</v>
      </c>
      <c r="V373" s="36">
        <f>SUMIFS(СВЦЭМ!$K$40:$K$783,СВЦЭМ!$A$40:$A$783,$A373,СВЦЭМ!$B$39:$B$782,V$366)+'СЕТ СН'!$F$16</f>
        <v>0</v>
      </c>
      <c r="W373" s="36">
        <f>SUMIFS(СВЦЭМ!$K$40:$K$783,СВЦЭМ!$A$40:$A$783,$A373,СВЦЭМ!$B$39:$B$782,W$366)+'СЕТ СН'!$F$16</f>
        <v>0</v>
      </c>
      <c r="X373" s="36">
        <f>SUMIFS(СВЦЭМ!$K$40:$K$783,СВЦЭМ!$A$40:$A$783,$A373,СВЦЭМ!$B$39:$B$782,X$366)+'СЕТ СН'!$F$16</f>
        <v>0</v>
      </c>
      <c r="Y373" s="36">
        <f>SUMIFS(СВЦЭМ!$K$40:$K$783,СВЦЭМ!$A$40:$A$783,$A373,СВЦЭМ!$B$39:$B$782,Y$366)+'СЕТ СН'!$F$16</f>
        <v>0</v>
      </c>
    </row>
    <row r="374" spans="1:25" ht="15.75" hidden="1" x14ac:dyDescent="0.2">
      <c r="A374" s="35">
        <f t="shared" si="10"/>
        <v>45512</v>
      </c>
      <c r="B374" s="36">
        <f>SUMIFS(СВЦЭМ!$K$40:$K$783,СВЦЭМ!$A$40:$A$783,$A374,СВЦЭМ!$B$39:$B$782,B$366)+'СЕТ СН'!$F$16</f>
        <v>0</v>
      </c>
      <c r="C374" s="36">
        <f>SUMIFS(СВЦЭМ!$K$40:$K$783,СВЦЭМ!$A$40:$A$783,$A374,СВЦЭМ!$B$39:$B$782,C$366)+'СЕТ СН'!$F$16</f>
        <v>0</v>
      </c>
      <c r="D374" s="36">
        <f>SUMIFS(СВЦЭМ!$K$40:$K$783,СВЦЭМ!$A$40:$A$783,$A374,СВЦЭМ!$B$39:$B$782,D$366)+'СЕТ СН'!$F$16</f>
        <v>0</v>
      </c>
      <c r="E374" s="36">
        <f>SUMIFS(СВЦЭМ!$K$40:$K$783,СВЦЭМ!$A$40:$A$783,$A374,СВЦЭМ!$B$39:$B$782,E$366)+'СЕТ СН'!$F$16</f>
        <v>0</v>
      </c>
      <c r="F374" s="36">
        <f>SUMIFS(СВЦЭМ!$K$40:$K$783,СВЦЭМ!$A$40:$A$783,$A374,СВЦЭМ!$B$39:$B$782,F$366)+'СЕТ СН'!$F$16</f>
        <v>0</v>
      </c>
      <c r="G374" s="36">
        <f>SUMIFS(СВЦЭМ!$K$40:$K$783,СВЦЭМ!$A$40:$A$783,$A374,СВЦЭМ!$B$39:$B$782,G$366)+'СЕТ СН'!$F$16</f>
        <v>0</v>
      </c>
      <c r="H374" s="36">
        <f>SUMIFS(СВЦЭМ!$K$40:$K$783,СВЦЭМ!$A$40:$A$783,$A374,СВЦЭМ!$B$39:$B$782,H$366)+'СЕТ СН'!$F$16</f>
        <v>0</v>
      </c>
      <c r="I374" s="36">
        <f>SUMIFS(СВЦЭМ!$K$40:$K$783,СВЦЭМ!$A$40:$A$783,$A374,СВЦЭМ!$B$39:$B$782,I$366)+'СЕТ СН'!$F$16</f>
        <v>0</v>
      </c>
      <c r="J374" s="36">
        <f>SUMIFS(СВЦЭМ!$K$40:$K$783,СВЦЭМ!$A$40:$A$783,$A374,СВЦЭМ!$B$39:$B$782,J$366)+'СЕТ СН'!$F$16</f>
        <v>0</v>
      </c>
      <c r="K374" s="36">
        <f>SUMIFS(СВЦЭМ!$K$40:$K$783,СВЦЭМ!$A$40:$A$783,$A374,СВЦЭМ!$B$39:$B$782,K$366)+'СЕТ СН'!$F$16</f>
        <v>0</v>
      </c>
      <c r="L374" s="36">
        <f>SUMIFS(СВЦЭМ!$K$40:$K$783,СВЦЭМ!$A$40:$A$783,$A374,СВЦЭМ!$B$39:$B$782,L$366)+'СЕТ СН'!$F$16</f>
        <v>0</v>
      </c>
      <c r="M374" s="36">
        <f>SUMIFS(СВЦЭМ!$K$40:$K$783,СВЦЭМ!$A$40:$A$783,$A374,СВЦЭМ!$B$39:$B$782,M$366)+'СЕТ СН'!$F$16</f>
        <v>0</v>
      </c>
      <c r="N374" s="36">
        <f>SUMIFS(СВЦЭМ!$K$40:$K$783,СВЦЭМ!$A$40:$A$783,$A374,СВЦЭМ!$B$39:$B$782,N$366)+'СЕТ СН'!$F$16</f>
        <v>0</v>
      </c>
      <c r="O374" s="36">
        <f>SUMIFS(СВЦЭМ!$K$40:$K$783,СВЦЭМ!$A$40:$A$783,$A374,СВЦЭМ!$B$39:$B$782,O$366)+'СЕТ СН'!$F$16</f>
        <v>0</v>
      </c>
      <c r="P374" s="36">
        <f>SUMIFS(СВЦЭМ!$K$40:$K$783,СВЦЭМ!$A$40:$A$783,$A374,СВЦЭМ!$B$39:$B$782,P$366)+'СЕТ СН'!$F$16</f>
        <v>0</v>
      </c>
      <c r="Q374" s="36">
        <f>SUMIFS(СВЦЭМ!$K$40:$K$783,СВЦЭМ!$A$40:$A$783,$A374,СВЦЭМ!$B$39:$B$782,Q$366)+'СЕТ СН'!$F$16</f>
        <v>0</v>
      </c>
      <c r="R374" s="36">
        <f>SUMIFS(СВЦЭМ!$K$40:$K$783,СВЦЭМ!$A$40:$A$783,$A374,СВЦЭМ!$B$39:$B$782,R$366)+'СЕТ СН'!$F$16</f>
        <v>0</v>
      </c>
      <c r="S374" s="36">
        <f>SUMIFS(СВЦЭМ!$K$40:$K$783,СВЦЭМ!$A$40:$A$783,$A374,СВЦЭМ!$B$39:$B$782,S$366)+'СЕТ СН'!$F$16</f>
        <v>0</v>
      </c>
      <c r="T374" s="36">
        <f>SUMIFS(СВЦЭМ!$K$40:$K$783,СВЦЭМ!$A$40:$A$783,$A374,СВЦЭМ!$B$39:$B$782,T$366)+'СЕТ СН'!$F$16</f>
        <v>0</v>
      </c>
      <c r="U374" s="36">
        <f>SUMIFS(СВЦЭМ!$K$40:$K$783,СВЦЭМ!$A$40:$A$783,$A374,СВЦЭМ!$B$39:$B$782,U$366)+'СЕТ СН'!$F$16</f>
        <v>0</v>
      </c>
      <c r="V374" s="36">
        <f>SUMIFS(СВЦЭМ!$K$40:$K$783,СВЦЭМ!$A$40:$A$783,$A374,СВЦЭМ!$B$39:$B$782,V$366)+'СЕТ СН'!$F$16</f>
        <v>0</v>
      </c>
      <c r="W374" s="36">
        <f>SUMIFS(СВЦЭМ!$K$40:$K$783,СВЦЭМ!$A$40:$A$783,$A374,СВЦЭМ!$B$39:$B$782,W$366)+'СЕТ СН'!$F$16</f>
        <v>0</v>
      </c>
      <c r="X374" s="36">
        <f>SUMIFS(СВЦЭМ!$K$40:$K$783,СВЦЭМ!$A$40:$A$783,$A374,СВЦЭМ!$B$39:$B$782,X$366)+'СЕТ СН'!$F$16</f>
        <v>0</v>
      </c>
      <c r="Y374" s="36">
        <f>SUMIFS(СВЦЭМ!$K$40:$K$783,СВЦЭМ!$A$40:$A$783,$A374,СВЦЭМ!$B$39:$B$782,Y$366)+'СЕТ СН'!$F$16</f>
        <v>0</v>
      </c>
    </row>
    <row r="375" spans="1:25" ht="15.75" hidden="1" x14ac:dyDescent="0.2">
      <c r="A375" s="35">
        <f t="shared" si="10"/>
        <v>45513</v>
      </c>
      <c r="B375" s="36">
        <f>SUMIFS(СВЦЭМ!$K$40:$K$783,СВЦЭМ!$A$40:$A$783,$A375,СВЦЭМ!$B$39:$B$782,B$366)+'СЕТ СН'!$F$16</f>
        <v>0</v>
      </c>
      <c r="C375" s="36">
        <f>SUMIFS(СВЦЭМ!$K$40:$K$783,СВЦЭМ!$A$40:$A$783,$A375,СВЦЭМ!$B$39:$B$782,C$366)+'СЕТ СН'!$F$16</f>
        <v>0</v>
      </c>
      <c r="D375" s="36">
        <f>SUMIFS(СВЦЭМ!$K$40:$K$783,СВЦЭМ!$A$40:$A$783,$A375,СВЦЭМ!$B$39:$B$782,D$366)+'СЕТ СН'!$F$16</f>
        <v>0</v>
      </c>
      <c r="E375" s="36">
        <f>SUMIFS(СВЦЭМ!$K$40:$K$783,СВЦЭМ!$A$40:$A$783,$A375,СВЦЭМ!$B$39:$B$782,E$366)+'СЕТ СН'!$F$16</f>
        <v>0</v>
      </c>
      <c r="F375" s="36">
        <f>SUMIFS(СВЦЭМ!$K$40:$K$783,СВЦЭМ!$A$40:$A$783,$A375,СВЦЭМ!$B$39:$B$782,F$366)+'СЕТ СН'!$F$16</f>
        <v>0</v>
      </c>
      <c r="G375" s="36">
        <f>SUMIFS(СВЦЭМ!$K$40:$K$783,СВЦЭМ!$A$40:$A$783,$A375,СВЦЭМ!$B$39:$B$782,G$366)+'СЕТ СН'!$F$16</f>
        <v>0</v>
      </c>
      <c r="H375" s="36">
        <f>SUMIFS(СВЦЭМ!$K$40:$K$783,СВЦЭМ!$A$40:$A$783,$A375,СВЦЭМ!$B$39:$B$782,H$366)+'СЕТ СН'!$F$16</f>
        <v>0</v>
      </c>
      <c r="I375" s="36">
        <f>SUMIFS(СВЦЭМ!$K$40:$K$783,СВЦЭМ!$A$40:$A$783,$A375,СВЦЭМ!$B$39:$B$782,I$366)+'СЕТ СН'!$F$16</f>
        <v>0</v>
      </c>
      <c r="J375" s="36">
        <f>SUMIFS(СВЦЭМ!$K$40:$K$783,СВЦЭМ!$A$40:$A$783,$A375,СВЦЭМ!$B$39:$B$782,J$366)+'СЕТ СН'!$F$16</f>
        <v>0</v>
      </c>
      <c r="K375" s="36">
        <f>SUMIFS(СВЦЭМ!$K$40:$K$783,СВЦЭМ!$A$40:$A$783,$A375,СВЦЭМ!$B$39:$B$782,K$366)+'СЕТ СН'!$F$16</f>
        <v>0</v>
      </c>
      <c r="L375" s="36">
        <f>SUMIFS(СВЦЭМ!$K$40:$K$783,СВЦЭМ!$A$40:$A$783,$A375,СВЦЭМ!$B$39:$B$782,L$366)+'СЕТ СН'!$F$16</f>
        <v>0</v>
      </c>
      <c r="M375" s="36">
        <f>SUMIFS(СВЦЭМ!$K$40:$K$783,СВЦЭМ!$A$40:$A$783,$A375,СВЦЭМ!$B$39:$B$782,M$366)+'СЕТ СН'!$F$16</f>
        <v>0</v>
      </c>
      <c r="N375" s="36">
        <f>SUMIFS(СВЦЭМ!$K$40:$K$783,СВЦЭМ!$A$40:$A$783,$A375,СВЦЭМ!$B$39:$B$782,N$366)+'СЕТ СН'!$F$16</f>
        <v>0</v>
      </c>
      <c r="O375" s="36">
        <f>SUMIFS(СВЦЭМ!$K$40:$K$783,СВЦЭМ!$A$40:$A$783,$A375,СВЦЭМ!$B$39:$B$782,O$366)+'СЕТ СН'!$F$16</f>
        <v>0</v>
      </c>
      <c r="P375" s="36">
        <f>SUMIFS(СВЦЭМ!$K$40:$K$783,СВЦЭМ!$A$40:$A$783,$A375,СВЦЭМ!$B$39:$B$782,P$366)+'СЕТ СН'!$F$16</f>
        <v>0</v>
      </c>
      <c r="Q375" s="36">
        <f>SUMIFS(СВЦЭМ!$K$40:$K$783,СВЦЭМ!$A$40:$A$783,$A375,СВЦЭМ!$B$39:$B$782,Q$366)+'СЕТ СН'!$F$16</f>
        <v>0</v>
      </c>
      <c r="R375" s="36">
        <f>SUMIFS(СВЦЭМ!$K$40:$K$783,СВЦЭМ!$A$40:$A$783,$A375,СВЦЭМ!$B$39:$B$782,R$366)+'СЕТ СН'!$F$16</f>
        <v>0</v>
      </c>
      <c r="S375" s="36">
        <f>SUMIFS(СВЦЭМ!$K$40:$K$783,СВЦЭМ!$A$40:$A$783,$A375,СВЦЭМ!$B$39:$B$782,S$366)+'СЕТ СН'!$F$16</f>
        <v>0</v>
      </c>
      <c r="T375" s="36">
        <f>SUMIFS(СВЦЭМ!$K$40:$K$783,СВЦЭМ!$A$40:$A$783,$A375,СВЦЭМ!$B$39:$B$782,T$366)+'СЕТ СН'!$F$16</f>
        <v>0</v>
      </c>
      <c r="U375" s="36">
        <f>SUMIFS(СВЦЭМ!$K$40:$K$783,СВЦЭМ!$A$40:$A$783,$A375,СВЦЭМ!$B$39:$B$782,U$366)+'СЕТ СН'!$F$16</f>
        <v>0</v>
      </c>
      <c r="V375" s="36">
        <f>SUMIFS(СВЦЭМ!$K$40:$K$783,СВЦЭМ!$A$40:$A$783,$A375,СВЦЭМ!$B$39:$B$782,V$366)+'СЕТ СН'!$F$16</f>
        <v>0</v>
      </c>
      <c r="W375" s="36">
        <f>SUMIFS(СВЦЭМ!$K$40:$K$783,СВЦЭМ!$A$40:$A$783,$A375,СВЦЭМ!$B$39:$B$782,W$366)+'СЕТ СН'!$F$16</f>
        <v>0</v>
      </c>
      <c r="X375" s="36">
        <f>SUMIFS(СВЦЭМ!$K$40:$K$783,СВЦЭМ!$A$40:$A$783,$A375,СВЦЭМ!$B$39:$B$782,X$366)+'СЕТ СН'!$F$16</f>
        <v>0</v>
      </c>
      <c r="Y375" s="36">
        <f>SUMIFS(СВЦЭМ!$K$40:$K$783,СВЦЭМ!$A$40:$A$783,$A375,СВЦЭМ!$B$39:$B$782,Y$366)+'СЕТ СН'!$F$16</f>
        <v>0</v>
      </c>
    </row>
    <row r="376" spans="1:25" ht="15.75" hidden="1" x14ac:dyDescent="0.2">
      <c r="A376" s="35">
        <f t="shared" si="10"/>
        <v>45514</v>
      </c>
      <c r="B376" s="36">
        <f>SUMIFS(СВЦЭМ!$K$40:$K$783,СВЦЭМ!$A$40:$A$783,$A376,СВЦЭМ!$B$39:$B$782,B$366)+'СЕТ СН'!$F$16</f>
        <v>0</v>
      </c>
      <c r="C376" s="36">
        <f>SUMIFS(СВЦЭМ!$K$40:$K$783,СВЦЭМ!$A$40:$A$783,$A376,СВЦЭМ!$B$39:$B$782,C$366)+'СЕТ СН'!$F$16</f>
        <v>0</v>
      </c>
      <c r="D376" s="36">
        <f>SUMIFS(СВЦЭМ!$K$40:$K$783,СВЦЭМ!$A$40:$A$783,$A376,СВЦЭМ!$B$39:$B$782,D$366)+'СЕТ СН'!$F$16</f>
        <v>0</v>
      </c>
      <c r="E376" s="36">
        <f>SUMIFS(СВЦЭМ!$K$40:$K$783,СВЦЭМ!$A$40:$A$783,$A376,СВЦЭМ!$B$39:$B$782,E$366)+'СЕТ СН'!$F$16</f>
        <v>0</v>
      </c>
      <c r="F376" s="36">
        <f>SUMIFS(СВЦЭМ!$K$40:$K$783,СВЦЭМ!$A$40:$A$783,$A376,СВЦЭМ!$B$39:$B$782,F$366)+'СЕТ СН'!$F$16</f>
        <v>0</v>
      </c>
      <c r="G376" s="36">
        <f>SUMIFS(СВЦЭМ!$K$40:$K$783,СВЦЭМ!$A$40:$A$783,$A376,СВЦЭМ!$B$39:$B$782,G$366)+'СЕТ СН'!$F$16</f>
        <v>0</v>
      </c>
      <c r="H376" s="36">
        <f>SUMIFS(СВЦЭМ!$K$40:$K$783,СВЦЭМ!$A$40:$A$783,$A376,СВЦЭМ!$B$39:$B$782,H$366)+'СЕТ СН'!$F$16</f>
        <v>0</v>
      </c>
      <c r="I376" s="36">
        <f>SUMIFS(СВЦЭМ!$K$40:$K$783,СВЦЭМ!$A$40:$A$783,$A376,СВЦЭМ!$B$39:$B$782,I$366)+'СЕТ СН'!$F$16</f>
        <v>0</v>
      </c>
      <c r="J376" s="36">
        <f>SUMIFS(СВЦЭМ!$K$40:$K$783,СВЦЭМ!$A$40:$A$783,$A376,СВЦЭМ!$B$39:$B$782,J$366)+'СЕТ СН'!$F$16</f>
        <v>0</v>
      </c>
      <c r="K376" s="36">
        <f>SUMIFS(СВЦЭМ!$K$40:$K$783,СВЦЭМ!$A$40:$A$783,$A376,СВЦЭМ!$B$39:$B$782,K$366)+'СЕТ СН'!$F$16</f>
        <v>0</v>
      </c>
      <c r="L376" s="36">
        <f>SUMIFS(СВЦЭМ!$K$40:$K$783,СВЦЭМ!$A$40:$A$783,$A376,СВЦЭМ!$B$39:$B$782,L$366)+'СЕТ СН'!$F$16</f>
        <v>0</v>
      </c>
      <c r="M376" s="36">
        <f>SUMIFS(СВЦЭМ!$K$40:$K$783,СВЦЭМ!$A$40:$A$783,$A376,СВЦЭМ!$B$39:$B$782,M$366)+'СЕТ СН'!$F$16</f>
        <v>0</v>
      </c>
      <c r="N376" s="36">
        <f>SUMIFS(СВЦЭМ!$K$40:$K$783,СВЦЭМ!$A$40:$A$783,$A376,СВЦЭМ!$B$39:$B$782,N$366)+'СЕТ СН'!$F$16</f>
        <v>0</v>
      </c>
      <c r="O376" s="36">
        <f>SUMIFS(СВЦЭМ!$K$40:$K$783,СВЦЭМ!$A$40:$A$783,$A376,СВЦЭМ!$B$39:$B$782,O$366)+'СЕТ СН'!$F$16</f>
        <v>0</v>
      </c>
      <c r="P376" s="36">
        <f>SUMIFS(СВЦЭМ!$K$40:$K$783,СВЦЭМ!$A$40:$A$783,$A376,СВЦЭМ!$B$39:$B$782,P$366)+'СЕТ СН'!$F$16</f>
        <v>0</v>
      </c>
      <c r="Q376" s="36">
        <f>SUMIFS(СВЦЭМ!$K$40:$K$783,СВЦЭМ!$A$40:$A$783,$A376,СВЦЭМ!$B$39:$B$782,Q$366)+'СЕТ СН'!$F$16</f>
        <v>0</v>
      </c>
      <c r="R376" s="36">
        <f>SUMIFS(СВЦЭМ!$K$40:$K$783,СВЦЭМ!$A$40:$A$783,$A376,СВЦЭМ!$B$39:$B$782,R$366)+'СЕТ СН'!$F$16</f>
        <v>0</v>
      </c>
      <c r="S376" s="36">
        <f>SUMIFS(СВЦЭМ!$K$40:$K$783,СВЦЭМ!$A$40:$A$783,$A376,СВЦЭМ!$B$39:$B$782,S$366)+'СЕТ СН'!$F$16</f>
        <v>0</v>
      </c>
      <c r="T376" s="36">
        <f>SUMIFS(СВЦЭМ!$K$40:$K$783,СВЦЭМ!$A$40:$A$783,$A376,СВЦЭМ!$B$39:$B$782,T$366)+'СЕТ СН'!$F$16</f>
        <v>0</v>
      </c>
      <c r="U376" s="36">
        <f>SUMIFS(СВЦЭМ!$K$40:$K$783,СВЦЭМ!$A$40:$A$783,$A376,СВЦЭМ!$B$39:$B$782,U$366)+'СЕТ СН'!$F$16</f>
        <v>0</v>
      </c>
      <c r="V376" s="36">
        <f>SUMIFS(СВЦЭМ!$K$40:$K$783,СВЦЭМ!$A$40:$A$783,$A376,СВЦЭМ!$B$39:$B$782,V$366)+'СЕТ СН'!$F$16</f>
        <v>0</v>
      </c>
      <c r="W376" s="36">
        <f>SUMIFS(СВЦЭМ!$K$40:$K$783,СВЦЭМ!$A$40:$A$783,$A376,СВЦЭМ!$B$39:$B$782,W$366)+'СЕТ СН'!$F$16</f>
        <v>0</v>
      </c>
      <c r="X376" s="36">
        <f>SUMIFS(СВЦЭМ!$K$40:$K$783,СВЦЭМ!$A$40:$A$783,$A376,СВЦЭМ!$B$39:$B$782,X$366)+'СЕТ СН'!$F$16</f>
        <v>0</v>
      </c>
      <c r="Y376" s="36">
        <f>SUMIFS(СВЦЭМ!$K$40:$K$783,СВЦЭМ!$A$40:$A$783,$A376,СВЦЭМ!$B$39:$B$782,Y$366)+'СЕТ СН'!$F$16</f>
        <v>0</v>
      </c>
    </row>
    <row r="377" spans="1:25" ht="15.75" hidden="1" x14ac:dyDescent="0.2">
      <c r="A377" s="35">
        <f t="shared" si="10"/>
        <v>45515</v>
      </c>
      <c r="B377" s="36">
        <f>SUMIFS(СВЦЭМ!$K$40:$K$783,СВЦЭМ!$A$40:$A$783,$A377,СВЦЭМ!$B$39:$B$782,B$366)+'СЕТ СН'!$F$16</f>
        <v>0</v>
      </c>
      <c r="C377" s="36">
        <f>SUMIFS(СВЦЭМ!$K$40:$K$783,СВЦЭМ!$A$40:$A$783,$A377,СВЦЭМ!$B$39:$B$782,C$366)+'СЕТ СН'!$F$16</f>
        <v>0</v>
      </c>
      <c r="D377" s="36">
        <f>SUMIFS(СВЦЭМ!$K$40:$K$783,СВЦЭМ!$A$40:$A$783,$A377,СВЦЭМ!$B$39:$B$782,D$366)+'СЕТ СН'!$F$16</f>
        <v>0</v>
      </c>
      <c r="E377" s="36">
        <f>SUMIFS(СВЦЭМ!$K$40:$K$783,СВЦЭМ!$A$40:$A$783,$A377,СВЦЭМ!$B$39:$B$782,E$366)+'СЕТ СН'!$F$16</f>
        <v>0</v>
      </c>
      <c r="F377" s="36">
        <f>SUMIFS(СВЦЭМ!$K$40:$K$783,СВЦЭМ!$A$40:$A$783,$A377,СВЦЭМ!$B$39:$B$782,F$366)+'СЕТ СН'!$F$16</f>
        <v>0</v>
      </c>
      <c r="G377" s="36">
        <f>SUMIFS(СВЦЭМ!$K$40:$K$783,СВЦЭМ!$A$40:$A$783,$A377,СВЦЭМ!$B$39:$B$782,G$366)+'СЕТ СН'!$F$16</f>
        <v>0</v>
      </c>
      <c r="H377" s="36">
        <f>SUMIFS(СВЦЭМ!$K$40:$K$783,СВЦЭМ!$A$40:$A$783,$A377,СВЦЭМ!$B$39:$B$782,H$366)+'СЕТ СН'!$F$16</f>
        <v>0</v>
      </c>
      <c r="I377" s="36">
        <f>SUMIFS(СВЦЭМ!$K$40:$K$783,СВЦЭМ!$A$40:$A$783,$A377,СВЦЭМ!$B$39:$B$782,I$366)+'СЕТ СН'!$F$16</f>
        <v>0</v>
      </c>
      <c r="J377" s="36">
        <f>SUMIFS(СВЦЭМ!$K$40:$K$783,СВЦЭМ!$A$40:$A$783,$A377,СВЦЭМ!$B$39:$B$782,J$366)+'СЕТ СН'!$F$16</f>
        <v>0</v>
      </c>
      <c r="K377" s="36">
        <f>SUMIFS(СВЦЭМ!$K$40:$K$783,СВЦЭМ!$A$40:$A$783,$A377,СВЦЭМ!$B$39:$B$782,K$366)+'СЕТ СН'!$F$16</f>
        <v>0</v>
      </c>
      <c r="L377" s="36">
        <f>SUMIFS(СВЦЭМ!$K$40:$K$783,СВЦЭМ!$A$40:$A$783,$A377,СВЦЭМ!$B$39:$B$782,L$366)+'СЕТ СН'!$F$16</f>
        <v>0</v>
      </c>
      <c r="M377" s="36">
        <f>SUMIFS(СВЦЭМ!$K$40:$K$783,СВЦЭМ!$A$40:$A$783,$A377,СВЦЭМ!$B$39:$B$782,M$366)+'СЕТ СН'!$F$16</f>
        <v>0</v>
      </c>
      <c r="N377" s="36">
        <f>SUMIFS(СВЦЭМ!$K$40:$K$783,СВЦЭМ!$A$40:$A$783,$A377,СВЦЭМ!$B$39:$B$782,N$366)+'СЕТ СН'!$F$16</f>
        <v>0</v>
      </c>
      <c r="O377" s="36">
        <f>SUMIFS(СВЦЭМ!$K$40:$K$783,СВЦЭМ!$A$40:$A$783,$A377,СВЦЭМ!$B$39:$B$782,O$366)+'СЕТ СН'!$F$16</f>
        <v>0</v>
      </c>
      <c r="P377" s="36">
        <f>SUMIFS(СВЦЭМ!$K$40:$K$783,СВЦЭМ!$A$40:$A$783,$A377,СВЦЭМ!$B$39:$B$782,P$366)+'СЕТ СН'!$F$16</f>
        <v>0</v>
      </c>
      <c r="Q377" s="36">
        <f>SUMIFS(СВЦЭМ!$K$40:$K$783,СВЦЭМ!$A$40:$A$783,$A377,СВЦЭМ!$B$39:$B$782,Q$366)+'СЕТ СН'!$F$16</f>
        <v>0</v>
      </c>
      <c r="R377" s="36">
        <f>SUMIFS(СВЦЭМ!$K$40:$K$783,СВЦЭМ!$A$40:$A$783,$A377,СВЦЭМ!$B$39:$B$782,R$366)+'СЕТ СН'!$F$16</f>
        <v>0</v>
      </c>
      <c r="S377" s="36">
        <f>SUMIFS(СВЦЭМ!$K$40:$K$783,СВЦЭМ!$A$40:$A$783,$A377,СВЦЭМ!$B$39:$B$782,S$366)+'СЕТ СН'!$F$16</f>
        <v>0</v>
      </c>
      <c r="T377" s="36">
        <f>SUMIFS(СВЦЭМ!$K$40:$K$783,СВЦЭМ!$A$40:$A$783,$A377,СВЦЭМ!$B$39:$B$782,T$366)+'СЕТ СН'!$F$16</f>
        <v>0</v>
      </c>
      <c r="U377" s="36">
        <f>SUMIFS(СВЦЭМ!$K$40:$K$783,СВЦЭМ!$A$40:$A$783,$A377,СВЦЭМ!$B$39:$B$782,U$366)+'СЕТ СН'!$F$16</f>
        <v>0</v>
      </c>
      <c r="V377" s="36">
        <f>SUMIFS(СВЦЭМ!$K$40:$K$783,СВЦЭМ!$A$40:$A$783,$A377,СВЦЭМ!$B$39:$B$782,V$366)+'СЕТ СН'!$F$16</f>
        <v>0</v>
      </c>
      <c r="W377" s="36">
        <f>SUMIFS(СВЦЭМ!$K$40:$K$783,СВЦЭМ!$A$40:$A$783,$A377,СВЦЭМ!$B$39:$B$782,W$366)+'СЕТ СН'!$F$16</f>
        <v>0</v>
      </c>
      <c r="X377" s="36">
        <f>SUMIFS(СВЦЭМ!$K$40:$K$783,СВЦЭМ!$A$40:$A$783,$A377,СВЦЭМ!$B$39:$B$782,X$366)+'СЕТ СН'!$F$16</f>
        <v>0</v>
      </c>
      <c r="Y377" s="36">
        <f>SUMIFS(СВЦЭМ!$K$40:$K$783,СВЦЭМ!$A$40:$A$783,$A377,СВЦЭМ!$B$39:$B$782,Y$366)+'СЕТ СН'!$F$16</f>
        <v>0</v>
      </c>
    </row>
    <row r="378" spans="1:25" ht="15.75" hidden="1" x14ac:dyDescent="0.2">
      <c r="A378" s="35">
        <f t="shared" si="10"/>
        <v>45516</v>
      </c>
      <c r="B378" s="36">
        <f>SUMIFS(СВЦЭМ!$K$40:$K$783,СВЦЭМ!$A$40:$A$783,$A378,СВЦЭМ!$B$39:$B$782,B$366)+'СЕТ СН'!$F$16</f>
        <v>0</v>
      </c>
      <c r="C378" s="36">
        <f>SUMIFS(СВЦЭМ!$K$40:$K$783,СВЦЭМ!$A$40:$A$783,$A378,СВЦЭМ!$B$39:$B$782,C$366)+'СЕТ СН'!$F$16</f>
        <v>0</v>
      </c>
      <c r="D378" s="36">
        <f>SUMIFS(СВЦЭМ!$K$40:$K$783,СВЦЭМ!$A$40:$A$783,$A378,СВЦЭМ!$B$39:$B$782,D$366)+'СЕТ СН'!$F$16</f>
        <v>0</v>
      </c>
      <c r="E378" s="36">
        <f>SUMIFS(СВЦЭМ!$K$40:$K$783,СВЦЭМ!$A$40:$A$783,$A378,СВЦЭМ!$B$39:$B$782,E$366)+'СЕТ СН'!$F$16</f>
        <v>0</v>
      </c>
      <c r="F378" s="36">
        <f>SUMIFS(СВЦЭМ!$K$40:$K$783,СВЦЭМ!$A$40:$A$783,$A378,СВЦЭМ!$B$39:$B$782,F$366)+'СЕТ СН'!$F$16</f>
        <v>0</v>
      </c>
      <c r="G378" s="36">
        <f>SUMIFS(СВЦЭМ!$K$40:$K$783,СВЦЭМ!$A$40:$A$783,$A378,СВЦЭМ!$B$39:$B$782,G$366)+'СЕТ СН'!$F$16</f>
        <v>0</v>
      </c>
      <c r="H378" s="36">
        <f>SUMIFS(СВЦЭМ!$K$40:$K$783,СВЦЭМ!$A$40:$A$783,$A378,СВЦЭМ!$B$39:$B$782,H$366)+'СЕТ СН'!$F$16</f>
        <v>0</v>
      </c>
      <c r="I378" s="36">
        <f>SUMIFS(СВЦЭМ!$K$40:$K$783,СВЦЭМ!$A$40:$A$783,$A378,СВЦЭМ!$B$39:$B$782,I$366)+'СЕТ СН'!$F$16</f>
        <v>0</v>
      </c>
      <c r="J378" s="36">
        <f>SUMIFS(СВЦЭМ!$K$40:$K$783,СВЦЭМ!$A$40:$A$783,$A378,СВЦЭМ!$B$39:$B$782,J$366)+'СЕТ СН'!$F$16</f>
        <v>0</v>
      </c>
      <c r="K378" s="36">
        <f>SUMIFS(СВЦЭМ!$K$40:$K$783,СВЦЭМ!$A$40:$A$783,$A378,СВЦЭМ!$B$39:$B$782,K$366)+'СЕТ СН'!$F$16</f>
        <v>0</v>
      </c>
      <c r="L378" s="36">
        <f>SUMIFS(СВЦЭМ!$K$40:$K$783,СВЦЭМ!$A$40:$A$783,$A378,СВЦЭМ!$B$39:$B$782,L$366)+'СЕТ СН'!$F$16</f>
        <v>0</v>
      </c>
      <c r="M378" s="36">
        <f>SUMIFS(СВЦЭМ!$K$40:$K$783,СВЦЭМ!$A$40:$A$783,$A378,СВЦЭМ!$B$39:$B$782,M$366)+'СЕТ СН'!$F$16</f>
        <v>0</v>
      </c>
      <c r="N378" s="36">
        <f>SUMIFS(СВЦЭМ!$K$40:$K$783,СВЦЭМ!$A$40:$A$783,$A378,СВЦЭМ!$B$39:$B$782,N$366)+'СЕТ СН'!$F$16</f>
        <v>0</v>
      </c>
      <c r="O378" s="36">
        <f>SUMIFS(СВЦЭМ!$K$40:$K$783,СВЦЭМ!$A$40:$A$783,$A378,СВЦЭМ!$B$39:$B$782,O$366)+'СЕТ СН'!$F$16</f>
        <v>0</v>
      </c>
      <c r="P378" s="36">
        <f>SUMIFS(СВЦЭМ!$K$40:$K$783,СВЦЭМ!$A$40:$A$783,$A378,СВЦЭМ!$B$39:$B$782,P$366)+'СЕТ СН'!$F$16</f>
        <v>0</v>
      </c>
      <c r="Q378" s="36">
        <f>SUMIFS(СВЦЭМ!$K$40:$K$783,СВЦЭМ!$A$40:$A$783,$A378,СВЦЭМ!$B$39:$B$782,Q$366)+'СЕТ СН'!$F$16</f>
        <v>0</v>
      </c>
      <c r="R378" s="36">
        <f>SUMIFS(СВЦЭМ!$K$40:$K$783,СВЦЭМ!$A$40:$A$783,$A378,СВЦЭМ!$B$39:$B$782,R$366)+'СЕТ СН'!$F$16</f>
        <v>0</v>
      </c>
      <c r="S378" s="36">
        <f>SUMIFS(СВЦЭМ!$K$40:$K$783,СВЦЭМ!$A$40:$A$783,$A378,СВЦЭМ!$B$39:$B$782,S$366)+'СЕТ СН'!$F$16</f>
        <v>0</v>
      </c>
      <c r="T378" s="36">
        <f>SUMIFS(СВЦЭМ!$K$40:$K$783,СВЦЭМ!$A$40:$A$783,$A378,СВЦЭМ!$B$39:$B$782,T$366)+'СЕТ СН'!$F$16</f>
        <v>0</v>
      </c>
      <c r="U378" s="36">
        <f>SUMIFS(СВЦЭМ!$K$40:$K$783,СВЦЭМ!$A$40:$A$783,$A378,СВЦЭМ!$B$39:$B$782,U$366)+'СЕТ СН'!$F$16</f>
        <v>0</v>
      </c>
      <c r="V378" s="36">
        <f>SUMIFS(СВЦЭМ!$K$40:$K$783,СВЦЭМ!$A$40:$A$783,$A378,СВЦЭМ!$B$39:$B$782,V$366)+'СЕТ СН'!$F$16</f>
        <v>0</v>
      </c>
      <c r="W378" s="36">
        <f>SUMIFS(СВЦЭМ!$K$40:$K$783,СВЦЭМ!$A$40:$A$783,$A378,СВЦЭМ!$B$39:$B$782,W$366)+'СЕТ СН'!$F$16</f>
        <v>0</v>
      </c>
      <c r="X378" s="36">
        <f>SUMIFS(СВЦЭМ!$K$40:$K$783,СВЦЭМ!$A$40:$A$783,$A378,СВЦЭМ!$B$39:$B$782,X$366)+'СЕТ СН'!$F$16</f>
        <v>0</v>
      </c>
      <c r="Y378" s="36">
        <f>SUMIFS(СВЦЭМ!$K$40:$K$783,СВЦЭМ!$A$40:$A$783,$A378,СВЦЭМ!$B$39:$B$782,Y$366)+'СЕТ СН'!$F$16</f>
        <v>0</v>
      </c>
    </row>
    <row r="379" spans="1:25" ht="15.75" hidden="1" x14ac:dyDescent="0.2">
      <c r="A379" s="35">
        <f t="shared" si="10"/>
        <v>45517</v>
      </c>
      <c r="B379" s="36">
        <f>SUMIFS(СВЦЭМ!$K$40:$K$783,СВЦЭМ!$A$40:$A$783,$A379,СВЦЭМ!$B$39:$B$782,B$366)+'СЕТ СН'!$F$16</f>
        <v>0</v>
      </c>
      <c r="C379" s="36">
        <f>SUMIFS(СВЦЭМ!$K$40:$K$783,СВЦЭМ!$A$40:$A$783,$A379,СВЦЭМ!$B$39:$B$782,C$366)+'СЕТ СН'!$F$16</f>
        <v>0</v>
      </c>
      <c r="D379" s="36">
        <f>SUMIFS(СВЦЭМ!$K$40:$K$783,СВЦЭМ!$A$40:$A$783,$A379,СВЦЭМ!$B$39:$B$782,D$366)+'СЕТ СН'!$F$16</f>
        <v>0</v>
      </c>
      <c r="E379" s="36">
        <f>SUMIFS(СВЦЭМ!$K$40:$K$783,СВЦЭМ!$A$40:$A$783,$A379,СВЦЭМ!$B$39:$B$782,E$366)+'СЕТ СН'!$F$16</f>
        <v>0</v>
      </c>
      <c r="F379" s="36">
        <f>SUMIFS(СВЦЭМ!$K$40:$K$783,СВЦЭМ!$A$40:$A$783,$A379,СВЦЭМ!$B$39:$B$782,F$366)+'СЕТ СН'!$F$16</f>
        <v>0</v>
      </c>
      <c r="G379" s="36">
        <f>SUMIFS(СВЦЭМ!$K$40:$K$783,СВЦЭМ!$A$40:$A$783,$A379,СВЦЭМ!$B$39:$B$782,G$366)+'СЕТ СН'!$F$16</f>
        <v>0</v>
      </c>
      <c r="H379" s="36">
        <f>SUMIFS(СВЦЭМ!$K$40:$K$783,СВЦЭМ!$A$40:$A$783,$A379,СВЦЭМ!$B$39:$B$782,H$366)+'СЕТ СН'!$F$16</f>
        <v>0</v>
      </c>
      <c r="I379" s="36">
        <f>SUMIFS(СВЦЭМ!$K$40:$K$783,СВЦЭМ!$A$40:$A$783,$A379,СВЦЭМ!$B$39:$B$782,I$366)+'СЕТ СН'!$F$16</f>
        <v>0</v>
      </c>
      <c r="J379" s="36">
        <f>SUMIFS(СВЦЭМ!$K$40:$K$783,СВЦЭМ!$A$40:$A$783,$A379,СВЦЭМ!$B$39:$B$782,J$366)+'СЕТ СН'!$F$16</f>
        <v>0</v>
      </c>
      <c r="K379" s="36">
        <f>SUMIFS(СВЦЭМ!$K$40:$K$783,СВЦЭМ!$A$40:$A$783,$A379,СВЦЭМ!$B$39:$B$782,K$366)+'СЕТ СН'!$F$16</f>
        <v>0</v>
      </c>
      <c r="L379" s="36">
        <f>SUMIFS(СВЦЭМ!$K$40:$K$783,СВЦЭМ!$A$40:$A$783,$A379,СВЦЭМ!$B$39:$B$782,L$366)+'СЕТ СН'!$F$16</f>
        <v>0</v>
      </c>
      <c r="M379" s="36">
        <f>SUMIFS(СВЦЭМ!$K$40:$K$783,СВЦЭМ!$A$40:$A$783,$A379,СВЦЭМ!$B$39:$B$782,M$366)+'СЕТ СН'!$F$16</f>
        <v>0</v>
      </c>
      <c r="N379" s="36">
        <f>SUMIFS(СВЦЭМ!$K$40:$K$783,СВЦЭМ!$A$40:$A$783,$A379,СВЦЭМ!$B$39:$B$782,N$366)+'СЕТ СН'!$F$16</f>
        <v>0</v>
      </c>
      <c r="O379" s="36">
        <f>SUMIFS(СВЦЭМ!$K$40:$K$783,СВЦЭМ!$A$40:$A$783,$A379,СВЦЭМ!$B$39:$B$782,O$366)+'СЕТ СН'!$F$16</f>
        <v>0</v>
      </c>
      <c r="P379" s="36">
        <f>SUMIFS(СВЦЭМ!$K$40:$K$783,СВЦЭМ!$A$40:$A$783,$A379,СВЦЭМ!$B$39:$B$782,P$366)+'СЕТ СН'!$F$16</f>
        <v>0</v>
      </c>
      <c r="Q379" s="36">
        <f>SUMIFS(СВЦЭМ!$K$40:$K$783,СВЦЭМ!$A$40:$A$783,$A379,СВЦЭМ!$B$39:$B$782,Q$366)+'СЕТ СН'!$F$16</f>
        <v>0</v>
      </c>
      <c r="R379" s="36">
        <f>SUMIFS(СВЦЭМ!$K$40:$K$783,СВЦЭМ!$A$40:$A$783,$A379,СВЦЭМ!$B$39:$B$782,R$366)+'СЕТ СН'!$F$16</f>
        <v>0</v>
      </c>
      <c r="S379" s="36">
        <f>SUMIFS(СВЦЭМ!$K$40:$K$783,СВЦЭМ!$A$40:$A$783,$A379,СВЦЭМ!$B$39:$B$782,S$366)+'СЕТ СН'!$F$16</f>
        <v>0</v>
      </c>
      <c r="T379" s="36">
        <f>SUMIFS(СВЦЭМ!$K$40:$K$783,СВЦЭМ!$A$40:$A$783,$A379,СВЦЭМ!$B$39:$B$782,T$366)+'СЕТ СН'!$F$16</f>
        <v>0</v>
      </c>
      <c r="U379" s="36">
        <f>SUMIFS(СВЦЭМ!$K$40:$K$783,СВЦЭМ!$A$40:$A$783,$A379,СВЦЭМ!$B$39:$B$782,U$366)+'СЕТ СН'!$F$16</f>
        <v>0</v>
      </c>
      <c r="V379" s="36">
        <f>SUMIFS(СВЦЭМ!$K$40:$K$783,СВЦЭМ!$A$40:$A$783,$A379,СВЦЭМ!$B$39:$B$782,V$366)+'СЕТ СН'!$F$16</f>
        <v>0</v>
      </c>
      <c r="W379" s="36">
        <f>SUMIFS(СВЦЭМ!$K$40:$K$783,СВЦЭМ!$A$40:$A$783,$A379,СВЦЭМ!$B$39:$B$782,W$366)+'СЕТ СН'!$F$16</f>
        <v>0</v>
      </c>
      <c r="X379" s="36">
        <f>SUMIFS(СВЦЭМ!$K$40:$K$783,СВЦЭМ!$A$40:$A$783,$A379,СВЦЭМ!$B$39:$B$782,X$366)+'СЕТ СН'!$F$16</f>
        <v>0</v>
      </c>
      <c r="Y379" s="36">
        <f>SUMIFS(СВЦЭМ!$K$40:$K$783,СВЦЭМ!$A$40:$A$783,$A379,СВЦЭМ!$B$39:$B$782,Y$366)+'СЕТ СН'!$F$16</f>
        <v>0</v>
      </c>
    </row>
    <row r="380" spans="1:25" ht="15.75" hidden="1" x14ac:dyDescent="0.2">
      <c r="A380" s="35">
        <f t="shared" si="10"/>
        <v>45518</v>
      </c>
      <c r="B380" s="36">
        <f>SUMIFS(СВЦЭМ!$K$40:$K$783,СВЦЭМ!$A$40:$A$783,$A380,СВЦЭМ!$B$39:$B$782,B$366)+'СЕТ СН'!$F$16</f>
        <v>0</v>
      </c>
      <c r="C380" s="36">
        <f>SUMIFS(СВЦЭМ!$K$40:$K$783,СВЦЭМ!$A$40:$A$783,$A380,СВЦЭМ!$B$39:$B$782,C$366)+'СЕТ СН'!$F$16</f>
        <v>0</v>
      </c>
      <c r="D380" s="36">
        <f>SUMIFS(СВЦЭМ!$K$40:$K$783,СВЦЭМ!$A$40:$A$783,$A380,СВЦЭМ!$B$39:$B$782,D$366)+'СЕТ СН'!$F$16</f>
        <v>0</v>
      </c>
      <c r="E380" s="36">
        <f>SUMIFS(СВЦЭМ!$K$40:$K$783,СВЦЭМ!$A$40:$A$783,$A380,СВЦЭМ!$B$39:$B$782,E$366)+'СЕТ СН'!$F$16</f>
        <v>0</v>
      </c>
      <c r="F380" s="36">
        <f>SUMIFS(СВЦЭМ!$K$40:$K$783,СВЦЭМ!$A$40:$A$783,$A380,СВЦЭМ!$B$39:$B$782,F$366)+'СЕТ СН'!$F$16</f>
        <v>0</v>
      </c>
      <c r="G380" s="36">
        <f>SUMIFS(СВЦЭМ!$K$40:$K$783,СВЦЭМ!$A$40:$A$783,$A380,СВЦЭМ!$B$39:$B$782,G$366)+'СЕТ СН'!$F$16</f>
        <v>0</v>
      </c>
      <c r="H380" s="36">
        <f>SUMIFS(СВЦЭМ!$K$40:$K$783,СВЦЭМ!$A$40:$A$783,$A380,СВЦЭМ!$B$39:$B$782,H$366)+'СЕТ СН'!$F$16</f>
        <v>0</v>
      </c>
      <c r="I380" s="36">
        <f>SUMIFS(СВЦЭМ!$K$40:$K$783,СВЦЭМ!$A$40:$A$783,$A380,СВЦЭМ!$B$39:$B$782,I$366)+'СЕТ СН'!$F$16</f>
        <v>0</v>
      </c>
      <c r="J380" s="36">
        <f>SUMIFS(СВЦЭМ!$K$40:$K$783,СВЦЭМ!$A$40:$A$783,$A380,СВЦЭМ!$B$39:$B$782,J$366)+'СЕТ СН'!$F$16</f>
        <v>0</v>
      </c>
      <c r="K380" s="36">
        <f>SUMIFS(СВЦЭМ!$K$40:$K$783,СВЦЭМ!$A$40:$A$783,$A380,СВЦЭМ!$B$39:$B$782,K$366)+'СЕТ СН'!$F$16</f>
        <v>0</v>
      </c>
      <c r="L380" s="36">
        <f>SUMIFS(СВЦЭМ!$K$40:$K$783,СВЦЭМ!$A$40:$A$783,$A380,СВЦЭМ!$B$39:$B$782,L$366)+'СЕТ СН'!$F$16</f>
        <v>0</v>
      </c>
      <c r="M380" s="36">
        <f>SUMIFS(СВЦЭМ!$K$40:$K$783,СВЦЭМ!$A$40:$A$783,$A380,СВЦЭМ!$B$39:$B$782,M$366)+'СЕТ СН'!$F$16</f>
        <v>0</v>
      </c>
      <c r="N380" s="36">
        <f>SUMIFS(СВЦЭМ!$K$40:$K$783,СВЦЭМ!$A$40:$A$783,$A380,СВЦЭМ!$B$39:$B$782,N$366)+'СЕТ СН'!$F$16</f>
        <v>0</v>
      </c>
      <c r="O380" s="36">
        <f>SUMIFS(СВЦЭМ!$K$40:$K$783,СВЦЭМ!$A$40:$A$783,$A380,СВЦЭМ!$B$39:$B$782,O$366)+'СЕТ СН'!$F$16</f>
        <v>0</v>
      </c>
      <c r="P380" s="36">
        <f>SUMIFS(СВЦЭМ!$K$40:$K$783,СВЦЭМ!$A$40:$A$783,$A380,СВЦЭМ!$B$39:$B$782,P$366)+'СЕТ СН'!$F$16</f>
        <v>0</v>
      </c>
      <c r="Q380" s="36">
        <f>SUMIFS(СВЦЭМ!$K$40:$K$783,СВЦЭМ!$A$40:$A$783,$A380,СВЦЭМ!$B$39:$B$782,Q$366)+'СЕТ СН'!$F$16</f>
        <v>0</v>
      </c>
      <c r="R380" s="36">
        <f>SUMIFS(СВЦЭМ!$K$40:$K$783,СВЦЭМ!$A$40:$A$783,$A380,СВЦЭМ!$B$39:$B$782,R$366)+'СЕТ СН'!$F$16</f>
        <v>0</v>
      </c>
      <c r="S380" s="36">
        <f>SUMIFS(СВЦЭМ!$K$40:$K$783,СВЦЭМ!$A$40:$A$783,$A380,СВЦЭМ!$B$39:$B$782,S$366)+'СЕТ СН'!$F$16</f>
        <v>0</v>
      </c>
      <c r="T380" s="36">
        <f>SUMIFS(СВЦЭМ!$K$40:$K$783,СВЦЭМ!$A$40:$A$783,$A380,СВЦЭМ!$B$39:$B$782,T$366)+'СЕТ СН'!$F$16</f>
        <v>0</v>
      </c>
      <c r="U380" s="36">
        <f>SUMIFS(СВЦЭМ!$K$40:$K$783,СВЦЭМ!$A$40:$A$783,$A380,СВЦЭМ!$B$39:$B$782,U$366)+'СЕТ СН'!$F$16</f>
        <v>0</v>
      </c>
      <c r="V380" s="36">
        <f>SUMIFS(СВЦЭМ!$K$40:$K$783,СВЦЭМ!$A$40:$A$783,$A380,СВЦЭМ!$B$39:$B$782,V$366)+'СЕТ СН'!$F$16</f>
        <v>0</v>
      </c>
      <c r="W380" s="36">
        <f>SUMIFS(СВЦЭМ!$K$40:$K$783,СВЦЭМ!$A$40:$A$783,$A380,СВЦЭМ!$B$39:$B$782,W$366)+'СЕТ СН'!$F$16</f>
        <v>0</v>
      </c>
      <c r="X380" s="36">
        <f>SUMIFS(СВЦЭМ!$K$40:$K$783,СВЦЭМ!$A$40:$A$783,$A380,СВЦЭМ!$B$39:$B$782,X$366)+'СЕТ СН'!$F$16</f>
        <v>0</v>
      </c>
      <c r="Y380" s="36">
        <f>SUMIFS(СВЦЭМ!$K$40:$K$783,СВЦЭМ!$A$40:$A$783,$A380,СВЦЭМ!$B$39:$B$782,Y$366)+'СЕТ СН'!$F$16</f>
        <v>0</v>
      </c>
    </row>
    <row r="381" spans="1:25" ht="15.75" hidden="1" x14ac:dyDescent="0.2">
      <c r="A381" s="35">
        <f t="shared" si="10"/>
        <v>45519</v>
      </c>
      <c r="B381" s="36">
        <f>SUMIFS(СВЦЭМ!$K$40:$K$783,СВЦЭМ!$A$40:$A$783,$A381,СВЦЭМ!$B$39:$B$782,B$366)+'СЕТ СН'!$F$16</f>
        <v>0</v>
      </c>
      <c r="C381" s="36">
        <f>SUMIFS(СВЦЭМ!$K$40:$K$783,СВЦЭМ!$A$40:$A$783,$A381,СВЦЭМ!$B$39:$B$782,C$366)+'СЕТ СН'!$F$16</f>
        <v>0</v>
      </c>
      <c r="D381" s="36">
        <f>SUMIFS(СВЦЭМ!$K$40:$K$783,СВЦЭМ!$A$40:$A$783,$A381,СВЦЭМ!$B$39:$B$782,D$366)+'СЕТ СН'!$F$16</f>
        <v>0</v>
      </c>
      <c r="E381" s="36">
        <f>SUMIFS(СВЦЭМ!$K$40:$K$783,СВЦЭМ!$A$40:$A$783,$A381,СВЦЭМ!$B$39:$B$782,E$366)+'СЕТ СН'!$F$16</f>
        <v>0</v>
      </c>
      <c r="F381" s="36">
        <f>SUMIFS(СВЦЭМ!$K$40:$K$783,СВЦЭМ!$A$40:$A$783,$A381,СВЦЭМ!$B$39:$B$782,F$366)+'СЕТ СН'!$F$16</f>
        <v>0</v>
      </c>
      <c r="G381" s="36">
        <f>SUMIFS(СВЦЭМ!$K$40:$K$783,СВЦЭМ!$A$40:$A$783,$A381,СВЦЭМ!$B$39:$B$782,G$366)+'СЕТ СН'!$F$16</f>
        <v>0</v>
      </c>
      <c r="H381" s="36">
        <f>SUMIFS(СВЦЭМ!$K$40:$K$783,СВЦЭМ!$A$40:$A$783,$A381,СВЦЭМ!$B$39:$B$782,H$366)+'СЕТ СН'!$F$16</f>
        <v>0</v>
      </c>
      <c r="I381" s="36">
        <f>SUMIFS(СВЦЭМ!$K$40:$K$783,СВЦЭМ!$A$40:$A$783,$A381,СВЦЭМ!$B$39:$B$782,I$366)+'СЕТ СН'!$F$16</f>
        <v>0</v>
      </c>
      <c r="J381" s="36">
        <f>SUMIFS(СВЦЭМ!$K$40:$K$783,СВЦЭМ!$A$40:$A$783,$A381,СВЦЭМ!$B$39:$B$782,J$366)+'СЕТ СН'!$F$16</f>
        <v>0</v>
      </c>
      <c r="K381" s="36">
        <f>SUMIFS(СВЦЭМ!$K$40:$K$783,СВЦЭМ!$A$40:$A$783,$A381,СВЦЭМ!$B$39:$B$782,K$366)+'СЕТ СН'!$F$16</f>
        <v>0</v>
      </c>
      <c r="L381" s="36">
        <f>SUMIFS(СВЦЭМ!$K$40:$K$783,СВЦЭМ!$A$40:$A$783,$A381,СВЦЭМ!$B$39:$B$782,L$366)+'СЕТ СН'!$F$16</f>
        <v>0</v>
      </c>
      <c r="M381" s="36">
        <f>SUMIFS(СВЦЭМ!$K$40:$K$783,СВЦЭМ!$A$40:$A$783,$A381,СВЦЭМ!$B$39:$B$782,M$366)+'СЕТ СН'!$F$16</f>
        <v>0</v>
      </c>
      <c r="N381" s="36">
        <f>SUMIFS(СВЦЭМ!$K$40:$K$783,СВЦЭМ!$A$40:$A$783,$A381,СВЦЭМ!$B$39:$B$782,N$366)+'СЕТ СН'!$F$16</f>
        <v>0</v>
      </c>
      <c r="O381" s="36">
        <f>SUMIFS(СВЦЭМ!$K$40:$K$783,СВЦЭМ!$A$40:$A$783,$A381,СВЦЭМ!$B$39:$B$782,O$366)+'СЕТ СН'!$F$16</f>
        <v>0</v>
      </c>
      <c r="P381" s="36">
        <f>SUMIFS(СВЦЭМ!$K$40:$K$783,СВЦЭМ!$A$40:$A$783,$A381,СВЦЭМ!$B$39:$B$782,P$366)+'СЕТ СН'!$F$16</f>
        <v>0</v>
      </c>
      <c r="Q381" s="36">
        <f>SUMIFS(СВЦЭМ!$K$40:$K$783,СВЦЭМ!$A$40:$A$783,$A381,СВЦЭМ!$B$39:$B$782,Q$366)+'СЕТ СН'!$F$16</f>
        <v>0</v>
      </c>
      <c r="R381" s="36">
        <f>SUMIFS(СВЦЭМ!$K$40:$K$783,СВЦЭМ!$A$40:$A$783,$A381,СВЦЭМ!$B$39:$B$782,R$366)+'СЕТ СН'!$F$16</f>
        <v>0</v>
      </c>
      <c r="S381" s="36">
        <f>SUMIFS(СВЦЭМ!$K$40:$K$783,СВЦЭМ!$A$40:$A$783,$A381,СВЦЭМ!$B$39:$B$782,S$366)+'СЕТ СН'!$F$16</f>
        <v>0</v>
      </c>
      <c r="T381" s="36">
        <f>SUMIFS(СВЦЭМ!$K$40:$K$783,СВЦЭМ!$A$40:$A$783,$A381,СВЦЭМ!$B$39:$B$782,T$366)+'СЕТ СН'!$F$16</f>
        <v>0</v>
      </c>
      <c r="U381" s="36">
        <f>SUMIFS(СВЦЭМ!$K$40:$K$783,СВЦЭМ!$A$40:$A$783,$A381,СВЦЭМ!$B$39:$B$782,U$366)+'СЕТ СН'!$F$16</f>
        <v>0</v>
      </c>
      <c r="V381" s="36">
        <f>SUMIFS(СВЦЭМ!$K$40:$K$783,СВЦЭМ!$A$40:$A$783,$A381,СВЦЭМ!$B$39:$B$782,V$366)+'СЕТ СН'!$F$16</f>
        <v>0</v>
      </c>
      <c r="W381" s="36">
        <f>SUMIFS(СВЦЭМ!$K$40:$K$783,СВЦЭМ!$A$40:$A$783,$A381,СВЦЭМ!$B$39:$B$782,W$366)+'СЕТ СН'!$F$16</f>
        <v>0</v>
      </c>
      <c r="X381" s="36">
        <f>SUMIFS(СВЦЭМ!$K$40:$K$783,СВЦЭМ!$A$40:$A$783,$A381,СВЦЭМ!$B$39:$B$782,X$366)+'СЕТ СН'!$F$16</f>
        <v>0</v>
      </c>
      <c r="Y381" s="36">
        <f>SUMIFS(СВЦЭМ!$K$40:$K$783,СВЦЭМ!$A$40:$A$783,$A381,СВЦЭМ!$B$39:$B$782,Y$366)+'СЕТ СН'!$F$16</f>
        <v>0</v>
      </c>
    </row>
    <row r="382" spans="1:25" ht="15.75" hidden="1" x14ac:dyDescent="0.2">
      <c r="A382" s="35">
        <f t="shared" si="10"/>
        <v>45520</v>
      </c>
      <c r="B382" s="36">
        <f>SUMIFS(СВЦЭМ!$K$40:$K$783,СВЦЭМ!$A$40:$A$783,$A382,СВЦЭМ!$B$39:$B$782,B$366)+'СЕТ СН'!$F$16</f>
        <v>0</v>
      </c>
      <c r="C382" s="36">
        <f>SUMIFS(СВЦЭМ!$K$40:$K$783,СВЦЭМ!$A$40:$A$783,$A382,СВЦЭМ!$B$39:$B$782,C$366)+'СЕТ СН'!$F$16</f>
        <v>0</v>
      </c>
      <c r="D382" s="36">
        <f>SUMIFS(СВЦЭМ!$K$40:$K$783,СВЦЭМ!$A$40:$A$783,$A382,СВЦЭМ!$B$39:$B$782,D$366)+'СЕТ СН'!$F$16</f>
        <v>0</v>
      </c>
      <c r="E382" s="36">
        <f>SUMIFS(СВЦЭМ!$K$40:$K$783,СВЦЭМ!$A$40:$A$783,$A382,СВЦЭМ!$B$39:$B$782,E$366)+'СЕТ СН'!$F$16</f>
        <v>0</v>
      </c>
      <c r="F382" s="36">
        <f>SUMIFS(СВЦЭМ!$K$40:$K$783,СВЦЭМ!$A$40:$A$783,$A382,СВЦЭМ!$B$39:$B$782,F$366)+'СЕТ СН'!$F$16</f>
        <v>0</v>
      </c>
      <c r="G382" s="36">
        <f>SUMIFS(СВЦЭМ!$K$40:$K$783,СВЦЭМ!$A$40:$A$783,$A382,СВЦЭМ!$B$39:$B$782,G$366)+'СЕТ СН'!$F$16</f>
        <v>0</v>
      </c>
      <c r="H382" s="36">
        <f>SUMIFS(СВЦЭМ!$K$40:$K$783,СВЦЭМ!$A$40:$A$783,$A382,СВЦЭМ!$B$39:$B$782,H$366)+'СЕТ СН'!$F$16</f>
        <v>0</v>
      </c>
      <c r="I382" s="36">
        <f>SUMIFS(СВЦЭМ!$K$40:$K$783,СВЦЭМ!$A$40:$A$783,$A382,СВЦЭМ!$B$39:$B$782,I$366)+'СЕТ СН'!$F$16</f>
        <v>0</v>
      </c>
      <c r="J382" s="36">
        <f>SUMIFS(СВЦЭМ!$K$40:$K$783,СВЦЭМ!$A$40:$A$783,$A382,СВЦЭМ!$B$39:$B$782,J$366)+'СЕТ СН'!$F$16</f>
        <v>0</v>
      </c>
      <c r="K382" s="36">
        <f>SUMIFS(СВЦЭМ!$K$40:$K$783,СВЦЭМ!$A$40:$A$783,$A382,СВЦЭМ!$B$39:$B$782,K$366)+'СЕТ СН'!$F$16</f>
        <v>0</v>
      </c>
      <c r="L382" s="36">
        <f>SUMIFS(СВЦЭМ!$K$40:$K$783,СВЦЭМ!$A$40:$A$783,$A382,СВЦЭМ!$B$39:$B$782,L$366)+'СЕТ СН'!$F$16</f>
        <v>0</v>
      </c>
      <c r="M382" s="36">
        <f>SUMIFS(СВЦЭМ!$K$40:$K$783,СВЦЭМ!$A$40:$A$783,$A382,СВЦЭМ!$B$39:$B$782,M$366)+'СЕТ СН'!$F$16</f>
        <v>0</v>
      </c>
      <c r="N382" s="36">
        <f>SUMIFS(СВЦЭМ!$K$40:$K$783,СВЦЭМ!$A$40:$A$783,$A382,СВЦЭМ!$B$39:$B$782,N$366)+'СЕТ СН'!$F$16</f>
        <v>0</v>
      </c>
      <c r="O382" s="36">
        <f>SUMIFS(СВЦЭМ!$K$40:$K$783,СВЦЭМ!$A$40:$A$783,$A382,СВЦЭМ!$B$39:$B$782,O$366)+'СЕТ СН'!$F$16</f>
        <v>0</v>
      </c>
      <c r="P382" s="36">
        <f>SUMIFS(СВЦЭМ!$K$40:$K$783,СВЦЭМ!$A$40:$A$783,$A382,СВЦЭМ!$B$39:$B$782,P$366)+'СЕТ СН'!$F$16</f>
        <v>0</v>
      </c>
      <c r="Q382" s="36">
        <f>SUMIFS(СВЦЭМ!$K$40:$K$783,СВЦЭМ!$A$40:$A$783,$A382,СВЦЭМ!$B$39:$B$782,Q$366)+'СЕТ СН'!$F$16</f>
        <v>0</v>
      </c>
      <c r="R382" s="36">
        <f>SUMIFS(СВЦЭМ!$K$40:$K$783,СВЦЭМ!$A$40:$A$783,$A382,СВЦЭМ!$B$39:$B$782,R$366)+'СЕТ СН'!$F$16</f>
        <v>0</v>
      </c>
      <c r="S382" s="36">
        <f>SUMIFS(СВЦЭМ!$K$40:$K$783,СВЦЭМ!$A$40:$A$783,$A382,СВЦЭМ!$B$39:$B$782,S$366)+'СЕТ СН'!$F$16</f>
        <v>0</v>
      </c>
      <c r="T382" s="36">
        <f>SUMIFS(СВЦЭМ!$K$40:$K$783,СВЦЭМ!$A$40:$A$783,$A382,СВЦЭМ!$B$39:$B$782,T$366)+'СЕТ СН'!$F$16</f>
        <v>0</v>
      </c>
      <c r="U382" s="36">
        <f>SUMIFS(СВЦЭМ!$K$40:$K$783,СВЦЭМ!$A$40:$A$783,$A382,СВЦЭМ!$B$39:$B$782,U$366)+'СЕТ СН'!$F$16</f>
        <v>0</v>
      </c>
      <c r="V382" s="36">
        <f>SUMIFS(СВЦЭМ!$K$40:$K$783,СВЦЭМ!$A$40:$A$783,$A382,СВЦЭМ!$B$39:$B$782,V$366)+'СЕТ СН'!$F$16</f>
        <v>0</v>
      </c>
      <c r="W382" s="36">
        <f>SUMIFS(СВЦЭМ!$K$40:$K$783,СВЦЭМ!$A$40:$A$783,$A382,СВЦЭМ!$B$39:$B$782,W$366)+'СЕТ СН'!$F$16</f>
        <v>0</v>
      </c>
      <c r="X382" s="36">
        <f>SUMIFS(СВЦЭМ!$K$40:$K$783,СВЦЭМ!$A$40:$A$783,$A382,СВЦЭМ!$B$39:$B$782,X$366)+'СЕТ СН'!$F$16</f>
        <v>0</v>
      </c>
      <c r="Y382" s="36">
        <f>SUMIFS(СВЦЭМ!$K$40:$K$783,СВЦЭМ!$A$40:$A$783,$A382,СВЦЭМ!$B$39:$B$782,Y$366)+'СЕТ СН'!$F$16</f>
        <v>0</v>
      </c>
    </row>
    <row r="383" spans="1:25" ht="15.75" hidden="1" x14ac:dyDescent="0.2">
      <c r="A383" s="35">
        <f t="shared" si="10"/>
        <v>45521</v>
      </c>
      <c r="B383" s="36">
        <f>SUMIFS(СВЦЭМ!$K$40:$K$783,СВЦЭМ!$A$40:$A$783,$A383,СВЦЭМ!$B$39:$B$782,B$366)+'СЕТ СН'!$F$16</f>
        <v>0</v>
      </c>
      <c r="C383" s="36">
        <f>SUMIFS(СВЦЭМ!$K$40:$K$783,СВЦЭМ!$A$40:$A$783,$A383,СВЦЭМ!$B$39:$B$782,C$366)+'СЕТ СН'!$F$16</f>
        <v>0</v>
      </c>
      <c r="D383" s="36">
        <f>SUMIFS(СВЦЭМ!$K$40:$K$783,СВЦЭМ!$A$40:$A$783,$A383,СВЦЭМ!$B$39:$B$782,D$366)+'СЕТ СН'!$F$16</f>
        <v>0</v>
      </c>
      <c r="E383" s="36">
        <f>SUMIFS(СВЦЭМ!$K$40:$K$783,СВЦЭМ!$A$40:$A$783,$A383,СВЦЭМ!$B$39:$B$782,E$366)+'СЕТ СН'!$F$16</f>
        <v>0</v>
      </c>
      <c r="F383" s="36">
        <f>SUMIFS(СВЦЭМ!$K$40:$K$783,СВЦЭМ!$A$40:$A$783,$A383,СВЦЭМ!$B$39:$B$782,F$366)+'СЕТ СН'!$F$16</f>
        <v>0</v>
      </c>
      <c r="G383" s="36">
        <f>SUMIFS(СВЦЭМ!$K$40:$K$783,СВЦЭМ!$A$40:$A$783,$A383,СВЦЭМ!$B$39:$B$782,G$366)+'СЕТ СН'!$F$16</f>
        <v>0</v>
      </c>
      <c r="H383" s="36">
        <f>SUMIFS(СВЦЭМ!$K$40:$K$783,СВЦЭМ!$A$40:$A$783,$A383,СВЦЭМ!$B$39:$B$782,H$366)+'СЕТ СН'!$F$16</f>
        <v>0</v>
      </c>
      <c r="I383" s="36">
        <f>SUMIFS(СВЦЭМ!$K$40:$K$783,СВЦЭМ!$A$40:$A$783,$A383,СВЦЭМ!$B$39:$B$782,I$366)+'СЕТ СН'!$F$16</f>
        <v>0</v>
      </c>
      <c r="J383" s="36">
        <f>SUMIFS(СВЦЭМ!$K$40:$K$783,СВЦЭМ!$A$40:$A$783,$A383,СВЦЭМ!$B$39:$B$782,J$366)+'СЕТ СН'!$F$16</f>
        <v>0</v>
      </c>
      <c r="K383" s="36">
        <f>SUMIFS(СВЦЭМ!$K$40:$K$783,СВЦЭМ!$A$40:$A$783,$A383,СВЦЭМ!$B$39:$B$782,K$366)+'СЕТ СН'!$F$16</f>
        <v>0</v>
      </c>
      <c r="L383" s="36">
        <f>SUMIFS(СВЦЭМ!$K$40:$K$783,СВЦЭМ!$A$40:$A$783,$A383,СВЦЭМ!$B$39:$B$782,L$366)+'СЕТ СН'!$F$16</f>
        <v>0</v>
      </c>
      <c r="M383" s="36">
        <f>SUMIFS(СВЦЭМ!$K$40:$K$783,СВЦЭМ!$A$40:$A$783,$A383,СВЦЭМ!$B$39:$B$782,M$366)+'СЕТ СН'!$F$16</f>
        <v>0</v>
      </c>
      <c r="N383" s="36">
        <f>SUMIFS(СВЦЭМ!$K$40:$K$783,СВЦЭМ!$A$40:$A$783,$A383,СВЦЭМ!$B$39:$B$782,N$366)+'СЕТ СН'!$F$16</f>
        <v>0</v>
      </c>
      <c r="O383" s="36">
        <f>SUMIFS(СВЦЭМ!$K$40:$K$783,СВЦЭМ!$A$40:$A$783,$A383,СВЦЭМ!$B$39:$B$782,O$366)+'СЕТ СН'!$F$16</f>
        <v>0</v>
      </c>
      <c r="P383" s="36">
        <f>SUMIFS(СВЦЭМ!$K$40:$K$783,СВЦЭМ!$A$40:$A$783,$A383,СВЦЭМ!$B$39:$B$782,P$366)+'СЕТ СН'!$F$16</f>
        <v>0</v>
      </c>
      <c r="Q383" s="36">
        <f>SUMIFS(СВЦЭМ!$K$40:$K$783,СВЦЭМ!$A$40:$A$783,$A383,СВЦЭМ!$B$39:$B$782,Q$366)+'СЕТ СН'!$F$16</f>
        <v>0</v>
      </c>
      <c r="R383" s="36">
        <f>SUMIFS(СВЦЭМ!$K$40:$K$783,СВЦЭМ!$A$40:$A$783,$A383,СВЦЭМ!$B$39:$B$782,R$366)+'СЕТ СН'!$F$16</f>
        <v>0</v>
      </c>
      <c r="S383" s="36">
        <f>SUMIFS(СВЦЭМ!$K$40:$K$783,СВЦЭМ!$A$40:$A$783,$A383,СВЦЭМ!$B$39:$B$782,S$366)+'СЕТ СН'!$F$16</f>
        <v>0</v>
      </c>
      <c r="T383" s="36">
        <f>SUMIFS(СВЦЭМ!$K$40:$K$783,СВЦЭМ!$A$40:$A$783,$A383,СВЦЭМ!$B$39:$B$782,T$366)+'СЕТ СН'!$F$16</f>
        <v>0</v>
      </c>
      <c r="U383" s="36">
        <f>SUMIFS(СВЦЭМ!$K$40:$K$783,СВЦЭМ!$A$40:$A$783,$A383,СВЦЭМ!$B$39:$B$782,U$366)+'СЕТ СН'!$F$16</f>
        <v>0</v>
      </c>
      <c r="V383" s="36">
        <f>SUMIFS(СВЦЭМ!$K$40:$K$783,СВЦЭМ!$A$40:$A$783,$A383,СВЦЭМ!$B$39:$B$782,V$366)+'СЕТ СН'!$F$16</f>
        <v>0</v>
      </c>
      <c r="W383" s="36">
        <f>SUMIFS(СВЦЭМ!$K$40:$K$783,СВЦЭМ!$A$40:$A$783,$A383,СВЦЭМ!$B$39:$B$782,W$366)+'СЕТ СН'!$F$16</f>
        <v>0</v>
      </c>
      <c r="X383" s="36">
        <f>SUMIFS(СВЦЭМ!$K$40:$K$783,СВЦЭМ!$A$40:$A$783,$A383,СВЦЭМ!$B$39:$B$782,X$366)+'СЕТ СН'!$F$16</f>
        <v>0</v>
      </c>
      <c r="Y383" s="36">
        <f>SUMIFS(СВЦЭМ!$K$40:$K$783,СВЦЭМ!$A$40:$A$783,$A383,СВЦЭМ!$B$39:$B$782,Y$366)+'СЕТ СН'!$F$16</f>
        <v>0</v>
      </c>
    </row>
    <row r="384" spans="1:25" ht="15.75" hidden="1" x14ac:dyDescent="0.2">
      <c r="A384" s="35">
        <f t="shared" si="10"/>
        <v>45522</v>
      </c>
      <c r="B384" s="36">
        <f>SUMIFS(СВЦЭМ!$K$40:$K$783,СВЦЭМ!$A$40:$A$783,$A384,СВЦЭМ!$B$39:$B$782,B$366)+'СЕТ СН'!$F$16</f>
        <v>0</v>
      </c>
      <c r="C384" s="36">
        <f>SUMIFS(СВЦЭМ!$K$40:$K$783,СВЦЭМ!$A$40:$A$783,$A384,СВЦЭМ!$B$39:$B$782,C$366)+'СЕТ СН'!$F$16</f>
        <v>0</v>
      </c>
      <c r="D384" s="36">
        <f>SUMIFS(СВЦЭМ!$K$40:$K$783,СВЦЭМ!$A$40:$A$783,$A384,СВЦЭМ!$B$39:$B$782,D$366)+'СЕТ СН'!$F$16</f>
        <v>0</v>
      </c>
      <c r="E384" s="36">
        <f>SUMIFS(СВЦЭМ!$K$40:$K$783,СВЦЭМ!$A$40:$A$783,$A384,СВЦЭМ!$B$39:$B$782,E$366)+'СЕТ СН'!$F$16</f>
        <v>0</v>
      </c>
      <c r="F384" s="36">
        <f>SUMIFS(СВЦЭМ!$K$40:$K$783,СВЦЭМ!$A$40:$A$783,$A384,СВЦЭМ!$B$39:$B$782,F$366)+'СЕТ СН'!$F$16</f>
        <v>0</v>
      </c>
      <c r="G384" s="36">
        <f>SUMIFS(СВЦЭМ!$K$40:$K$783,СВЦЭМ!$A$40:$A$783,$A384,СВЦЭМ!$B$39:$B$782,G$366)+'СЕТ СН'!$F$16</f>
        <v>0</v>
      </c>
      <c r="H384" s="36">
        <f>SUMIFS(СВЦЭМ!$K$40:$K$783,СВЦЭМ!$A$40:$A$783,$A384,СВЦЭМ!$B$39:$B$782,H$366)+'СЕТ СН'!$F$16</f>
        <v>0</v>
      </c>
      <c r="I384" s="36">
        <f>SUMIFS(СВЦЭМ!$K$40:$K$783,СВЦЭМ!$A$40:$A$783,$A384,СВЦЭМ!$B$39:$B$782,I$366)+'СЕТ СН'!$F$16</f>
        <v>0</v>
      </c>
      <c r="J384" s="36">
        <f>SUMIFS(СВЦЭМ!$K$40:$K$783,СВЦЭМ!$A$40:$A$783,$A384,СВЦЭМ!$B$39:$B$782,J$366)+'СЕТ СН'!$F$16</f>
        <v>0</v>
      </c>
      <c r="K384" s="36">
        <f>SUMIFS(СВЦЭМ!$K$40:$K$783,СВЦЭМ!$A$40:$A$783,$A384,СВЦЭМ!$B$39:$B$782,K$366)+'СЕТ СН'!$F$16</f>
        <v>0</v>
      </c>
      <c r="L384" s="36">
        <f>SUMIFS(СВЦЭМ!$K$40:$K$783,СВЦЭМ!$A$40:$A$783,$A384,СВЦЭМ!$B$39:$B$782,L$366)+'СЕТ СН'!$F$16</f>
        <v>0</v>
      </c>
      <c r="M384" s="36">
        <f>SUMIFS(СВЦЭМ!$K$40:$K$783,СВЦЭМ!$A$40:$A$783,$A384,СВЦЭМ!$B$39:$B$782,M$366)+'СЕТ СН'!$F$16</f>
        <v>0</v>
      </c>
      <c r="N384" s="36">
        <f>SUMIFS(СВЦЭМ!$K$40:$K$783,СВЦЭМ!$A$40:$A$783,$A384,СВЦЭМ!$B$39:$B$782,N$366)+'СЕТ СН'!$F$16</f>
        <v>0</v>
      </c>
      <c r="O384" s="36">
        <f>SUMIFS(СВЦЭМ!$K$40:$K$783,СВЦЭМ!$A$40:$A$783,$A384,СВЦЭМ!$B$39:$B$782,O$366)+'СЕТ СН'!$F$16</f>
        <v>0</v>
      </c>
      <c r="P384" s="36">
        <f>SUMIFS(СВЦЭМ!$K$40:$K$783,СВЦЭМ!$A$40:$A$783,$A384,СВЦЭМ!$B$39:$B$782,P$366)+'СЕТ СН'!$F$16</f>
        <v>0</v>
      </c>
      <c r="Q384" s="36">
        <f>SUMIFS(СВЦЭМ!$K$40:$K$783,СВЦЭМ!$A$40:$A$783,$A384,СВЦЭМ!$B$39:$B$782,Q$366)+'СЕТ СН'!$F$16</f>
        <v>0</v>
      </c>
      <c r="R384" s="36">
        <f>SUMIFS(СВЦЭМ!$K$40:$K$783,СВЦЭМ!$A$40:$A$783,$A384,СВЦЭМ!$B$39:$B$782,R$366)+'СЕТ СН'!$F$16</f>
        <v>0</v>
      </c>
      <c r="S384" s="36">
        <f>SUMIFS(СВЦЭМ!$K$40:$K$783,СВЦЭМ!$A$40:$A$783,$A384,СВЦЭМ!$B$39:$B$782,S$366)+'СЕТ СН'!$F$16</f>
        <v>0</v>
      </c>
      <c r="T384" s="36">
        <f>SUMIFS(СВЦЭМ!$K$40:$K$783,СВЦЭМ!$A$40:$A$783,$A384,СВЦЭМ!$B$39:$B$782,T$366)+'СЕТ СН'!$F$16</f>
        <v>0</v>
      </c>
      <c r="U384" s="36">
        <f>SUMIFS(СВЦЭМ!$K$40:$K$783,СВЦЭМ!$A$40:$A$783,$A384,СВЦЭМ!$B$39:$B$782,U$366)+'СЕТ СН'!$F$16</f>
        <v>0</v>
      </c>
      <c r="V384" s="36">
        <f>SUMIFS(СВЦЭМ!$K$40:$K$783,СВЦЭМ!$A$40:$A$783,$A384,СВЦЭМ!$B$39:$B$782,V$366)+'СЕТ СН'!$F$16</f>
        <v>0</v>
      </c>
      <c r="W384" s="36">
        <f>SUMIFS(СВЦЭМ!$K$40:$K$783,СВЦЭМ!$A$40:$A$783,$A384,СВЦЭМ!$B$39:$B$782,W$366)+'СЕТ СН'!$F$16</f>
        <v>0</v>
      </c>
      <c r="X384" s="36">
        <f>SUMIFS(СВЦЭМ!$K$40:$K$783,СВЦЭМ!$A$40:$A$783,$A384,СВЦЭМ!$B$39:$B$782,X$366)+'СЕТ СН'!$F$16</f>
        <v>0</v>
      </c>
      <c r="Y384" s="36">
        <f>SUMIFS(СВЦЭМ!$K$40:$K$783,СВЦЭМ!$A$40:$A$783,$A384,СВЦЭМ!$B$39:$B$782,Y$366)+'СЕТ СН'!$F$16</f>
        <v>0</v>
      </c>
    </row>
    <row r="385" spans="1:26" ht="15.75" hidden="1" x14ac:dyDescent="0.2">
      <c r="A385" s="35">
        <f t="shared" si="10"/>
        <v>45523</v>
      </c>
      <c r="B385" s="36">
        <f>SUMIFS(СВЦЭМ!$K$40:$K$783,СВЦЭМ!$A$40:$A$783,$A385,СВЦЭМ!$B$39:$B$782,B$366)+'СЕТ СН'!$F$16</f>
        <v>0</v>
      </c>
      <c r="C385" s="36">
        <f>SUMIFS(СВЦЭМ!$K$40:$K$783,СВЦЭМ!$A$40:$A$783,$A385,СВЦЭМ!$B$39:$B$782,C$366)+'СЕТ СН'!$F$16</f>
        <v>0</v>
      </c>
      <c r="D385" s="36">
        <f>SUMIFS(СВЦЭМ!$K$40:$K$783,СВЦЭМ!$A$40:$A$783,$A385,СВЦЭМ!$B$39:$B$782,D$366)+'СЕТ СН'!$F$16</f>
        <v>0</v>
      </c>
      <c r="E385" s="36">
        <f>SUMIFS(СВЦЭМ!$K$40:$K$783,СВЦЭМ!$A$40:$A$783,$A385,СВЦЭМ!$B$39:$B$782,E$366)+'СЕТ СН'!$F$16</f>
        <v>0</v>
      </c>
      <c r="F385" s="36">
        <f>SUMIFS(СВЦЭМ!$K$40:$K$783,СВЦЭМ!$A$40:$A$783,$A385,СВЦЭМ!$B$39:$B$782,F$366)+'СЕТ СН'!$F$16</f>
        <v>0</v>
      </c>
      <c r="G385" s="36">
        <f>SUMIFS(СВЦЭМ!$K$40:$K$783,СВЦЭМ!$A$40:$A$783,$A385,СВЦЭМ!$B$39:$B$782,G$366)+'СЕТ СН'!$F$16</f>
        <v>0</v>
      </c>
      <c r="H385" s="36">
        <f>SUMIFS(СВЦЭМ!$K$40:$K$783,СВЦЭМ!$A$40:$A$783,$A385,СВЦЭМ!$B$39:$B$782,H$366)+'СЕТ СН'!$F$16</f>
        <v>0</v>
      </c>
      <c r="I385" s="36">
        <f>SUMIFS(СВЦЭМ!$K$40:$K$783,СВЦЭМ!$A$40:$A$783,$A385,СВЦЭМ!$B$39:$B$782,I$366)+'СЕТ СН'!$F$16</f>
        <v>0</v>
      </c>
      <c r="J385" s="36">
        <f>SUMIFS(СВЦЭМ!$K$40:$K$783,СВЦЭМ!$A$40:$A$783,$A385,СВЦЭМ!$B$39:$B$782,J$366)+'СЕТ СН'!$F$16</f>
        <v>0</v>
      </c>
      <c r="K385" s="36">
        <f>SUMIFS(СВЦЭМ!$K$40:$K$783,СВЦЭМ!$A$40:$A$783,$A385,СВЦЭМ!$B$39:$B$782,K$366)+'СЕТ СН'!$F$16</f>
        <v>0</v>
      </c>
      <c r="L385" s="36">
        <f>SUMIFS(СВЦЭМ!$K$40:$K$783,СВЦЭМ!$A$40:$A$783,$A385,СВЦЭМ!$B$39:$B$782,L$366)+'СЕТ СН'!$F$16</f>
        <v>0</v>
      </c>
      <c r="M385" s="36">
        <f>SUMIFS(СВЦЭМ!$K$40:$K$783,СВЦЭМ!$A$40:$A$783,$A385,СВЦЭМ!$B$39:$B$782,M$366)+'СЕТ СН'!$F$16</f>
        <v>0</v>
      </c>
      <c r="N385" s="36">
        <f>SUMIFS(СВЦЭМ!$K$40:$K$783,СВЦЭМ!$A$40:$A$783,$A385,СВЦЭМ!$B$39:$B$782,N$366)+'СЕТ СН'!$F$16</f>
        <v>0</v>
      </c>
      <c r="O385" s="36">
        <f>SUMIFS(СВЦЭМ!$K$40:$K$783,СВЦЭМ!$A$40:$A$783,$A385,СВЦЭМ!$B$39:$B$782,O$366)+'СЕТ СН'!$F$16</f>
        <v>0</v>
      </c>
      <c r="P385" s="36">
        <f>SUMIFS(СВЦЭМ!$K$40:$K$783,СВЦЭМ!$A$40:$A$783,$A385,СВЦЭМ!$B$39:$B$782,P$366)+'СЕТ СН'!$F$16</f>
        <v>0</v>
      </c>
      <c r="Q385" s="36">
        <f>SUMIFS(СВЦЭМ!$K$40:$K$783,СВЦЭМ!$A$40:$A$783,$A385,СВЦЭМ!$B$39:$B$782,Q$366)+'СЕТ СН'!$F$16</f>
        <v>0</v>
      </c>
      <c r="R385" s="36">
        <f>SUMIFS(СВЦЭМ!$K$40:$K$783,СВЦЭМ!$A$40:$A$783,$A385,СВЦЭМ!$B$39:$B$782,R$366)+'СЕТ СН'!$F$16</f>
        <v>0</v>
      </c>
      <c r="S385" s="36">
        <f>SUMIFS(СВЦЭМ!$K$40:$K$783,СВЦЭМ!$A$40:$A$783,$A385,СВЦЭМ!$B$39:$B$782,S$366)+'СЕТ СН'!$F$16</f>
        <v>0</v>
      </c>
      <c r="T385" s="36">
        <f>SUMIFS(СВЦЭМ!$K$40:$K$783,СВЦЭМ!$A$40:$A$783,$A385,СВЦЭМ!$B$39:$B$782,T$366)+'СЕТ СН'!$F$16</f>
        <v>0</v>
      </c>
      <c r="U385" s="36">
        <f>SUMIFS(СВЦЭМ!$K$40:$K$783,СВЦЭМ!$A$40:$A$783,$A385,СВЦЭМ!$B$39:$B$782,U$366)+'СЕТ СН'!$F$16</f>
        <v>0</v>
      </c>
      <c r="V385" s="36">
        <f>SUMIFS(СВЦЭМ!$K$40:$K$783,СВЦЭМ!$A$40:$A$783,$A385,СВЦЭМ!$B$39:$B$782,V$366)+'СЕТ СН'!$F$16</f>
        <v>0</v>
      </c>
      <c r="W385" s="36">
        <f>SUMIFS(СВЦЭМ!$K$40:$K$783,СВЦЭМ!$A$40:$A$783,$A385,СВЦЭМ!$B$39:$B$782,W$366)+'СЕТ СН'!$F$16</f>
        <v>0</v>
      </c>
      <c r="X385" s="36">
        <f>SUMIFS(СВЦЭМ!$K$40:$K$783,СВЦЭМ!$A$40:$A$783,$A385,СВЦЭМ!$B$39:$B$782,X$366)+'СЕТ СН'!$F$16</f>
        <v>0</v>
      </c>
      <c r="Y385" s="36">
        <f>SUMIFS(СВЦЭМ!$K$40:$K$783,СВЦЭМ!$A$40:$A$783,$A385,СВЦЭМ!$B$39:$B$782,Y$366)+'СЕТ СН'!$F$16</f>
        <v>0</v>
      </c>
    </row>
    <row r="386" spans="1:26" ht="15.75" hidden="1" x14ac:dyDescent="0.2">
      <c r="A386" s="35">
        <f t="shared" si="10"/>
        <v>45524</v>
      </c>
      <c r="B386" s="36">
        <f>SUMIFS(СВЦЭМ!$K$40:$K$783,СВЦЭМ!$A$40:$A$783,$A386,СВЦЭМ!$B$39:$B$782,B$366)+'СЕТ СН'!$F$16</f>
        <v>0</v>
      </c>
      <c r="C386" s="36">
        <f>SUMIFS(СВЦЭМ!$K$40:$K$783,СВЦЭМ!$A$40:$A$783,$A386,СВЦЭМ!$B$39:$B$782,C$366)+'СЕТ СН'!$F$16</f>
        <v>0</v>
      </c>
      <c r="D386" s="36">
        <f>SUMIFS(СВЦЭМ!$K$40:$K$783,СВЦЭМ!$A$40:$A$783,$A386,СВЦЭМ!$B$39:$B$782,D$366)+'СЕТ СН'!$F$16</f>
        <v>0</v>
      </c>
      <c r="E386" s="36">
        <f>SUMIFS(СВЦЭМ!$K$40:$K$783,СВЦЭМ!$A$40:$A$783,$A386,СВЦЭМ!$B$39:$B$782,E$366)+'СЕТ СН'!$F$16</f>
        <v>0</v>
      </c>
      <c r="F386" s="36">
        <f>SUMIFS(СВЦЭМ!$K$40:$K$783,СВЦЭМ!$A$40:$A$783,$A386,СВЦЭМ!$B$39:$B$782,F$366)+'СЕТ СН'!$F$16</f>
        <v>0</v>
      </c>
      <c r="G386" s="36">
        <f>SUMIFS(СВЦЭМ!$K$40:$K$783,СВЦЭМ!$A$40:$A$783,$A386,СВЦЭМ!$B$39:$B$782,G$366)+'СЕТ СН'!$F$16</f>
        <v>0</v>
      </c>
      <c r="H386" s="36">
        <f>SUMIFS(СВЦЭМ!$K$40:$K$783,СВЦЭМ!$A$40:$A$783,$A386,СВЦЭМ!$B$39:$B$782,H$366)+'СЕТ СН'!$F$16</f>
        <v>0</v>
      </c>
      <c r="I386" s="36">
        <f>SUMIFS(СВЦЭМ!$K$40:$K$783,СВЦЭМ!$A$40:$A$783,$A386,СВЦЭМ!$B$39:$B$782,I$366)+'СЕТ СН'!$F$16</f>
        <v>0</v>
      </c>
      <c r="J386" s="36">
        <f>SUMIFS(СВЦЭМ!$K$40:$K$783,СВЦЭМ!$A$40:$A$783,$A386,СВЦЭМ!$B$39:$B$782,J$366)+'СЕТ СН'!$F$16</f>
        <v>0</v>
      </c>
      <c r="K386" s="36">
        <f>SUMIFS(СВЦЭМ!$K$40:$K$783,СВЦЭМ!$A$40:$A$783,$A386,СВЦЭМ!$B$39:$B$782,K$366)+'СЕТ СН'!$F$16</f>
        <v>0</v>
      </c>
      <c r="L386" s="36">
        <f>SUMIFS(СВЦЭМ!$K$40:$K$783,СВЦЭМ!$A$40:$A$783,$A386,СВЦЭМ!$B$39:$B$782,L$366)+'СЕТ СН'!$F$16</f>
        <v>0</v>
      </c>
      <c r="M386" s="36">
        <f>SUMIFS(СВЦЭМ!$K$40:$K$783,СВЦЭМ!$A$40:$A$783,$A386,СВЦЭМ!$B$39:$B$782,M$366)+'СЕТ СН'!$F$16</f>
        <v>0</v>
      </c>
      <c r="N386" s="36">
        <f>SUMIFS(СВЦЭМ!$K$40:$K$783,СВЦЭМ!$A$40:$A$783,$A386,СВЦЭМ!$B$39:$B$782,N$366)+'СЕТ СН'!$F$16</f>
        <v>0</v>
      </c>
      <c r="O386" s="36">
        <f>SUMIFS(СВЦЭМ!$K$40:$K$783,СВЦЭМ!$A$40:$A$783,$A386,СВЦЭМ!$B$39:$B$782,O$366)+'СЕТ СН'!$F$16</f>
        <v>0</v>
      </c>
      <c r="P386" s="36">
        <f>SUMIFS(СВЦЭМ!$K$40:$K$783,СВЦЭМ!$A$40:$A$783,$A386,СВЦЭМ!$B$39:$B$782,P$366)+'СЕТ СН'!$F$16</f>
        <v>0</v>
      </c>
      <c r="Q386" s="36">
        <f>SUMIFS(СВЦЭМ!$K$40:$K$783,СВЦЭМ!$A$40:$A$783,$A386,СВЦЭМ!$B$39:$B$782,Q$366)+'СЕТ СН'!$F$16</f>
        <v>0</v>
      </c>
      <c r="R386" s="36">
        <f>SUMIFS(СВЦЭМ!$K$40:$K$783,СВЦЭМ!$A$40:$A$783,$A386,СВЦЭМ!$B$39:$B$782,R$366)+'СЕТ СН'!$F$16</f>
        <v>0</v>
      </c>
      <c r="S386" s="36">
        <f>SUMIFS(СВЦЭМ!$K$40:$K$783,СВЦЭМ!$A$40:$A$783,$A386,СВЦЭМ!$B$39:$B$782,S$366)+'СЕТ СН'!$F$16</f>
        <v>0</v>
      </c>
      <c r="T386" s="36">
        <f>SUMIFS(СВЦЭМ!$K$40:$K$783,СВЦЭМ!$A$40:$A$783,$A386,СВЦЭМ!$B$39:$B$782,T$366)+'СЕТ СН'!$F$16</f>
        <v>0</v>
      </c>
      <c r="U386" s="36">
        <f>SUMIFS(СВЦЭМ!$K$40:$K$783,СВЦЭМ!$A$40:$A$783,$A386,СВЦЭМ!$B$39:$B$782,U$366)+'СЕТ СН'!$F$16</f>
        <v>0</v>
      </c>
      <c r="V386" s="36">
        <f>SUMIFS(СВЦЭМ!$K$40:$K$783,СВЦЭМ!$A$40:$A$783,$A386,СВЦЭМ!$B$39:$B$782,V$366)+'СЕТ СН'!$F$16</f>
        <v>0</v>
      </c>
      <c r="W386" s="36">
        <f>SUMIFS(СВЦЭМ!$K$40:$K$783,СВЦЭМ!$A$40:$A$783,$A386,СВЦЭМ!$B$39:$B$782,W$366)+'СЕТ СН'!$F$16</f>
        <v>0</v>
      </c>
      <c r="X386" s="36">
        <f>SUMIFS(СВЦЭМ!$K$40:$K$783,СВЦЭМ!$A$40:$A$783,$A386,СВЦЭМ!$B$39:$B$782,X$366)+'СЕТ СН'!$F$16</f>
        <v>0</v>
      </c>
      <c r="Y386" s="36">
        <f>SUMIFS(СВЦЭМ!$K$40:$K$783,СВЦЭМ!$A$40:$A$783,$A386,СВЦЭМ!$B$39:$B$782,Y$366)+'СЕТ СН'!$F$16</f>
        <v>0</v>
      </c>
    </row>
    <row r="387" spans="1:26" ht="15.75" hidden="1" x14ac:dyDescent="0.2">
      <c r="A387" s="35">
        <f t="shared" si="10"/>
        <v>45525</v>
      </c>
      <c r="B387" s="36">
        <f>SUMIFS(СВЦЭМ!$K$40:$K$783,СВЦЭМ!$A$40:$A$783,$A387,СВЦЭМ!$B$39:$B$782,B$366)+'СЕТ СН'!$F$16</f>
        <v>0</v>
      </c>
      <c r="C387" s="36">
        <f>SUMIFS(СВЦЭМ!$K$40:$K$783,СВЦЭМ!$A$40:$A$783,$A387,СВЦЭМ!$B$39:$B$782,C$366)+'СЕТ СН'!$F$16</f>
        <v>0</v>
      </c>
      <c r="D387" s="36">
        <f>SUMIFS(СВЦЭМ!$K$40:$K$783,СВЦЭМ!$A$40:$A$783,$A387,СВЦЭМ!$B$39:$B$782,D$366)+'СЕТ СН'!$F$16</f>
        <v>0</v>
      </c>
      <c r="E387" s="36">
        <f>SUMIFS(СВЦЭМ!$K$40:$K$783,СВЦЭМ!$A$40:$A$783,$A387,СВЦЭМ!$B$39:$B$782,E$366)+'СЕТ СН'!$F$16</f>
        <v>0</v>
      </c>
      <c r="F387" s="36">
        <f>SUMIFS(СВЦЭМ!$K$40:$K$783,СВЦЭМ!$A$40:$A$783,$A387,СВЦЭМ!$B$39:$B$782,F$366)+'СЕТ СН'!$F$16</f>
        <v>0</v>
      </c>
      <c r="G387" s="36">
        <f>SUMIFS(СВЦЭМ!$K$40:$K$783,СВЦЭМ!$A$40:$A$783,$A387,СВЦЭМ!$B$39:$B$782,G$366)+'СЕТ СН'!$F$16</f>
        <v>0</v>
      </c>
      <c r="H387" s="36">
        <f>SUMIFS(СВЦЭМ!$K$40:$K$783,СВЦЭМ!$A$40:$A$783,$A387,СВЦЭМ!$B$39:$B$782,H$366)+'СЕТ СН'!$F$16</f>
        <v>0</v>
      </c>
      <c r="I387" s="36">
        <f>SUMIFS(СВЦЭМ!$K$40:$K$783,СВЦЭМ!$A$40:$A$783,$A387,СВЦЭМ!$B$39:$B$782,I$366)+'СЕТ СН'!$F$16</f>
        <v>0</v>
      </c>
      <c r="J387" s="36">
        <f>SUMIFS(СВЦЭМ!$K$40:$K$783,СВЦЭМ!$A$40:$A$783,$A387,СВЦЭМ!$B$39:$B$782,J$366)+'СЕТ СН'!$F$16</f>
        <v>0</v>
      </c>
      <c r="K387" s="36">
        <f>SUMIFS(СВЦЭМ!$K$40:$K$783,СВЦЭМ!$A$40:$A$783,$A387,СВЦЭМ!$B$39:$B$782,K$366)+'СЕТ СН'!$F$16</f>
        <v>0</v>
      </c>
      <c r="L387" s="36">
        <f>SUMIFS(СВЦЭМ!$K$40:$K$783,СВЦЭМ!$A$40:$A$783,$A387,СВЦЭМ!$B$39:$B$782,L$366)+'СЕТ СН'!$F$16</f>
        <v>0</v>
      </c>
      <c r="M387" s="36">
        <f>SUMIFS(СВЦЭМ!$K$40:$K$783,СВЦЭМ!$A$40:$A$783,$A387,СВЦЭМ!$B$39:$B$782,M$366)+'СЕТ СН'!$F$16</f>
        <v>0</v>
      </c>
      <c r="N387" s="36">
        <f>SUMIFS(СВЦЭМ!$K$40:$K$783,СВЦЭМ!$A$40:$A$783,$A387,СВЦЭМ!$B$39:$B$782,N$366)+'СЕТ СН'!$F$16</f>
        <v>0</v>
      </c>
      <c r="O387" s="36">
        <f>SUMIFS(СВЦЭМ!$K$40:$K$783,СВЦЭМ!$A$40:$A$783,$A387,СВЦЭМ!$B$39:$B$782,O$366)+'СЕТ СН'!$F$16</f>
        <v>0</v>
      </c>
      <c r="P387" s="36">
        <f>SUMIFS(СВЦЭМ!$K$40:$K$783,СВЦЭМ!$A$40:$A$783,$A387,СВЦЭМ!$B$39:$B$782,P$366)+'СЕТ СН'!$F$16</f>
        <v>0</v>
      </c>
      <c r="Q387" s="36">
        <f>SUMIFS(СВЦЭМ!$K$40:$K$783,СВЦЭМ!$A$40:$A$783,$A387,СВЦЭМ!$B$39:$B$782,Q$366)+'СЕТ СН'!$F$16</f>
        <v>0</v>
      </c>
      <c r="R387" s="36">
        <f>SUMIFS(СВЦЭМ!$K$40:$K$783,СВЦЭМ!$A$40:$A$783,$A387,СВЦЭМ!$B$39:$B$782,R$366)+'СЕТ СН'!$F$16</f>
        <v>0</v>
      </c>
      <c r="S387" s="36">
        <f>SUMIFS(СВЦЭМ!$K$40:$K$783,СВЦЭМ!$A$40:$A$783,$A387,СВЦЭМ!$B$39:$B$782,S$366)+'СЕТ СН'!$F$16</f>
        <v>0</v>
      </c>
      <c r="T387" s="36">
        <f>SUMIFS(СВЦЭМ!$K$40:$K$783,СВЦЭМ!$A$40:$A$783,$A387,СВЦЭМ!$B$39:$B$782,T$366)+'СЕТ СН'!$F$16</f>
        <v>0</v>
      </c>
      <c r="U387" s="36">
        <f>SUMIFS(СВЦЭМ!$K$40:$K$783,СВЦЭМ!$A$40:$A$783,$A387,СВЦЭМ!$B$39:$B$782,U$366)+'СЕТ СН'!$F$16</f>
        <v>0</v>
      </c>
      <c r="V387" s="36">
        <f>SUMIFS(СВЦЭМ!$K$40:$K$783,СВЦЭМ!$A$40:$A$783,$A387,СВЦЭМ!$B$39:$B$782,V$366)+'СЕТ СН'!$F$16</f>
        <v>0</v>
      </c>
      <c r="W387" s="36">
        <f>SUMIFS(СВЦЭМ!$K$40:$K$783,СВЦЭМ!$A$40:$A$783,$A387,СВЦЭМ!$B$39:$B$782,W$366)+'СЕТ СН'!$F$16</f>
        <v>0</v>
      </c>
      <c r="X387" s="36">
        <f>SUMIFS(СВЦЭМ!$K$40:$K$783,СВЦЭМ!$A$40:$A$783,$A387,СВЦЭМ!$B$39:$B$782,X$366)+'СЕТ СН'!$F$16</f>
        <v>0</v>
      </c>
      <c r="Y387" s="36">
        <f>SUMIFS(СВЦЭМ!$K$40:$K$783,СВЦЭМ!$A$40:$A$783,$A387,СВЦЭМ!$B$39:$B$782,Y$366)+'СЕТ СН'!$F$16</f>
        <v>0</v>
      </c>
    </row>
    <row r="388" spans="1:26" ht="15.75" hidden="1" x14ac:dyDescent="0.2">
      <c r="A388" s="35">
        <f t="shared" si="10"/>
        <v>45526</v>
      </c>
      <c r="B388" s="36">
        <f>SUMIFS(СВЦЭМ!$K$40:$K$783,СВЦЭМ!$A$40:$A$783,$A388,СВЦЭМ!$B$39:$B$782,B$366)+'СЕТ СН'!$F$16</f>
        <v>0</v>
      </c>
      <c r="C388" s="36">
        <f>SUMIFS(СВЦЭМ!$K$40:$K$783,СВЦЭМ!$A$40:$A$783,$A388,СВЦЭМ!$B$39:$B$782,C$366)+'СЕТ СН'!$F$16</f>
        <v>0</v>
      </c>
      <c r="D388" s="36">
        <f>SUMIFS(СВЦЭМ!$K$40:$K$783,СВЦЭМ!$A$40:$A$783,$A388,СВЦЭМ!$B$39:$B$782,D$366)+'СЕТ СН'!$F$16</f>
        <v>0</v>
      </c>
      <c r="E388" s="36">
        <f>SUMIFS(СВЦЭМ!$K$40:$K$783,СВЦЭМ!$A$40:$A$783,$A388,СВЦЭМ!$B$39:$B$782,E$366)+'СЕТ СН'!$F$16</f>
        <v>0</v>
      </c>
      <c r="F388" s="36">
        <f>SUMIFS(СВЦЭМ!$K$40:$K$783,СВЦЭМ!$A$40:$A$783,$A388,СВЦЭМ!$B$39:$B$782,F$366)+'СЕТ СН'!$F$16</f>
        <v>0</v>
      </c>
      <c r="G388" s="36">
        <f>SUMIFS(СВЦЭМ!$K$40:$K$783,СВЦЭМ!$A$40:$A$783,$A388,СВЦЭМ!$B$39:$B$782,G$366)+'СЕТ СН'!$F$16</f>
        <v>0</v>
      </c>
      <c r="H388" s="36">
        <f>SUMIFS(СВЦЭМ!$K$40:$K$783,СВЦЭМ!$A$40:$A$783,$A388,СВЦЭМ!$B$39:$B$782,H$366)+'СЕТ СН'!$F$16</f>
        <v>0</v>
      </c>
      <c r="I388" s="36">
        <f>SUMIFS(СВЦЭМ!$K$40:$K$783,СВЦЭМ!$A$40:$A$783,$A388,СВЦЭМ!$B$39:$B$782,I$366)+'СЕТ СН'!$F$16</f>
        <v>0</v>
      </c>
      <c r="J388" s="36">
        <f>SUMIFS(СВЦЭМ!$K$40:$K$783,СВЦЭМ!$A$40:$A$783,$A388,СВЦЭМ!$B$39:$B$782,J$366)+'СЕТ СН'!$F$16</f>
        <v>0</v>
      </c>
      <c r="K388" s="36">
        <f>SUMIFS(СВЦЭМ!$K$40:$K$783,СВЦЭМ!$A$40:$A$783,$A388,СВЦЭМ!$B$39:$B$782,K$366)+'СЕТ СН'!$F$16</f>
        <v>0</v>
      </c>
      <c r="L388" s="36">
        <f>SUMIFS(СВЦЭМ!$K$40:$K$783,СВЦЭМ!$A$40:$A$783,$A388,СВЦЭМ!$B$39:$B$782,L$366)+'СЕТ СН'!$F$16</f>
        <v>0</v>
      </c>
      <c r="M388" s="36">
        <f>SUMIFS(СВЦЭМ!$K$40:$K$783,СВЦЭМ!$A$40:$A$783,$A388,СВЦЭМ!$B$39:$B$782,M$366)+'СЕТ СН'!$F$16</f>
        <v>0</v>
      </c>
      <c r="N388" s="36">
        <f>SUMIFS(СВЦЭМ!$K$40:$K$783,СВЦЭМ!$A$40:$A$783,$A388,СВЦЭМ!$B$39:$B$782,N$366)+'СЕТ СН'!$F$16</f>
        <v>0</v>
      </c>
      <c r="O388" s="36">
        <f>SUMIFS(СВЦЭМ!$K$40:$K$783,СВЦЭМ!$A$40:$A$783,$A388,СВЦЭМ!$B$39:$B$782,O$366)+'СЕТ СН'!$F$16</f>
        <v>0</v>
      </c>
      <c r="P388" s="36">
        <f>SUMIFS(СВЦЭМ!$K$40:$K$783,СВЦЭМ!$A$40:$A$783,$A388,СВЦЭМ!$B$39:$B$782,P$366)+'СЕТ СН'!$F$16</f>
        <v>0</v>
      </c>
      <c r="Q388" s="36">
        <f>SUMIFS(СВЦЭМ!$K$40:$K$783,СВЦЭМ!$A$40:$A$783,$A388,СВЦЭМ!$B$39:$B$782,Q$366)+'СЕТ СН'!$F$16</f>
        <v>0</v>
      </c>
      <c r="R388" s="36">
        <f>SUMIFS(СВЦЭМ!$K$40:$K$783,СВЦЭМ!$A$40:$A$783,$A388,СВЦЭМ!$B$39:$B$782,R$366)+'СЕТ СН'!$F$16</f>
        <v>0</v>
      </c>
      <c r="S388" s="36">
        <f>SUMIFS(СВЦЭМ!$K$40:$K$783,СВЦЭМ!$A$40:$A$783,$A388,СВЦЭМ!$B$39:$B$782,S$366)+'СЕТ СН'!$F$16</f>
        <v>0</v>
      </c>
      <c r="T388" s="36">
        <f>SUMIFS(СВЦЭМ!$K$40:$K$783,СВЦЭМ!$A$40:$A$783,$A388,СВЦЭМ!$B$39:$B$782,T$366)+'СЕТ СН'!$F$16</f>
        <v>0</v>
      </c>
      <c r="U388" s="36">
        <f>SUMIFS(СВЦЭМ!$K$40:$K$783,СВЦЭМ!$A$40:$A$783,$A388,СВЦЭМ!$B$39:$B$782,U$366)+'СЕТ СН'!$F$16</f>
        <v>0</v>
      </c>
      <c r="V388" s="36">
        <f>SUMIFS(СВЦЭМ!$K$40:$K$783,СВЦЭМ!$A$40:$A$783,$A388,СВЦЭМ!$B$39:$B$782,V$366)+'СЕТ СН'!$F$16</f>
        <v>0</v>
      </c>
      <c r="W388" s="36">
        <f>SUMIFS(СВЦЭМ!$K$40:$K$783,СВЦЭМ!$A$40:$A$783,$A388,СВЦЭМ!$B$39:$B$782,W$366)+'СЕТ СН'!$F$16</f>
        <v>0</v>
      </c>
      <c r="X388" s="36">
        <f>SUMIFS(СВЦЭМ!$K$40:$K$783,СВЦЭМ!$A$40:$A$783,$A388,СВЦЭМ!$B$39:$B$782,X$366)+'СЕТ СН'!$F$16</f>
        <v>0</v>
      </c>
      <c r="Y388" s="36">
        <f>SUMIFS(СВЦЭМ!$K$40:$K$783,СВЦЭМ!$A$40:$A$783,$A388,СВЦЭМ!$B$39:$B$782,Y$366)+'СЕТ СН'!$F$16</f>
        <v>0</v>
      </c>
    </row>
    <row r="389" spans="1:26" ht="15.75" hidden="1" x14ac:dyDescent="0.2">
      <c r="A389" s="35">
        <f t="shared" si="10"/>
        <v>45527</v>
      </c>
      <c r="B389" s="36">
        <f>SUMIFS(СВЦЭМ!$K$40:$K$783,СВЦЭМ!$A$40:$A$783,$A389,СВЦЭМ!$B$39:$B$782,B$366)+'СЕТ СН'!$F$16</f>
        <v>0</v>
      </c>
      <c r="C389" s="36">
        <f>SUMIFS(СВЦЭМ!$K$40:$K$783,СВЦЭМ!$A$40:$A$783,$A389,СВЦЭМ!$B$39:$B$782,C$366)+'СЕТ СН'!$F$16</f>
        <v>0</v>
      </c>
      <c r="D389" s="36">
        <f>SUMIFS(СВЦЭМ!$K$40:$K$783,СВЦЭМ!$A$40:$A$783,$A389,СВЦЭМ!$B$39:$B$782,D$366)+'СЕТ СН'!$F$16</f>
        <v>0</v>
      </c>
      <c r="E389" s="36">
        <f>SUMIFS(СВЦЭМ!$K$40:$K$783,СВЦЭМ!$A$40:$A$783,$A389,СВЦЭМ!$B$39:$B$782,E$366)+'СЕТ СН'!$F$16</f>
        <v>0</v>
      </c>
      <c r="F389" s="36">
        <f>SUMIFS(СВЦЭМ!$K$40:$K$783,СВЦЭМ!$A$40:$A$783,$A389,СВЦЭМ!$B$39:$B$782,F$366)+'СЕТ СН'!$F$16</f>
        <v>0</v>
      </c>
      <c r="G389" s="36">
        <f>SUMIFS(СВЦЭМ!$K$40:$K$783,СВЦЭМ!$A$40:$A$783,$A389,СВЦЭМ!$B$39:$B$782,G$366)+'СЕТ СН'!$F$16</f>
        <v>0</v>
      </c>
      <c r="H389" s="36">
        <f>SUMIFS(СВЦЭМ!$K$40:$K$783,СВЦЭМ!$A$40:$A$783,$A389,СВЦЭМ!$B$39:$B$782,H$366)+'СЕТ СН'!$F$16</f>
        <v>0</v>
      </c>
      <c r="I389" s="36">
        <f>SUMIFS(СВЦЭМ!$K$40:$K$783,СВЦЭМ!$A$40:$A$783,$A389,СВЦЭМ!$B$39:$B$782,I$366)+'СЕТ СН'!$F$16</f>
        <v>0</v>
      </c>
      <c r="J389" s="36">
        <f>SUMIFS(СВЦЭМ!$K$40:$K$783,СВЦЭМ!$A$40:$A$783,$A389,СВЦЭМ!$B$39:$B$782,J$366)+'СЕТ СН'!$F$16</f>
        <v>0</v>
      </c>
      <c r="K389" s="36">
        <f>SUMIFS(СВЦЭМ!$K$40:$K$783,СВЦЭМ!$A$40:$A$783,$A389,СВЦЭМ!$B$39:$B$782,K$366)+'СЕТ СН'!$F$16</f>
        <v>0</v>
      </c>
      <c r="L389" s="36">
        <f>SUMIFS(СВЦЭМ!$K$40:$K$783,СВЦЭМ!$A$40:$A$783,$A389,СВЦЭМ!$B$39:$B$782,L$366)+'СЕТ СН'!$F$16</f>
        <v>0</v>
      </c>
      <c r="M389" s="36">
        <f>SUMIFS(СВЦЭМ!$K$40:$K$783,СВЦЭМ!$A$40:$A$783,$A389,СВЦЭМ!$B$39:$B$782,M$366)+'СЕТ СН'!$F$16</f>
        <v>0</v>
      </c>
      <c r="N389" s="36">
        <f>SUMIFS(СВЦЭМ!$K$40:$K$783,СВЦЭМ!$A$40:$A$783,$A389,СВЦЭМ!$B$39:$B$782,N$366)+'СЕТ СН'!$F$16</f>
        <v>0</v>
      </c>
      <c r="O389" s="36">
        <f>SUMIFS(СВЦЭМ!$K$40:$K$783,СВЦЭМ!$A$40:$A$783,$A389,СВЦЭМ!$B$39:$B$782,O$366)+'СЕТ СН'!$F$16</f>
        <v>0</v>
      </c>
      <c r="P389" s="36">
        <f>SUMIFS(СВЦЭМ!$K$40:$K$783,СВЦЭМ!$A$40:$A$783,$A389,СВЦЭМ!$B$39:$B$782,P$366)+'СЕТ СН'!$F$16</f>
        <v>0</v>
      </c>
      <c r="Q389" s="36">
        <f>SUMIFS(СВЦЭМ!$K$40:$K$783,СВЦЭМ!$A$40:$A$783,$A389,СВЦЭМ!$B$39:$B$782,Q$366)+'СЕТ СН'!$F$16</f>
        <v>0</v>
      </c>
      <c r="R389" s="36">
        <f>SUMIFS(СВЦЭМ!$K$40:$K$783,СВЦЭМ!$A$40:$A$783,$A389,СВЦЭМ!$B$39:$B$782,R$366)+'СЕТ СН'!$F$16</f>
        <v>0</v>
      </c>
      <c r="S389" s="36">
        <f>SUMIFS(СВЦЭМ!$K$40:$K$783,СВЦЭМ!$A$40:$A$783,$A389,СВЦЭМ!$B$39:$B$782,S$366)+'СЕТ СН'!$F$16</f>
        <v>0</v>
      </c>
      <c r="T389" s="36">
        <f>SUMIFS(СВЦЭМ!$K$40:$K$783,СВЦЭМ!$A$40:$A$783,$A389,СВЦЭМ!$B$39:$B$782,T$366)+'СЕТ СН'!$F$16</f>
        <v>0</v>
      </c>
      <c r="U389" s="36">
        <f>SUMIFS(СВЦЭМ!$K$40:$K$783,СВЦЭМ!$A$40:$A$783,$A389,СВЦЭМ!$B$39:$B$782,U$366)+'СЕТ СН'!$F$16</f>
        <v>0</v>
      </c>
      <c r="V389" s="36">
        <f>SUMIFS(СВЦЭМ!$K$40:$K$783,СВЦЭМ!$A$40:$A$783,$A389,СВЦЭМ!$B$39:$B$782,V$366)+'СЕТ СН'!$F$16</f>
        <v>0</v>
      </c>
      <c r="W389" s="36">
        <f>SUMIFS(СВЦЭМ!$K$40:$K$783,СВЦЭМ!$A$40:$A$783,$A389,СВЦЭМ!$B$39:$B$782,W$366)+'СЕТ СН'!$F$16</f>
        <v>0</v>
      </c>
      <c r="X389" s="36">
        <f>SUMIFS(СВЦЭМ!$K$40:$K$783,СВЦЭМ!$A$40:$A$783,$A389,СВЦЭМ!$B$39:$B$782,X$366)+'СЕТ СН'!$F$16</f>
        <v>0</v>
      </c>
      <c r="Y389" s="36">
        <f>SUMIFS(СВЦЭМ!$K$40:$K$783,СВЦЭМ!$A$40:$A$783,$A389,СВЦЭМ!$B$39:$B$782,Y$366)+'СЕТ СН'!$F$16</f>
        <v>0</v>
      </c>
    </row>
    <row r="390" spans="1:26" ht="15.75" hidden="1" x14ac:dyDescent="0.2">
      <c r="A390" s="35">
        <f t="shared" si="10"/>
        <v>45528</v>
      </c>
      <c r="B390" s="36">
        <f>SUMIFS(СВЦЭМ!$K$40:$K$783,СВЦЭМ!$A$40:$A$783,$A390,СВЦЭМ!$B$39:$B$782,B$366)+'СЕТ СН'!$F$16</f>
        <v>0</v>
      </c>
      <c r="C390" s="36">
        <f>SUMIFS(СВЦЭМ!$K$40:$K$783,СВЦЭМ!$A$40:$A$783,$A390,СВЦЭМ!$B$39:$B$782,C$366)+'СЕТ СН'!$F$16</f>
        <v>0</v>
      </c>
      <c r="D390" s="36">
        <f>SUMIFS(СВЦЭМ!$K$40:$K$783,СВЦЭМ!$A$40:$A$783,$A390,СВЦЭМ!$B$39:$B$782,D$366)+'СЕТ СН'!$F$16</f>
        <v>0</v>
      </c>
      <c r="E390" s="36">
        <f>SUMIFS(СВЦЭМ!$K$40:$K$783,СВЦЭМ!$A$40:$A$783,$A390,СВЦЭМ!$B$39:$B$782,E$366)+'СЕТ СН'!$F$16</f>
        <v>0</v>
      </c>
      <c r="F390" s="36">
        <f>SUMIFS(СВЦЭМ!$K$40:$K$783,СВЦЭМ!$A$40:$A$783,$A390,СВЦЭМ!$B$39:$B$782,F$366)+'СЕТ СН'!$F$16</f>
        <v>0</v>
      </c>
      <c r="G390" s="36">
        <f>SUMIFS(СВЦЭМ!$K$40:$K$783,СВЦЭМ!$A$40:$A$783,$A390,СВЦЭМ!$B$39:$B$782,G$366)+'СЕТ СН'!$F$16</f>
        <v>0</v>
      </c>
      <c r="H390" s="36">
        <f>SUMIFS(СВЦЭМ!$K$40:$K$783,СВЦЭМ!$A$40:$A$783,$A390,СВЦЭМ!$B$39:$B$782,H$366)+'СЕТ СН'!$F$16</f>
        <v>0</v>
      </c>
      <c r="I390" s="36">
        <f>SUMIFS(СВЦЭМ!$K$40:$K$783,СВЦЭМ!$A$40:$A$783,$A390,СВЦЭМ!$B$39:$B$782,I$366)+'СЕТ СН'!$F$16</f>
        <v>0</v>
      </c>
      <c r="J390" s="36">
        <f>SUMIFS(СВЦЭМ!$K$40:$K$783,СВЦЭМ!$A$40:$A$783,$A390,СВЦЭМ!$B$39:$B$782,J$366)+'СЕТ СН'!$F$16</f>
        <v>0</v>
      </c>
      <c r="K390" s="36">
        <f>SUMIFS(СВЦЭМ!$K$40:$K$783,СВЦЭМ!$A$40:$A$783,$A390,СВЦЭМ!$B$39:$B$782,K$366)+'СЕТ СН'!$F$16</f>
        <v>0</v>
      </c>
      <c r="L390" s="36">
        <f>SUMIFS(СВЦЭМ!$K$40:$K$783,СВЦЭМ!$A$40:$A$783,$A390,СВЦЭМ!$B$39:$B$782,L$366)+'СЕТ СН'!$F$16</f>
        <v>0</v>
      </c>
      <c r="M390" s="36">
        <f>SUMIFS(СВЦЭМ!$K$40:$K$783,СВЦЭМ!$A$40:$A$783,$A390,СВЦЭМ!$B$39:$B$782,M$366)+'СЕТ СН'!$F$16</f>
        <v>0</v>
      </c>
      <c r="N390" s="36">
        <f>SUMIFS(СВЦЭМ!$K$40:$K$783,СВЦЭМ!$A$40:$A$783,$A390,СВЦЭМ!$B$39:$B$782,N$366)+'СЕТ СН'!$F$16</f>
        <v>0</v>
      </c>
      <c r="O390" s="36">
        <f>SUMIFS(СВЦЭМ!$K$40:$K$783,СВЦЭМ!$A$40:$A$783,$A390,СВЦЭМ!$B$39:$B$782,O$366)+'СЕТ СН'!$F$16</f>
        <v>0</v>
      </c>
      <c r="P390" s="36">
        <f>SUMIFS(СВЦЭМ!$K$40:$K$783,СВЦЭМ!$A$40:$A$783,$A390,СВЦЭМ!$B$39:$B$782,P$366)+'СЕТ СН'!$F$16</f>
        <v>0</v>
      </c>
      <c r="Q390" s="36">
        <f>SUMIFS(СВЦЭМ!$K$40:$K$783,СВЦЭМ!$A$40:$A$783,$A390,СВЦЭМ!$B$39:$B$782,Q$366)+'СЕТ СН'!$F$16</f>
        <v>0</v>
      </c>
      <c r="R390" s="36">
        <f>SUMIFS(СВЦЭМ!$K$40:$K$783,СВЦЭМ!$A$40:$A$783,$A390,СВЦЭМ!$B$39:$B$782,R$366)+'СЕТ СН'!$F$16</f>
        <v>0</v>
      </c>
      <c r="S390" s="36">
        <f>SUMIFS(СВЦЭМ!$K$40:$K$783,СВЦЭМ!$A$40:$A$783,$A390,СВЦЭМ!$B$39:$B$782,S$366)+'СЕТ СН'!$F$16</f>
        <v>0</v>
      </c>
      <c r="T390" s="36">
        <f>SUMIFS(СВЦЭМ!$K$40:$K$783,СВЦЭМ!$A$40:$A$783,$A390,СВЦЭМ!$B$39:$B$782,T$366)+'СЕТ СН'!$F$16</f>
        <v>0</v>
      </c>
      <c r="U390" s="36">
        <f>SUMIFS(СВЦЭМ!$K$40:$K$783,СВЦЭМ!$A$40:$A$783,$A390,СВЦЭМ!$B$39:$B$782,U$366)+'СЕТ СН'!$F$16</f>
        <v>0</v>
      </c>
      <c r="V390" s="36">
        <f>SUMIFS(СВЦЭМ!$K$40:$K$783,СВЦЭМ!$A$40:$A$783,$A390,СВЦЭМ!$B$39:$B$782,V$366)+'СЕТ СН'!$F$16</f>
        <v>0</v>
      </c>
      <c r="W390" s="36">
        <f>SUMIFS(СВЦЭМ!$K$40:$K$783,СВЦЭМ!$A$40:$A$783,$A390,СВЦЭМ!$B$39:$B$782,W$366)+'СЕТ СН'!$F$16</f>
        <v>0</v>
      </c>
      <c r="X390" s="36">
        <f>SUMIFS(СВЦЭМ!$K$40:$K$783,СВЦЭМ!$A$40:$A$783,$A390,СВЦЭМ!$B$39:$B$782,X$366)+'СЕТ СН'!$F$16</f>
        <v>0</v>
      </c>
      <c r="Y390" s="36">
        <f>SUMIFS(СВЦЭМ!$K$40:$K$783,СВЦЭМ!$A$40:$A$783,$A390,СВЦЭМ!$B$39:$B$782,Y$366)+'СЕТ СН'!$F$16</f>
        <v>0</v>
      </c>
    </row>
    <row r="391" spans="1:26" ht="15.75" hidden="1" x14ac:dyDescent="0.2">
      <c r="A391" s="35">
        <f t="shared" si="10"/>
        <v>45529</v>
      </c>
      <c r="B391" s="36">
        <f>SUMIFS(СВЦЭМ!$K$40:$K$783,СВЦЭМ!$A$40:$A$783,$A391,СВЦЭМ!$B$39:$B$782,B$366)+'СЕТ СН'!$F$16</f>
        <v>0</v>
      </c>
      <c r="C391" s="36">
        <f>SUMIFS(СВЦЭМ!$K$40:$K$783,СВЦЭМ!$A$40:$A$783,$A391,СВЦЭМ!$B$39:$B$782,C$366)+'СЕТ СН'!$F$16</f>
        <v>0</v>
      </c>
      <c r="D391" s="36">
        <f>SUMIFS(СВЦЭМ!$K$40:$K$783,СВЦЭМ!$A$40:$A$783,$A391,СВЦЭМ!$B$39:$B$782,D$366)+'СЕТ СН'!$F$16</f>
        <v>0</v>
      </c>
      <c r="E391" s="36">
        <f>SUMIFS(СВЦЭМ!$K$40:$K$783,СВЦЭМ!$A$40:$A$783,$A391,СВЦЭМ!$B$39:$B$782,E$366)+'СЕТ СН'!$F$16</f>
        <v>0</v>
      </c>
      <c r="F391" s="36">
        <f>SUMIFS(СВЦЭМ!$K$40:$K$783,СВЦЭМ!$A$40:$A$783,$A391,СВЦЭМ!$B$39:$B$782,F$366)+'СЕТ СН'!$F$16</f>
        <v>0</v>
      </c>
      <c r="G391" s="36">
        <f>SUMIFS(СВЦЭМ!$K$40:$K$783,СВЦЭМ!$A$40:$A$783,$A391,СВЦЭМ!$B$39:$B$782,G$366)+'СЕТ СН'!$F$16</f>
        <v>0</v>
      </c>
      <c r="H391" s="36">
        <f>SUMIFS(СВЦЭМ!$K$40:$K$783,СВЦЭМ!$A$40:$A$783,$A391,СВЦЭМ!$B$39:$B$782,H$366)+'СЕТ СН'!$F$16</f>
        <v>0</v>
      </c>
      <c r="I391" s="36">
        <f>SUMIFS(СВЦЭМ!$K$40:$K$783,СВЦЭМ!$A$40:$A$783,$A391,СВЦЭМ!$B$39:$B$782,I$366)+'СЕТ СН'!$F$16</f>
        <v>0</v>
      </c>
      <c r="J391" s="36">
        <f>SUMIFS(СВЦЭМ!$K$40:$K$783,СВЦЭМ!$A$40:$A$783,$A391,СВЦЭМ!$B$39:$B$782,J$366)+'СЕТ СН'!$F$16</f>
        <v>0</v>
      </c>
      <c r="K391" s="36">
        <f>SUMIFS(СВЦЭМ!$K$40:$K$783,СВЦЭМ!$A$40:$A$783,$A391,СВЦЭМ!$B$39:$B$782,K$366)+'СЕТ СН'!$F$16</f>
        <v>0</v>
      </c>
      <c r="L391" s="36">
        <f>SUMIFS(СВЦЭМ!$K$40:$K$783,СВЦЭМ!$A$40:$A$783,$A391,СВЦЭМ!$B$39:$B$782,L$366)+'СЕТ СН'!$F$16</f>
        <v>0</v>
      </c>
      <c r="M391" s="36">
        <f>SUMIFS(СВЦЭМ!$K$40:$K$783,СВЦЭМ!$A$40:$A$783,$A391,СВЦЭМ!$B$39:$B$782,M$366)+'СЕТ СН'!$F$16</f>
        <v>0</v>
      </c>
      <c r="N391" s="36">
        <f>SUMIFS(СВЦЭМ!$K$40:$K$783,СВЦЭМ!$A$40:$A$783,$A391,СВЦЭМ!$B$39:$B$782,N$366)+'СЕТ СН'!$F$16</f>
        <v>0</v>
      </c>
      <c r="O391" s="36">
        <f>SUMIFS(СВЦЭМ!$K$40:$K$783,СВЦЭМ!$A$40:$A$783,$A391,СВЦЭМ!$B$39:$B$782,O$366)+'СЕТ СН'!$F$16</f>
        <v>0</v>
      </c>
      <c r="P391" s="36">
        <f>SUMIFS(СВЦЭМ!$K$40:$K$783,СВЦЭМ!$A$40:$A$783,$A391,СВЦЭМ!$B$39:$B$782,P$366)+'СЕТ СН'!$F$16</f>
        <v>0</v>
      </c>
      <c r="Q391" s="36">
        <f>SUMIFS(СВЦЭМ!$K$40:$K$783,СВЦЭМ!$A$40:$A$783,$A391,СВЦЭМ!$B$39:$B$782,Q$366)+'СЕТ СН'!$F$16</f>
        <v>0</v>
      </c>
      <c r="R391" s="36">
        <f>SUMIFS(СВЦЭМ!$K$40:$K$783,СВЦЭМ!$A$40:$A$783,$A391,СВЦЭМ!$B$39:$B$782,R$366)+'СЕТ СН'!$F$16</f>
        <v>0</v>
      </c>
      <c r="S391" s="36">
        <f>SUMIFS(СВЦЭМ!$K$40:$K$783,СВЦЭМ!$A$40:$A$783,$A391,СВЦЭМ!$B$39:$B$782,S$366)+'СЕТ СН'!$F$16</f>
        <v>0</v>
      </c>
      <c r="T391" s="36">
        <f>SUMIFS(СВЦЭМ!$K$40:$K$783,СВЦЭМ!$A$40:$A$783,$A391,СВЦЭМ!$B$39:$B$782,T$366)+'СЕТ СН'!$F$16</f>
        <v>0</v>
      </c>
      <c r="U391" s="36">
        <f>SUMIFS(СВЦЭМ!$K$40:$K$783,СВЦЭМ!$A$40:$A$783,$A391,СВЦЭМ!$B$39:$B$782,U$366)+'СЕТ СН'!$F$16</f>
        <v>0</v>
      </c>
      <c r="V391" s="36">
        <f>SUMIFS(СВЦЭМ!$K$40:$K$783,СВЦЭМ!$A$40:$A$783,$A391,СВЦЭМ!$B$39:$B$782,V$366)+'СЕТ СН'!$F$16</f>
        <v>0</v>
      </c>
      <c r="W391" s="36">
        <f>SUMIFS(СВЦЭМ!$K$40:$K$783,СВЦЭМ!$A$40:$A$783,$A391,СВЦЭМ!$B$39:$B$782,W$366)+'СЕТ СН'!$F$16</f>
        <v>0</v>
      </c>
      <c r="X391" s="36">
        <f>SUMIFS(СВЦЭМ!$K$40:$K$783,СВЦЭМ!$A$40:$A$783,$A391,СВЦЭМ!$B$39:$B$782,X$366)+'СЕТ СН'!$F$16</f>
        <v>0</v>
      </c>
      <c r="Y391" s="36">
        <f>SUMIFS(СВЦЭМ!$K$40:$K$783,СВЦЭМ!$A$40:$A$783,$A391,СВЦЭМ!$B$39:$B$782,Y$366)+'СЕТ СН'!$F$16</f>
        <v>0</v>
      </c>
    </row>
    <row r="392" spans="1:26" ht="15.75" hidden="1" x14ac:dyDescent="0.2">
      <c r="A392" s="35">
        <f t="shared" si="10"/>
        <v>45530</v>
      </c>
      <c r="B392" s="36">
        <f>SUMIFS(СВЦЭМ!$K$40:$K$783,СВЦЭМ!$A$40:$A$783,$A392,СВЦЭМ!$B$39:$B$782,B$366)+'СЕТ СН'!$F$16</f>
        <v>0</v>
      </c>
      <c r="C392" s="36">
        <f>SUMIFS(СВЦЭМ!$K$40:$K$783,СВЦЭМ!$A$40:$A$783,$A392,СВЦЭМ!$B$39:$B$782,C$366)+'СЕТ СН'!$F$16</f>
        <v>0</v>
      </c>
      <c r="D392" s="36">
        <f>SUMIFS(СВЦЭМ!$K$40:$K$783,СВЦЭМ!$A$40:$A$783,$A392,СВЦЭМ!$B$39:$B$782,D$366)+'СЕТ СН'!$F$16</f>
        <v>0</v>
      </c>
      <c r="E392" s="36">
        <f>SUMIFS(СВЦЭМ!$K$40:$K$783,СВЦЭМ!$A$40:$A$783,$A392,СВЦЭМ!$B$39:$B$782,E$366)+'СЕТ СН'!$F$16</f>
        <v>0</v>
      </c>
      <c r="F392" s="36">
        <f>SUMIFS(СВЦЭМ!$K$40:$K$783,СВЦЭМ!$A$40:$A$783,$A392,СВЦЭМ!$B$39:$B$782,F$366)+'СЕТ СН'!$F$16</f>
        <v>0</v>
      </c>
      <c r="G392" s="36">
        <f>SUMIFS(СВЦЭМ!$K$40:$K$783,СВЦЭМ!$A$40:$A$783,$A392,СВЦЭМ!$B$39:$B$782,G$366)+'СЕТ СН'!$F$16</f>
        <v>0</v>
      </c>
      <c r="H392" s="36">
        <f>SUMIFS(СВЦЭМ!$K$40:$K$783,СВЦЭМ!$A$40:$A$783,$A392,СВЦЭМ!$B$39:$B$782,H$366)+'СЕТ СН'!$F$16</f>
        <v>0</v>
      </c>
      <c r="I392" s="36">
        <f>SUMIFS(СВЦЭМ!$K$40:$K$783,СВЦЭМ!$A$40:$A$783,$A392,СВЦЭМ!$B$39:$B$782,I$366)+'СЕТ СН'!$F$16</f>
        <v>0</v>
      </c>
      <c r="J392" s="36">
        <f>SUMIFS(СВЦЭМ!$K$40:$K$783,СВЦЭМ!$A$40:$A$783,$A392,СВЦЭМ!$B$39:$B$782,J$366)+'СЕТ СН'!$F$16</f>
        <v>0</v>
      </c>
      <c r="K392" s="36">
        <f>SUMIFS(СВЦЭМ!$K$40:$K$783,СВЦЭМ!$A$40:$A$783,$A392,СВЦЭМ!$B$39:$B$782,K$366)+'СЕТ СН'!$F$16</f>
        <v>0</v>
      </c>
      <c r="L392" s="36">
        <f>SUMIFS(СВЦЭМ!$K$40:$K$783,СВЦЭМ!$A$40:$A$783,$A392,СВЦЭМ!$B$39:$B$782,L$366)+'СЕТ СН'!$F$16</f>
        <v>0</v>
      </c>
      <c r="M392" s="36">
        <f>SUMIFS(СВЦЭМ!$K$40:$K$783,СВЦЭМ!$A$40:$A$783,$A392,СВЦЭМ!$B$39:$B$782,M$366)+'СЕТ СН'!$F$16</f>
        <v>0</v>
      </c>
      <c r="N392" s="36">
        <f>SUMIFS(СВЦЭМ!$K$40:$K$783,СВЦЭМ!$A$40:$A$783,$A392,СВЦЭМ!$B$39:$B$782,N$366)+'СЕТ СН'!$F$16</f>
        <v>0</v>
      </c>
      <c r="O392" s="36">
        <f>SUMIFS(СВЦЭМ!$K$40:$K$783,СВЦЭМ!$A$40:$A$783,$A392,СВЦЭМ!$B$39:$B$782,O$366)+'СЕТ СН'!$F$16</f>
        <v>0</v>
      </c>
      <c r="P392" s="36">
        <f>SUMIFS(СВЦЭМ!$K$40:$K$783,СВЦЭМ!$A$40:$A$783,$A392,СВЦЭМ!$B$39:$B$782,P$366)+'СЕТ СН'!$F$16</f>
        <v>0</v>
      </c>
      <c r="Q392" s="36">
        <f>SUMIFS(СВЦЭМ!$K$40:$K$783,СВЦЭМ!$A$40:$A$783,$A392,СВЦЭМ!$B$39:$B$782,Q$366)+'СЕТ СН'!$F$16</f>
        <v>0</v>
      </c>
      <c r="R392" s="36">
        <f>SUMIFS(СВЦЭМ!$K$40:$K$783,СВЦЭМ!$A$40:$A$783,$A392,СВЦЭМ!$B$39:$B$782,R$366)+'СЕТ СН'!$F$16</f>
        <v>0</v>
      </c>
      <c r="S392" s="36">
        <f>SUMIFS(СВЦЭМ!$K$40:$K$783,СВЦЭМ!$A$40:$A$783,$A392,СВЦЭМ!$B$39:$B$782,S$366)+'СЕТ СН'!$F$16</f>
        <v>0</v>
      </c>
      <c r="T392" s="36">
        <f>SUMIFS(СВЦЭМ!$K$40:$K$783,СВЦЭМ!$A$40:$A$783,$A392,СВЦЭМ!$B$39:$B$782,T$366)+'СЕТ СН'!$F$16</f>
        <v>0</v>
      </c>
      <c r="U392" s="36">
        <f>SUMIFS(СВЦЭМ!$K$40:$K$783,СВЦЭМ!$A$40:$A$783,$A392,СВЦЭМ!$B$39:$B$782,U$366)+'СЕТ СН'!$F$16</f>
        <v>0</v>
      </c>
      <c r="V392" s="36">
        <f>SUMIFS(СВЦЭМ!$K$40:$K$783,СВЦЭМ!$A$40:$A$783,$A392,СВЦЭМ!$B$39:$B$782,V$366)+'СЕТ СН'!$F$16</f>
        <v>0</v>
      </c>
      <c r="W392" s="36">
        <f>SUMIFS(СВЦЭМ!$K$40:$K$783,СВЦЭМ!$A$40:$A$783,$A392,СВЦЭМ!$B$39:$B$782,W$366)+'СЕТ СН'!$F$16</f>
        <v>0</v>
      </c>
      <c r="X392" s="36">
        <f>SUMIFS(СВЦЭМ!$K$40:$K$783,СВЦЭМ!$A$40:$A$783,$A392,СВЦЭМ!$B$39:$B$782,X$366)+'СЕТ СН'!$F$16</f>
        <v>0</v>
      </c>
      <c r="Y392" s="36">
        <f>SUMIFS(СВЦЭМ!$K$40:$K$783,СВЦЭМ!$A$40:$A$783,$A392,СВЦЭМ!$B$39:$B$782,Y$366)+'СЕТ СН'!$F$16</f>
        <v>0</v>
      </c>
    </row>
    <row r="393" spans="1:26" ht="15.75" hidden="1" x14ac:dyDescent="0.2">
      <c r="A393" s="35">
        <f t="shared" si="10"/>
        <v>45531</v>
      </c>
      <c r="B393" s="36">
        <f>SUMIFS(СВЦЭМ!$K$40:$K$783,СВЦЭМ!$A$40:$A$783,$A393,СВЦЭМ!$B$39:$B$782,B$366)+'СЕТ СН'!$F$16</f>
        <v>0</v>
      </c>
      <c r="C393" s="36">
        <f>SUMIFS(СВЦЭМ!$K$40:$K$783,СВЦЭМ!$A$40:$A$783,$A393,СВЦЭМ!$B$39:$B$782,C$366)+'СЕТ СН'!$F$16</f>
        <v>0</v>
      </c>
      <c r="D393" s="36">
        <f>SUMIFS(СВЦЭМ!$K$40:$K$783,СВЦЭМ!$A$40:$A$783,$A393,СВЦЭМ!$B$39:$B$782,D$366)+'СЕТ СН'!$F$16</f>
        <v>0</v>
      </c>
      <c r="E393" s="36">
        <f>SUMIFS(СВЦЭМ!$K$40:$K$783,СВЦЭМ!$A$40:$A$783,$A393,СВЦЭМ!$B$39:$B$782,E$366)+'СЕТ СН'!$F$16</f>
        <v>0</v>
      </c>
      <c r="F393" s="36">
        <f>SUMIFS(СВЦЭМ!$K$40:$K$783,СВЦЭМ!$A$40:$A$783,$A393,СВЦЭМ!$B$39:$B$782,F$366)+'СЕТ СН'!$F$16</f>
        <v>0</v>
      </c>
      <c r="G393" s="36">
        <f>SUMIFS(СВЦЭМ!$K$40:$K$783,СВЦЭМ!$A$40:$A$783,$A393,СВЦЭМ!$B$39:$B$782,G$366)+'СЕТ СН'!$F$16</f>
        <v>0</v>
      </c>
      <c r="H393" s="36">
        <f>SUMIFS(СВЦЭМ!$K$40:$K$783,СВЦЭМ!$A$40:$A$783,$A393,СВЦЭМ!$B$39:$B$782,H$366)+'СЕТ СН'!$F$16</f>
        <v>0</v>
      </c>
      <c r="I393" s="36">
        <f>SUMIFS(СВЦЭМ!$K$40:$K$783,СВЦЭМ!$A$40:$A$783,$A393,СВЦЭМ!$B$39:$B$782,I$366)+'СЕТ СН'!$F$16</f>
        <v>0</v>
      </c>
      <c r="J393" s="36">
        <f>SUMIFS(СВЦЭМ!$K$40:$K$783,СВЦЭМ!$A$40:$A$783,$A393,СВЦЭМ!$B$39:$B$782,J$366)+'СЕТ СН'!$F$16</f>
        <v>0</v>
      </c>
      <c r="K393" s="36">
        <f>SUMIFS(СВЦЭМ!$K$40:$K$783,СВЦЭМ!$A$40:$A$783,$A393,СВЦЭМ!$B$39:$B$782,K$366)+'СЕТ СН'!$F$16</f>
        <v>0</v>
      </c>
      <c r="L393" s="36">
        <f>SUMIFS(СВЦЭМ!$K$40:$K$783,СВЦЭМ!$A$40:$A$783,$A393,СВЦЭМ!$B$39:$B$782,L$366)+'СЕТ СН'!$F$16</f>
        <v>0</v>
      </c>
      <c r="M393" s="36">
        <f>SUMIFS(СВЦЭМ!$K$40:$K$783,СВЦЭМ!$A$40:$A$783,$A393,СВЦЭМ!$B$39:$B$782,M$366)+'СЕТ СН'!$F$16</f>
        <v>0</v>
      </c>
      <c r="N393" s="36">
        <f>SUMIFS(СВЦЭМ!$K$40:$K$783,СВЦЭМ!$A$40:$A$783,$A393,СВЦЭМ!$B$39:$B$782,N$366)+'СЕТ СН'!$F$16</f>
        <v>0</v>
      </c>
      <c r="O393" s="36">
        <f>SUMIFS(СВЦЭМ!$K$40:$K$783,СВЦЭМ!$A$40:$A$783,$A393,СВЦЭМ!$B$39:$B$782,O$366)+'СЕТ СН'!$F$16</f>
        <v>0</v>
      </c>
      <c r="P393" s="36">
        <f>SUMIFS(СВЦЭМ!$K$40:$K$783,СВЦЭМ!$A$40:$A$783,$A393,СВЦЭМ!$B$39:$B$782,P$366)+'СЕТ СН'!$F$16</f>
        <v>0</v>
      </c>
      <c r="Q393" s="36">
        <f>SUMIFS(СВЦЭМ!$K$40:$K$783,СВЦЭМ!$A$40:$A$783,$A393,СВЦЭМ!$B$39:$B$782,Q$366)+'СЕТ СН'!$F$16</f>
        <v>0</v>
      </c>
      <c r="R393" s="36">
        <f>SUMIFS(СВЦЭМ!$K$40:$K$783,СВЦЭМ!$A$40:$A$783,$A393,СВЦЭМ!$B$39:$B$782,R$366)+'СЕТ СН'!$F$16</f>
        <v>0</v>
      </c>
      <c r="S393" s="36">
        <f>SUMIFS(СВЦЭМ!$K$40:$K$783,СВЦЭМ!$A$40:$A$783,$A393,СВЦЭМ!$B$39:$B$782,S$366)+'СЕТ СН'!$F$16</f>
        <v>0</v>
      </c>
      <c r="T393" s="36">
        <f>SUMIFS(СВЦЭМ!$K$40:$K$783,СВЦЭМ!$A$40:$A$783,$A393,СВЦЭМ!$B$39:$B$782,T$366)+'СЕТ СН'!$F$16</f>
        <v>0</v>
      </c>
      <c r="U393" s="36">
        <f>SUMIFS(СВЦЭМ!$K$40:$K$783,СВЦЭМ!$A$40:$A$783,$A393,СВЦЭМ!$B$39:$B$782,U$366)+'СЕТ СН'!$F$16</f>
        <v>0</v>
      </c>
      <c r="V393" s="36">
        <f>SUMIFS(СВЦЭМ!$K$40:$K$783,СВЦЭМ!$A$40:$A$783,$A393,СВЦЭМ!$B$39:$B$782,V$366)+'СЕТ СН'!$F$16</f>
        <v>0</v>
      </c>
      <c r="W393" s="36">
        <f>SUMIFS(СВЦЭМ!$K$40:$K$783,СВЦЭМ!$A$40:$A$783,$A393,СВЦЭМ!$B$39:$B$782,W$366)+'СЕТ СН'!$F$16</f>
        <v>0</v>
      </c>
      <c r="X393" s="36">
        <f>SUMIFS(СВЦЭМ!$K$40:$K$783,СВЦЭМ!$A$40:$A$783,$A393,СВЦЭМ!$B$39:$B$782,X$366)+'СЕТ СН'!$F$16</f>
        <v>0</v>
      </c>
      <c r="Y393" s="36">
        <f>SUMIFS(СВЦЭМ!$K$40:$K$783,СВЦЭМ!$A$40:$A$783,$A393,СВЦЭМ!$B$39:$B$782,Y$366)+'СЕТ СН'!$F$16</f>
        <v>0</v>
      </c>
    </row>
    <row r="394" spans="1:26" ht="15.75" hidden="1" x14ac:dyDescent="0.2">
      <c r="A394" s="35">
        <f t="shared" si="10"/>
        <v>45532</v>
      </c>
      <c r="B394" s="36">
        <f>SUMIFS(СВЦЭМ!$K$40:$K$783,СВЦЭМ!$A$40:$A$783,$A394,СВЦЭМ!$B$39:$B$782,B$366)+'СЕТ СН'!$F$16</f>
        <v>0</v>
      </c>
      <c r="C394" s="36">
        <f>SUMIFS(СВЦЭМ!$K$40:$K$783,СВЦЭМ!$A$40:$A$783,$A394,СВЦЭМ!$B$39:$B$782,C$366)+'СЕТ СН'!$F$16</f>
        <v>0</v>
      </c>
      <c r="D394" s="36">
        <f>SUMIFS(СВЦЭМ!$K$40:$K$783,СВЦЭМ!$A$40:$A$783,$A394,СВЦЭМ!$B$39:$B$782,D$366)+'СЕТ СН'!$F$16</f>
        <v>0</v>
      </c>
      <c r="E394" s="36">
        <f>SUMIFS(СВЦЭМ!$K$40:$K$783,СВЦЭМ!$A$40:$A$783,$A394,СВЦЭМ!$B$39:$B$782,E$366)+'СЕТ СН'!$F$16</f>
        <v>0</v>
      </c>
      <c r="F394" s="36">
        <f>SUMIFS(СВЦЭМ!$K$40:$K$783,СВЦЭМ!$A$40:$A$783,$A394,СВЦЭМ!$B$39:$B$782,F$366)+'СЕТ СН'!$F$16</f>
        <v>0</v>
      </c>
      <c r="G394" s="36">
        <f>SUMIFS(СВЦЭМ!$K$40:$K$783,СВЦЭМ!$A$40:$A$783,$A394,СВЦЭМ!$B$39:$B$782,G$366)+'СЕТ СН'!$F$16</f>
        <v>0</v>
      </c>
      <c r="H394" s="36">
        <f>SUMIFS(СВЦЭМ!$K$40:$K$783,СВЦЭМ!$A$40:$A$783,$A394,СВЦЭМ!$B$39:$B$782,H$366)+'СЕТ СН'!$F$16</f>
        <v>0</v>
      </c>
      <c r="I394" s="36">
        <f>SUMIFS(СВЦЭМ!$K$40:$K$783,СВЦЭМ!$A$40:$A$783,$A394,СВЦЭМ!$B$39:$B$782,I$366)+'СЕТ СН'!$F$16</f>
        <v>0</v>
      </c>
      <c r="J394" s="36">
        <f>SUMIFS(СВЦЭМ!$K$40:$K$783,СВЦЭМ!$A$40:$A$783,$A394,СВЦЭМ!$B$39:$B$782,J$366)+'СЕТ СН'!$F$16</f>
        <v>0</v>
      </c>
      <c r="K394" s="36">
        <f>SUMIFS(СВЦЭМ!$K$40:$K$783,СВЦЭМ!$A$40:$A$783,$A394,СВЦЭМ!$B$39:$B$782,K$366)+'СЕТ СН'!$F$16</f>
        <v>0</v>
      </c>
      <c r="L394" s="36">
        <f>SUMIFS(СВЦЭМ!$K$40:$K$783,СВЦЭМ!$A$40:$A$783,$A394,СВЦЭМ!$B$39:$B$782,L$366)+'СЕТ СН'!$F$16</f>
        <v>0</v>
      </c>
      <c r="M394" s="36">
        <f>SUMIFS(СВЦЭМ!$K$40:$K$783,СВЦЭМ!$A$40:$A$783,$A394,СВЦЭМ!$B$39:$B$782,M$366)+'СЕТ СН'!$F$16</f>
        <v>0</v>
      </c>
      <c r="N394" s="36">
        <f>SUMIFS(СВЦЭМ!$K$40:$K$783,СВЦЭМ!$A$40:$A$783,$A394,СВЦЭМ!$B$39:$B$782,N$366)+'СЕТ СН'!$F$16</f>
        <v>0</v>
      </c>
      <c r="O394" s="36">
        <f>SUMIFS(СВЦЭМ!$K$40:$K$783,СВЦЭМ!$A$40:$A$783,$A394,СВЦЭМ!$B$39:$B$782,O$366)+'СЕТ СН'!$F$16</f>
        <v>0</v>
      </c>
      <c r="P394" s="36">
        <f>SUMIFS(СВЦЭМ!$K$40:$K$783,СВЦЭМ!$A$40:$A$783,$A394,СВЦЭМ!$B$39:$B$782,P$366)+'СЕТ СН'!$F$16</f>
        <v>0</v>
      </c>
      <c r="Q394" s="36">
        <f>SUMIFS(СВЦЭМ!$K$40:$K$783,СВЦЭМ!$A$40:$A$783,$A394,СВЦЭМ!$B$39:$B$782,Q$366)+'СЕТ СН'!$F$16</f>
        <v>0</v>
      </c>
      <c r="R394" s="36">
        <f>SUMIFS(СВЦЭМ!$K$40:$K$783,СВЦЭМ!$A$40:$A$783,$A394,СВЦЭМ!$B$39:$B$782,R$366)+'СЕТ СН'!$F$16</f>
        <v>0</v>
      </c>
      <c r="S394" s="36">
        <f>SUMIFS(СВЦЭМ!$K$40:$K$783,СВЦЭМ!$A$40:$A$783,$A394,СВЦЭМ!$B$39:$B$782,S$366)+'СЕТ СН'!$F$16</f>
        <v>0</v>
      </c>
      <c r="T394" s="36">
        <f>SUMIFS(СВЦЭМ!$K$40:$K$783,СВЦЭМ!$A$40:$A$783,$A394,СВЦЭМ!$B$39:$B$782,T$366)+'СЕТ СН'!$F$16</f>
        <v>0</v>
      </c>
      <c r="U394" s="36">
        <f>SUMIFS(СВЦЭМ!$K$40:$K$783,СВЦЭМ!$A$40:$A$783,$A394,СВЦЭМ!$B$39:$B$782,U$366)+'СЕТ СН'!$F$16</f>
        <v>0</v>
      </c>
      <c r="V394" s="36">
        <f>SUMIFS(СВЦЭМ!$K$40:$K$783,СВЦЭМ!$A$40:$A$783,$A394,СВЦЭМ!$B$39:$B$782,V$366)+'СЕТ СН'!$F$16</f>
        <v>0</v>
      </c>
      <c r="W394" s="36">
        <f>SUMIFS(СВЦЭМ!$K$40:$K$783,СВЦЭМ!$A$40:$A$783,$A394,СВЦЭМ!$B$39:$B$782,W$366)+'СЕТ СН'!$F$16</f>
        <v>0</v>
      </c>
      <c r="X394" s="36">
        <f>SUMIFS(СВЦЭМ!$K$40:$K$783,СВЦЭМ!$A$40:$A$783,$A394,СВЦЭМ!$B$39:$B$782,X$366)+'СЕТ СН'!$F$16</f>
        <v>0</v>
      </c>
      <c r="Y394" s="36">
        <f>SUMIFS(СВЦЭМ!$K$40:$K$783,СВЦЭМ!$A$40:$A$783,$A394,СВЦЭМ!$B$39:$B$782,Y$366)+'СЕТ СН'!$F$16</f>
        <v>0</v>
      </c>
    </row>
    <row r="395" spans="1:26" ht="15.75" hidden="1" x14ac:dyDescent="0.2">
      <c r="A395" s="35">
        <f t="shared" si="10"/>
        <v>45533</v>
      </c>
      <c r="B395" s="36">
        <f>SUMIFS(СВЦЭМ!$K$40:$K$783,СВЦЭМ!$A$40:$A$783,$A395,СВЦЭМ!$B$39:$B$782,B$366)+'СЕТ СН'!$F$16</f>
        <v>0</v>
      </c>
      <c r="C395" s="36">
        <f>SUMIFS(СВЦЭМ!$K$40:$K$783,СВЦЭМ!$A$40:$A$783,$A395,СВЦЭМ!$B$39:$B$782,C$366)+'СЕТ СН'!$F$16</f>
        <v>0</v>
      </c>
      <c r="D395" s="36">
        <f>SUMIFS(СВЦЭМ!$K$40:$K$783,СВЦЭМ!$A$40:$A$783,$A395,СВЦЭМ!$B$39:$B$782,D$366)+'СЕТ СН'!$F$16</f>
        <v>0</v>
      </c>
      <c r="E395" s="36">
        <f>SUMIFS(СВЦЭМ!$K$40:$K$783,СВЦЭМ!$A$40:$A$783,$A395,СВЦЭМ!$B$39:$B$782,E$366)+'СЕТ СН'!$F$16</f>
        <v>0</v>
      </c>
      <c r="F395" s="36">
        <f>SUMIFS(СВЦЭМ!$K$40:$K$783,СВЦЭМ!$A$40:$A$783,$A395,СВЦЭМ!$B$39:$B$782,F$366)+'СЕТ СН'!$F$16</f>
        <v>0</v>
      </c>
      <c r="G395" s="36">
        <f>SUMIFS(СВЦЭМ!$K$40:$K$783,СВЦЭМ!$A$40:$A$783,$A395,СВЦЭМ!$B$39:$B$782,G$366)+'СЕТ СН'!$F$16</f>
        <v>0</v>
      </c>
      <c r="H395" s="36">
        <f>SUMIFS(СВЦЭМ!$K$40:$K$783,СВЦЭМ!$A$40:$A$783,$A395,СВЦЭМ!$B$39:$B$782,H$366)+'СЕТ СН'!$F$16</f>
        <v>0</v>
      </c>
      <c r="I395" s="36">
        <f>SUMIFS(СВЦЭМ!$K$40:$K$783,СВЦЭМ!$A$40:$A$783,$A395,СВЦЭМ!$B$39:$B$782,I$366)+'СЕТ СН'!$F$16</f>
        <v>0</v>
      </c>
      <c r="J395" s="36">
        <f>SUMIFS(СВЦЭМ!$K$40:$K$783,СВЦЭМ!$A$40:$A$783,$A395,СВЦЭМ!$B$39:$B$782,J$366)+'СЕТ СН'!$F$16</f>
        <v>0</v>
      </c>
      <c r="K395" s="36">
        <f>SUMIFS(СВЦЭМ!$K$40:$K$783,СВЦЭМ!$A$40:$A$783,$A395,СВЦЭМ!$B$39:$B$782,K$366)+'СЕТ СН'!$F$16</f>
        <v>0</v>
      </c>
      <c r="L395" s="36">
        <f>SUMIFS(СВЦЭМ!$K$40:$K$783,СВЦЭМ!$A$40:$A$783,$A395,СВЦЭМ!$B$39:$B$782,L$366)+'СЕТ СН'!$F$16</f>
        <v>0</v>
      </c>
      <c r="M395" s="36">
        <f>SUMIFS(СВЦЭМ!$K$40:$K$783,СВЦЭМ!$A$40:$A$783,$A395,СВЦЭМ!$B$39:$B$782,M$366)+'СЕТ СН'!$F$16</f>
        <v>0</v>
      </c>
      <c r="N395" s="36">
        <f>SUMIFS(СВЦЭМ!$K$40:$K$783,СВЦЭМ!$A$40:$A$783,$A395,СВЦЭМ!$B$39:$B$782,N$366)+'СЕТ СН'!$F$16</f>
        <v>0</v>
      </c>
      <c r="O395" s="36">
        <f>SUMIFS(СВЦЭМ!$K$40:$K$783,СВЦЭМ!$A$40:$A$783,$A395,СВЦЭМ!$B$39:$B$782,O$366)+'СЕТ СН'!$F$16</f>
        <v>0</v>
      </c>
      <c r="P395" s="36">
        <f>SUMIFS(СВЦЭМ!$K$40:$K$783,СВЦЭМ!$A$40:$A$783,$A395,СВЦЭМ!$B$39:$B$782,P$366)+'СЕТ СН'!$F$16</f>
        <v>0</v>
      </c>
      <c r="Q395" s="36">
        <f>SUMIFS(СВЦЭМ!$K$40:$K$783,СВЦЭМ!$A$40:$A$783,$A395,СВЦЭМ!$B$39:$B$782,Q$366)+'СЕТ СН'!$F$16</f>
        <v>0</v>
      </c>
      <c r="R395" s="36">
        <f>SUMIFS(СВЦЭМ!$K$40:$K$783,СВЦЭМ!$A$40:$A$783,$A395,СВЦЭМ!$B$39:$B$782,R$366)+'СЕТ СН'!$F$16</f>
        <v>0</v>
      </c>
      <c r="S395" s="36">
        <f>SUMIFS(СВЦЭМ!$K$40:$K$783,СВЦЭМ!$A$40:$A$783,$A395,СВЦЭМ!$B$39:$B$782,S$366)+'СЕТ СН'!$F$16</f>
        <v>0</v>
      </c>
      <c r="T395" s="36">
        <f>SUMIFS(СВЦЭМ!$K$40:$K$783,СВЦЭМ!$A$40:$A$783,$A395,СВЦЭМ!$B$39:$B$782,T$366)+'СЕТ СН'!$F$16</f>
        <v>0</v>
      </c>
      <c r="U395" s="36">
        <f>SUMIFS(СВЦЭМ!$K$40:$K$783,СВЦЭМ!$A$40:$A$783,$A395,СВЦЭМ!$B$39:$B$782,U$366)+'СЕТ СН'!$F$16</f>
        <v>0</v>
      </c>
      <c r="V395" s="36">
        <f>SUMIFS(СВЦЭМ!$K$40:$K$783,СВЦЭМ!$A$40:$A$783,$A395,СВЦЭМ!$B$39:$B$782,V$366)+'СЕТ СН'!$F$16</f>
        <v>0</v>
      </c>
      <c r="W395" s="36">
        <f>SUMIFS(СВЦЭМ!$K$40:$K$783,СВЦЭМ!$A$40:$A$783,$A395,СВЦЭМ!$B$39:$B$782,W$366)+'СЕТ СН'!$F$16</f>
        <v>0</v>
      </c>
      <c r="X395" s="36">
        <f>SUMIFS(СВЦЭМ!$K$40:$K$783,СВЦЭМ!$A$40:$A$783,$A395,СВЦЭМ!$B$39:$B$782,X$366)+'СЕТ СН'!$F$16</f>
        <v>0</v>
      </c>
      <c r="Y395" s="36">
        <f>SUMIFS(СВЦЭМ!$K$40:$K$783,СВЦЭМ!$A$40:$A$783,$A395,СВЦЭМ!$B$39:$B$782,Y$366)+'СЕТ СН'!$F$16</f>
        <v>0</v>
      </c>
    </row>
    <row r="396" spans="1:26" ht="15.75" hidden="1" x14ac:dyDescent="0.2">
      <c r="A396" s="35">
        <f t="shared" si="10"/>
        <v>45534</v>
      </c>
      <c r="B396" s="36">
        <f>SUMIFS(СВЦЭМ!$K$40:$K$783,СВЦЭМ!$A$40:$A$783,$A396,СВЦЭМ!$B$39:$B$782,B$366)+'СЕТ СН'!$F$16</f>
        <v>0</v>
      </c>
      <c r="C396" s="36">
        <f>SUMIFS(СВЦЭМ!$K$40:$K$783,СВЦЭМ!$A$40:$A$783,$A396,СВЦЭМ!$B$39:$B$782,C$366)+'СЕТ СН'!$F$16</f>
        <v>0</v>
      </c>
      <c r="D396" s="36">
        <f>SUMIFS(СВЦЭМ!$K$40:$K$783,СВЦЭМ!$A$40:$A$783,$A396,СВЦЭМ!$B$39:$B$782,D$366)+'СЕТ СН'!$F$16</f>
        <v>0</v>
      </c>
      <c r="E396" s="36">
        <f>SUMIFS(СВЦЭМ!$K$40:$K$783,СВЦЭМ!$A$40:$A$783,$A396,СВЦЭМ!$B$39:$B$782,E$366)+'СЕТ СН'!$F$16</f>
        <v>0</v>
      </c>
      <c r="F396" s="36">
        <f>SUMIFS(СВЦЭМ!$K$40:$K$783,СВЦЭМ!$A$40:$A$783,$A396,СВЦЭМ!$B$39:$B$782,F$366)+'СЕТ СН'!$F$16</f>
        <v>0</v>
      </c>
      <c r="G396" s="36">
        <f>SUMIFS(СВЦЭМ!$K$40:$K$783,СВЦЭМ!$A$40:$A$783,$A396,СВЦЭМ!$B$39:$B$782,G$366)+'СЕТ СН'!$F$16</f>
        <v>0</v>
      </c>
      <c r="H396" s="36">
        <f>SUMIFS(СВЦЭМ!$K$40:$K$783,СВЦЭМ!$A$40:$A$783,$A396,СВЦЭМ!$B$39:$B$782,H$366)+'СЕТ СН'!$F$16</f>
        <v>0</v>
      </c>
      <c r="I396" s="36">
        <f>SUMIFS(СВЦЭМ!$K$40:$K$783,СВЦЭМ!$A$40:$A$783,$A396,СВЦЭМ!$B$39:$B$782,I$366)+'СЕТ СН'!$F$16</f>
        <v>0</v>
      </c>
      <c r="J396" s="36">
        <f>SUMIFS(СВЦЭМ!$K$40:$K$783,СВЦЭМ!$A$40:$A$783,$A396,СВЦЭМ!$B$39:$B$782,J$366)+'СЕТ СН'!$F$16</f>
        <v>0</v>
      </c>
      <c r="K396" s="36">
        <f>SUMIFS(СВЦЭМ!$K$40:$K$783,СВЦЭМ!$A$40:$A$783,$A396,СВЦЭМ!$B$39:$B$782,K$366)+'СЕТ СН'!$F$16</f>
        <v>0</v>
      </c>
      <c r="L396" s="36">
        <f>SUMIFS(СВЦЭМ!$K$40:$K$783,СВЦЭМ!$A$40:$A$783,$A396,СВЦЭМ!$B$39:$B$782,L$366)+'СЕТ СН'!$F$16</f>
        <v>0</v>
      </c>
      <c r="M396" s="36">
        <f>SUMIFS(СВЦЭМ!$K$40:$K$783,СВЦЭМ!$A$40:$A$783,$A396,СВЦЭМ!$B$39:$B$782,M$366)+'СЕТ СН'!$F$16</f>
        <v>0</v>
      </c>
      <c r="N396" s="36">
        <f>SUMIFS(СВЦЭМ!$K$40:$K$783,СВЦЭМ!$A$40:$A$783,$A396,СВЦЭМ!$B$39:$B$782,N$366)+'СЕТ СН'!$F$16</f>
        <v>0</v>
      </c>
      <c r="O396" s="36">
        <f>SUMIFS(СВЦЭМ!$K$40:$K$783,СВЦЭМ!$A$40:$A$783,$A396,СВЦЭМ!$B$39:$B$782,O$366)+'СЕТ СН'!$F$16</f>
        <v>0</v>
      </c>
      <c r="P396" s="36">
        <f>SUMIFS(СВЦЭМ!$K$40:$K$783,СВЦЭМ!$A$40:$A$783,$A396,СВЦЭМ!$B$39:$B$782,P$366)+'СЕТ СН'!$F$16</f>
        <v>0</v>
      </c>
      <c r="Q396" s="36">
        <f>SUMIFS(СВЦЭМ!$K$40:$K$783,СВЦЭМ!$A$40:$A$783,$A396,СВЦЭМ!$B$39:$B$782,Q$366)+'СЕТ СН'!$F$16</f>
        <v>0</v>
      </c>
      <c r="R396" s="36">
        <f>SUMIFS(СВЦЭМ!$K$40:$K$783,СВЦЭМ!$A$40:$A$783,$A396,СВЦЭМ!$B$39:$B$782,R$366)+'СЕТ СН'!$F$16</f>
        <v>0</v>
      </c>
      <c r="S396" s="36">
        <f>SUMIFS(СВЦЭМ!$K$40:$K$783,СВЦЭМ!$A$40:$A$783,$A396,СВЦЭМ!$B$39:$B$782,S$366)+'СЕТ СН'!$F$16</f>
        <v>0</v>
      </c>
      <c r="T396" s="36">
        <f>SUMIFS(СВЦЭМ!$K$40:$K$783,СВЦЭМ!$A$40:$A$783,$A396,СВЦЭМ!$B$39:$B$782,T$366)+'СЕТ СН'!$F$16</f>
        <v>0</v>
      </c>
      <c r="U396" s="36">
        <f>SUMIFS(СВЦЭМ!$K$40:$K$783,СВЦЭМ!$A$40:$A$783,$A396,СВЦЭМ!$B$39:$B$782,U$366)+'СЕТ СН'!$F$16</f>
        <v>0</v>
      </c>
      <c r="V396" s="36">
        <f>SUMIFS(СВЦЭМ!$K$40:$K$783,СВЦЭМ!$A$40:$A$783,$A396,СВЦЭМ!$B$39:$B$782,V$366)+'СЕТ СН'!$F$16</f>
        <v>0</v>
      </c>
      <c r="W396" s="36">
        <f>SUMIFS(СВЦЭМ!$K$40:$K$783,СВЦЭМ!$A$40:$A$783,$A396,СВЦЭМ!$B$39:$B$782,W$366)+'СЕТ СН'!$F$16</f>
        <v>0</v>
      </c>
      <c r="X396" s="36">
        <f>SUMIFS(СВЦЭМ!$K$40:$K$783,СВЦЭМ!$A$40:$A$783,$A396,СВЦЭМ!$B$39:$B$782,X$366)+'СЕТ СН'!$F$16</f>
        <v>0</v>
      </c>
      <c r="Y396" s="36">
        <f>SUMIFS(СВЦЭМ!$K$40:$K$783,СВЦЭМ!$A$40:$A$783,$A396,СВЦЭМ!$B$39:$B$782,Y$366)+'СЕТ СН'!$F$16</f>
        <v>0</v>
      </c>
    </row>
    <row r="397" spans="1:26" ht="15.75" hidden="1" x14ac:dyDescent="0.2">
      <c r="A397" s="35">
        <f t="shared" si="10"/>
        <v>45535</v>
      </c>
      <c r="B397" s="36">
        <f>SUMIFS(СВЦЭМ!$K$40:$K$783,СВЦЭМ!$A$40:$A$783,$A397,СВЦЭМ!$B$39:$B$782,B$366)+'СЕТ СН'!$F$16</f>
        <v>0</v>
      </c>
      <c r="C397" s="36">
        <f>SUMIFS(СВЦЭМ!$K$40:$K$783,СВЦЭМ!$A$40:$A$783,$A397,СВЦЭМ!$B$39:$B$782,C$366)+'СЕТ СН'!$F$16</f>
        <v>0</v>
      </c>
      <c r="D397" s="36">
        <f>SUMIFS(СВЦЭМ!$K$40:$K$783,СВЦЭМ!$A$40:$A$783,$A397,СВЦЭМ!$B$39:$B$782,D$366)+'СЕТ СН'!$F$16</f>
        <v>0</v>
      </c>
      <c r="E397" s="36">
        <f>SUMIFS(СВЦЭМ!$K$40:$K$783,СВЦЭМ!$A$40:$A$783,$A397,СВЦЭМ!$B$39:$B$782,E$366)+'СЕТ СН'!$F$16</f>
        <v>0</v>
      </c>
      <c r="F397" s="36">
        <f>SUMIFS(СВЦЭМ!$K$40:$K$783,СВЦЭМ!$A$40:$A$783,$A397,СВЦЭМ!$B$39:$B$782,F$366)+'СЕТ СН'!$F$16</f>
        <v>0</v>
      </c>
      <c r="G397" s="36">
        <f>SUMIFS(СВЦЭМ!$K$40:$K$783,СВЦЭМ!$A$40:$A$783,$A397,СВЦЭМ!$B$39:$B$782,G$366)+'СЕТ СН'!$F$16</f>
        <v>0</v>
      </c>
      <c r="H397" s="36">
        <f>SUMIFS(СВЦЭМ!$K$40:$K$783,СВЦЭМ!$A$40:$A$783,$A397,СВЦЭМ!$B$39:$B$782,H$366)+'СЕТ СН'!$F$16</f>
        <v>0</v>
      </c>
      <c r="I397" s="36">
        <f>SUMIFS(СВЦЭМ!$K$40:$K$783,СВЦЭМ!$A$40:$A$783,$A397,СВЦЭМ!$B$39:$B$782,I$366)+'СЕТ СН'!$F$16</f>
        <v>0</v>
      </c>
      <c r="J397" s="36">
        <f>SUMIFS(СВЦЭМ!$K$40:$K$783,СВЦЭМ!$A$40:$A$783,$A397,СВЦЭМ!$B$39:$B$782,J$366)+'СЕТ СН'!$F$16</f>
        <v>0</v>
      </c>
      <c r="K397" s="36">
        <f>SUMIFS(СВЦЭМ!$K$40:$K$783,СВЦЭМ!$A$40:$A$783,$A397,СВЦЭМ!$B$39:$B$782,K$366)+'СЕТ СН'!$F$16</f>
        <v>0</v>
      </c>
      <c r="L397" s="36">
        <f>SUMIFS(СВЦЭМ!$K$40:$K$783,СВЦЭМ!$A$40:$A$783,$A397,СВЦЭМ!$B$39:$B$782,L$366)+'СЕТ СН'!$F$16</f>
        <v>0</v>
      </c>
      <c r="M397" s="36">
        <f>SUMIFS(СВЦЭМ!$K$40:$K$783,СВЦЭМ!$A$40:$A$783,$A397,СВЦЭМ!$B$39:$B$782,M$366)+'СЕТ СН'!$F$16</f>
        <v>0</v>
      </c>
      <c r="N397" s="36">
        <f>SUMIFS(СВЦЭМ!$K$40:$K$783,СВЦЭМ!$A$40:$A$783,$A397,СВЦЭМ!$B$39:$B$782,N$366)+'СЕТ СН'!$F$16</f>
        <v>0</v>
      </c>
      <c r="O397" s="36">
        <f>SUMIFS(СВЦЭМ!$K$40:$K$783,СВЦЭМ!$A$40:$A$783,$A397,СВЦЭМ!$B$39:$B$782,O$366)+'СЕТ СН'!$F$16</f>
        <v>0</v>
      </c>
      <c r="P397" s="36">
        <f>SUMIFS(СВЦЭМ!$K$40:$K$783,СВЦЭМ!$A$40:$A$783,$A397,СВЦЭМ!$B$39:$B$782,P$366)+'СЕТ СН'!$F$16</f>
        <v>0</v>
      </c>
      <c r="Q397" s="36">
        <f>SUMIFS(СВЦЭМ!$K$40:$K$783,СВЦЭМ!$A$40:$A$783,$A397,СВЦЭМ!$B$39:$B$782,Q$366)+'СЕТ СН'!$F$16</f>
        <v>0</v>
      </c>
      <c r="R397" s="36">
        <f>SUMIFS(СВЦЭМ!$K$40:$K$783,СВЦЭМ!$A$40:$A$783,$A397,СВЦЭМ!$B$39:$B$782,R$366)+'СЕТ СН'!$F$16</f>
        <v>0</v>
      </c>
      <c r="S397" s="36">
        <f>SUMIFS(СВЦЭМ!$K$40:$K$783,СВЦЭМ!$A$40:$A$783,$A397,СВЦЭМ!$B$39:$B$782,S$366)+'СЕТ СН'!$F$16</f>
        <v>0</v>
      </c>
      <c r="T397" s="36">
        <f>SUMIFS(СВЦЭМ!$K$40:$K$783,СВЦЭМ!$A$40:$A$783,$A397,СВЦЭМ!$B$39:$B$782,T$366)+'СЕТ СН'!$F$16</f>
        <v>0</v>
      </c>
      <c r="U397" s="36">
        <f>SUMIFS(СВЦЭМ!$K$40:$K$783,СВЦЭМ!$A$40:$A$783,$A397,СВЦЭМ!$B$39:$B$782,U$366)+'СЕТ СН'!$F$16</f>
        <v>0</v>
      </c>
      <c r="V397" s="36">
        <f>SUMIFS(СВЦЭМ!$K$40:$K$783,СВЦЭМ!$A$40:$A$783,$A397,СВЦЭМ!$B$39:$B$782,V$366)+'СЕТ СН'!$F$16</f>
        <v>0</v>
      </c>
      <c r="W397" s="36">
        <f>SUMIFS(СВЦЭМ!$K$40:$K$783,СВЦЭМ!$A$40:$A$783,$A397,СВЦЭМ!$B$39:$B$782,W$366)+'СЕТ СН'!$F$16</f>
        <v>0</v>
      </c>
      <c r="X397" s="36">
        <f>SUMIFS(СВЦЭМ!$K$40:$K$783,СВЦЭМ!$A$40:$A$783,$A397,СВЦЭМ!$B$39:$B$782,X$366)+'СЕТ СН'!$F$16</f>
        <v>0</v>
      </c>
      <c r="Y397" s="36">
        <f>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01.08.2024</v>
      </c>
      <c r="B402" s="36">
        <f>SUMIFS(СВЦЭМ!$L$40:$L$783,СВЦЭМ!$A$40:$A$783,$A402,СВЦЭМ!$B$39:$B$782,B$401)+'СЕТ СН'!$F$16</f>
        <v>0</v>
      </c>
      <c r="C402" s="36">
        <f>SUMIFS(СВЦЭМ!$L$40:$L$783,СВЦЭМ!$A$40:$A$783,$A402,СВЦЭМ!$B$39:$B$782,C$401)+'СЕТ СН'!$F$16</f>
        <v>0</v>
      </c>
      <c r="D402" s="36">
        <f>SUMIFS(СВЦЭМ!$L$40:$L$783,СВЦЭМ!$A$40:$A$783,$A402,СВЦЭМ!$B$39:$B$782,D$401)+'СЕТ СН'!$F$16</f>
        <v>0</v>
      </c>
      <c r="E402" s="36">
        <f>SUMIFS(СВЦЭМ!$L$40:$L$783,СВЦЭМ!$A$40:$A$783,$A402,СВЦЭМ!$B$39:$B$782,E$401)+'СЕТ СН'!$F$16</f>
        <v>0</v>
      </c>
      <c r="F402" s="36">
        <f>SUMIFS(СВЦЭМ!$L$40:$L$783,СВЦЭМ!$A$40:$A$783,$A402,СВЦЭМ!$B$39:$B$782,F$401)+'СЕТ СН'!$F$16</f>
        <v>0</v>
      </c>
      <c r="G402" s="36">
        <f>SUMIFS(СВЦЭМ!$L$40:$L$783,СВЦЭМ!$A$40:$A$783,$A402,СВЦЭМ!$B$39:$B$782,G$401)+'СЕТ СН'!$F$16</f>
        <v>0</v>
      </c>
      <c r="H402" s="36">
        <f>SUMIFS(СВЦЭМ!$L$40:$L$783,СВЦЭМ!$A$40:$A$783,$A402,СВЦЭМ!$B$39:$B$782,H$401)+'СЕТ СН'!$F$16</f>
        <v>0</v>
      </c>
      <c r="I402" s="36">
        <f>SUMIFS(СВЦЭМ!$L$40:$L$783,СВЦЭМ!$A$40:$A$783,$A402,СВЦЭМ!$B$39:$B$782,I$401)+'СЕТ СН'!$F$16</f>
        <v>0</v>
      </c>
      <c r="J402" s="36">
        <f>SUMIFS(СВЦЭМ!$L$40:$L$783,СВЦЭМ!$A$40:$A$783,$A402,СВЦЭМ!$B$39:$B$782,J$401)+'СЕТ СН'!$F$16</f>
        <v>0</v>
      </c>
      <c r="K402" s="36">
        <f>SUMIFS(СВЦЭМ!$L$40:$L$783,СВЦЭМ!$A$40:$A$783,$A402,СВЦЭМ!$B$39:$B$782,K$401)+'СЕТ СН'!$F$16</f>
        <v>0</v>
      </c>
      <c r="L402" s="36">
        <f>SUMIFS(СВЦЭМ!$L$40:$L$783,СВЦЭМ!$A$40:$A$783,$A402,СВЦЭМ!$B$39:$B$782,L$401)+'СЕТ СН'!$F$16</f>
        <v>0</v>
      </c>
      <c r="M402" s="36">
        <f>SUMIFS(СВЦЭМ!$L$40:$L$783,СВЦЭМ!$A$40:$A$783,$A402,СВЦЭМ!$B$39:$B$782,M$401)+'СЕТ СН'!$F$16</f>
        <v>0</v>
      </c>
      <c r="N402" s="36">
        <f>SUMIFS(СВЦЭМ!$L$40:$L$783,СВЦЭМ!$A$40:$A$783,$A402,СВЦЭМ!$B$39:$B$782,N$401)+'СЕТ СН'!$F$16</f>
        <v>0</v>
      </c>
      <c r="O402" s="36">
        <f>SUMIFS(СВЦЭМ!$L$40:$L$783,СВЦЭМ!$A$40:$A$783,$A402,СВЦЭМ!$B$39:$B$782,O$401)+'СЕТ СН'!$F$16</f>
        <v>0</v>
      </c>
      <c r="P402" s="36">
        <f>SUMIFS(СВЦЭМ!$L$40:$L$783,СВЦЭМ!$A$40:$A$783,$A402,СВЦЭМ!$B$39:$B$782,P$401)+'СЕТ СН'!$F$16</f>
        <v>0</v>
      </c>
      <c r="Q402" s="36">
        <f>SUMIFS(СВЦЭМ!$L$40:$L$783,СВЦЭМ!$A$40:$A$783,$A402,СВЦЭМ!$B$39:$B$782,Q$401)+'СЕТ СН'!$F$16</f>
        <v>0</v>
      </c>
      <c r="R402" s="36">
        <f>SUMIFS(СВЦЭМ!$L$40:$L$783,СВЦЭМ!$A$40:$A$783,$A402,СВЦЭМ!$B$39:$B$782,R$401)+'СЕТ СН'!$F$16</f>
        <v>0</v>
      </c>
      <c r="S402" s="36">
        <f>SUMIFS(СВЦЭМ!$L$40:$L$783,СВЦЭМ!$A$40:$A$783,$A402,СВЦЭМ!$B$39:$B$782,S$401)+'СЕТ СН'!$F$16</f>
        <v>0</v>
      </c>
      <c r="T402" s="36">
        <f>SUMIFS(СВЦЭМ!$L$40:$L$783,СВЦЭМ!$A$40:$A$783,$A402,СВЦЭМ!$B$39:$B$782,T$401)+'СЕТ СН'!$F$16</f>
        <v>0</v>
      </c>
      <c r="U402" s="36">
        <f>SUMIFS(СВЦЭМ!$L$40:$L$783,СВЦЭМ!$A$40:$A$783,$A402,СВЦЭМ!$B$39:$B$782,U$401)+'СЕТ СН'!$F$16</f>
        <v>0</v>
      </c>
      <c r="V402" s="36">
        <f>SUMIFS(СВЦЭМ!$L$40:$L$783,СВЦЭМ!$A$40:$A$783,$A402,СВЦЭМ!$B$39:$B$782,V$401)+'СЕТ СН'!$F$16</f>
        <v>0</v>
      </c>
      <c r="W402" s="36">
        <f>SUMIFS(СВЦЭМ!$L$40:$L$783,СВЦЭМ!$A$40:$A$783,$A402,СВЦЭМ!$B$39:$B$782,W$401)+'СЕТ СН'!$F$16</f>
        <v>0</v>
      </c>
      <c r="X402" s="36">
        <f>SUMIFS(СВЦЭМ!$L$40:$L$783,СВЦЭМ!$A$40:$A$783,$A402,СВЦЭМ!$B$39:$B$782,X$401)+'СЕТ СН'!$F$16</f>
        <v>0</v>
      </c>
      <c r="Y402" s="36">
        <f>SUMIFS(СВЦЭМ!$L$40:$L$783,СВЦЭМ!$A$40:$A$783,$A402,СВЦЭМ!$B$39:$B$782,Y$401)+'СЕТ СН'!$F$16</f>
        <v>0</v>
      </c>
      <c r="AA402" s="45"/>
    </row>
    <row r="403" spans="1:27" ht="15.75" hidden="1" x14ac:dyDescent="0.2">
      <c r="A403" s="35">
        <f>A402+1</f>
        <v>45506</v>
      </c>
      <c r="B403" s="36">
        <f>SUMIFS(СВЦЭМ!$L$40:$L$783,СВЦЭМ!$A$40:$A$783,$A403,СВЦЭМ!$B$39:$B$782,B$401)+'СЕТ СН'!$F$16</f>
        <v>0</v>
      </c>
      <c r="C403" s="36">
        <f>SUMIFS(СВЦЭМ!$L$40:$L$783,СВЦЭМ!$A$40:$A$783,$A403,СВЦЭМ!$B$39:$B$782,C$401)+'СЕТ СН'!$F$16</f>
        <v>0</v>
      </c>
      <c r="D403" s="36">
        <f>SUMIFS(СВЦЭМ!$L$40:$L$783,СВЦЭМ!$A$40:$A$783,$A403,СВЦЭМ!$B$39:$B$782,D$401)+'СЕТ СН'!$F$16</f>
        <v>0</v>
      </c>
      <c r="E403" s="36">
        <f>SUMIFS(СВЦЭМ!$L$40:$L$783,СВЦЭМ!$A$40:$A$783,$A403,СВЦЭМ!$B$39:$B$782,E$401)+'СЕТ СН'!$F$16</f>
        <v>0</v>
      </c>
      <c r="F403" s="36">
        <f>SUMIFS(СВЦЭМ!$L$40:$L$783,СВЦЭМ!$A$40:$A$783,$A403,СВЦЭМ!$B$39:$B$782,F$401)+'СЕТ СН'!$F$16</f>
        <v>0</v>
      </c>
      <c r="G403" s="36">
        <f>SUMIFS(СВЦЭМ!$L$40:$L$783,СВЦЭМ!$A$40:$A$783,$A403,СВЦЭМ!$B$39:$B$782,G$401)+'СЕТ СН'!$F$16</f>
        <v>0</v>
      </c>
      <c r="H403" s="36">
        <f>SUMIFS(СВЦЭМ!$L$40:$L$783,СВЦЭМ!$A$40:$A$783,$A403,СВЦЭМ!$B$39:$B$782,H$401)+'СЕТ СН'!$F$16</f>
        <v>0</v>
      </c>
      <c r="I403" s="36">
        <f>SUMIFS(СВЦЭМ!$L$40:$L$783,СВЦЭМ!$A$40:$A$783,$A403,СВЦЭМ!$B$39:$B$782,I$401)+'СЕТ СН'!$F$16</f>
        <v>0</v>
      </c>
      <c r="J403" s="36">
        <f>SUMIFS(СВЦЭМ!$L$40:$L$783,СВЦЭМ!$A$40:$A$783,$A403,СВЦЭМ!$B$39:$B$782,J$401)+'СЕТ СН'!$F$16</f>
        <v>0</v>
      </c>
      <c r="K403" s="36">
        <f>SUMIFS(СВЦЭМ!$L$40:$L$783,СВЦЭМ!$A$40:$A$783,$A403,СВЦЭМ!$B$39:$B$782,K$401)+'СЕТ СН'!$F$16</f>
        <v>0</v>
      </c>
      <c r="L403" s="36">
        <f>SUMIFS(СВЦЭМ!$L$40:$L$783,СВЦЭМ!$A$40:$A$783,$A403,СВЦЭМ!$B$39:$B$782,L$401)+'СЕТ СН'!$F$16</f>
        <v>0</v>
      </c>
      <c r="M403" s="36">
        <f>SUMIFS(СВЦЭМ!$L$40:$L$783,СВЦЭМ!$A$40:$A$783,$A403,СВЦЭМ!$B$39:$B$782,M$401)+'СЕТ СН'!$F$16</f>
        <v>0</v>
      </c>
      <c r="N403" s="36">
        <f>SUMIFS(СВЦЭМ!$L$40:$L$783,СВЦЭМ!$A$40:$A$783,$A403,СВЦЭМ!$B$39:$B$782,N$401)+'СЕТ СН'!$F$16</f>
        <v>0</v>
      </c>
      <c r="O403" s="36">
        <f>SUMIFS(СВЦЭМ!$L$40:$L$783,СВЦЭМ!$A$40:$A$783,$A403,СВЦЭМ!$B$39:$B$782,O$401)+'СЕТ СН'!$F$16</f>
        <v>0</v>
      </c>
      <c r="P403" s="36">
        <f>SUMIFS(СВЦЭМ!$L$40:$L$783,СВЦЭМ!$A$40:$A$783,$A403,СВЦЭМ!$B$39:$B$782,P$401)+'СЕТ СН'!$F$16</f>
        <v>0</v>
      </c>
      <c r="Q403" s="36">
        <f>SUMIFS(СВЦЭМ!$L$40:$L$783,СВЦЭМ!$A$40:$A$783,$A403,СВЦЭМ!$B$39:$B$782,Q$401)+'СЕТ СН'!$F$16</f>
        <v>0</v>
      </c>
      <c r="R403" s="36">
        <f>SUMIFS(СВЦЭМ!$L$40:$L$783,СВЦЭМ!$A$40:$A$783,$A403,СВЦЭМ!$B$39:$B$782,R$401)+'СЕТ СН'!$F$16</f>
        <v>0</v>
      </c>
      <c r="S403" s="36">
        <f>SUMIFS(СВЦЭМ!$L$40:$L$783,СВЦЭМ!$A$40:$A$783,$A403,СВЦЭМ!$B$39:$B$782,S$401)+'СЕТ СН'!$F$16</f>
        <v>0</v>
      </c>
      <c r="T403" s="36">
        <f>SUMIFS(СВЦЭМ!$L$40:$L$783,СВЦЭМ!$A$40:$A$783,$A403,СВЦЭМ!$B$39:$B$782,T$401)+'СЕТ СН'!$F$16</f>
        <v>0</v>
      </c>
      <c r="U403" s="36">
        <f>SUMIFS(СВЦЭМ!$L$40:$L$783,СВЦЭМ!$A$40:$A$783,$A403,СВЦЭМ!$B$39:$B$782,U$401)+'СЕТ СН'!$F$16</f>
        <v>0</v>
      </c>
      <c r="V403" s="36">
        <f>SUMIFS(СВЦЭМ!$L$40:$L$783,СВЦЭМ!$A$40:$A$783,$A403,СВЦЭМ!$B$39:$B$782,V$401)+'СЕТ СН'!$F$16</f>
        <v>0</v>
      </c>
      <c r="W403" s="36">
        <f>SUMIFS(СВЦЭМ!$L$40:$L$783,СВЦЭМ!$A$40:$A$783,$A403,СВЦЭМ!$B$39:$B$782,W$401)+'СЕТ СН'!$F$16</f>
        <v>0</v>
      </c>
      <c r="X403" s="36">
        <f>SUMIFS(СВЦЭМ!$L$40:$L$783,СВЦЭМ!$A$40:$A$783,$A403,СВЦЭМ!$B$39:$B$782,X$401)+'СЕТ СН'!$F$16</f>
        <v>0</v>
      </c>
      <c r="Y403" s="36">
        <f>SUMIFS(СВЦЭМ!$L$40:$L$783,СВЦЭМ!$A$40:$A$783,$A403,СВЦЭМ!$B$39:$B$782,Y$401)+'СЕТ СН'!$F$16</f>
        <v>0</v>
      </c>
    </row>
    <row r="404" spans="1:27" ht="15.75" hidden="1" x14ac:dyDescent="0.2">
      <c r="A404" s="35">
        <f t="shared" ref="A404:A432" si="11">A403+1</f>
        <v>45507</v>
      </c>
      <c r="B404" s="36">
        <f>SUMIFS(СВЦЭМ!$L$40:$L$783,СВЦЭМ!$A$40:$A$783,$A404,СВЦЭМ!$B$39:$B$782,B$401)+'СЕТ СН'!$F$16</f>
        <v>0</v>
      </c>
      <c r="C404" s="36">
        <f>SUMIFS(СВЦЭМ!$L$40:$L$783,СВЦЭМ!$A$40:$A$783,$A404,СВЦЭМ!$B$39:$B$782,C$401)+'СЕТ СН'!$F$16</f>
        <v>0</v>
      </c>
      <c r="D404" s="36">
        <f>SUMIFS(СВЦЭМ!$L$40:$L$783,СВЦЭМ!$A$40:$A$783,$A404,СВЦЭМ!$B$39:$B$782,D$401)+'СЕТ СН'!$F$16</f>
        <v>0</v>
      </c>
      <c r="E404" s="36">
        <f>SUMIFS(СВЦЭМ!$L$40:$L$783,СВЦЭМ!$A$40:$A$783,$A404,СВЦЭМ!$B$39:$B$782,E$401)+'СЕТ СН'!$F$16</f>
        <v>0</v>
      </c>
      <c r="F404" s="36">
        <f>SUMIFS(СВЦЭМ!$L$40:$L$783,СВЦЭМ!$A$40:$A$783,$A404,СВЦЭМ!$B$39:$B$782,F$401)+'СЕТ СН'!$F$16</f>
        <v>0</v>
      </c>
      <c r="G404" s="36">
        <f>SUMIFS(СВЦЭМ!$L$40:$L$783,СВЦЭМ!$A$40:$A$783,$A404,СВЦЭМ!$B$39:$B$782,G$401)+'СЕТ СН'!$F$16</f>
        <v>0</v>
      </c>
      <c r="H404" s="36">
        <f>SUMIFS(СВЦЭМ!$L$40:$L$783,СВЦЭМ!$A$40:$A$783,$A404,СВЦЭМ!$B$39:$B$782,H$401)+'СЕТ СН'!$F$16</f>
        <v>0</v>
      </c>
      <c r="I404" s="36">
        <f>SUMIFS(СВЦЭМ!$L$40:$L$783,СВЦЭМ!$A$40:$A$783,$A404,СВЦЭМ!$B$39:$B$782,I$401)+'СЕТ СН'!$F$16</f>
        <v>0</v>
      </c>
      <c r="J404" s="36">
        <f>SUMIFS(СВЦЭМ!$L$40:$L$783,СВЦЭМ!$A$40:$A$783,$A404,СВЦЭМ!$B$39:$B$782,J$401)+'СЕТ СН'!$F$16</f>
        <v>0</v>
      </c>
      <c r="K404" s="36">
        <f>SUMIFS(СВЦЭМ!$L$40:$L$783,СВЦЭМ!$A$40:$A$783,$A404,СВЦЭМ!$B$39:$B$782,K$401)+'СЕТ СН'!$F$16</f>
        <v>0</v>
      </c>
      <c r="L404" s="36">
        <f>SUMIFS(СВЦЭМ!$L$40:$L$783,СВЦЭМ!$A$40:$A$783,$A404,СВЦЭМ!$B$39:$B$782,L$401)+'СЕТ СН'!$F$16</f>
        <v>0</v>
      </c>
      <c r="M404" s="36">
        <f>SUMIFS(СВЦЭМ!$L$40:$L$783,СВЦЭМ!$A$40:$A$783,$A404,СВЦЭМ!$B$39:$B$782,M$401)+'СЕТ СН'!$F$16</f>
        <v>0</v>
      </c>
      <c r="N404" s="36">
        <f>SUMIFS(СВЦЭМ!$L$40:$L$783,СВЦЭМ!$A$40:$A$783,$A404,СВЦЭМ!$B$39:$B$782,N$401)+'СЕТ СН'!$F$16</f>
        <v>0</v>
      </c>
      <c r="O404" s="36">
        <f>SUMIFS(СВЦЭМ!$L$40:$L$783,СВЦЭМ!$A$40:$A$783,$A404,СВЦЭМ!$B$39:$B$782,O$401)+'СЕТ СН'!$F$16</f>
        <v>0</v>
      </c>
      <c r="P404" s="36">
        <f>SUMIFS(СВЦЭМ!$L$40:$L$783,СВЦЭМ!$A$40:$A$783,$A404,СВЦЭМ!$B$39:$B$782,P$401)+'СЕТ СН'!$F$16</f>
        <v>0</v>
      </c>
      <c r="Q404" s="36">
        <f>SUMIFS(СВЦЭМ!$L$40:$L$783,СВЦЭМ!$A$40:$A$783,$A404,СВЦЭМ!$B$39:$B$782,Q$401)+'СЕТ СН'!$F$16</f>
        <v>0</v>
      </c>
      <c r="R404" s="36">
        <f>SUMIFS(СВЦЭМ!$L$40:$L$783,СВЦЭМ!$A$40:$A$783,$A404,СВЦЭМ!$B$39:$B$782,R$401)+'СЕТ СН'!$F$16</f>
        <v>0</v>
      </c>
      <c r="S404" s="36">
        <f>SUMIFS(СВЦЭМ!$L$40:$L$783,СВЦЭМ!$A$40:$A$783,$A404,СВЦЭМ!$B$39:$B$782,S$401)+'СЕТ СН'!$F$16</f>
        <v>0</v>
      </c>
      <c r="T404" s="36">
        <f>SUMIFS(СВЦЭМ!$L$40:$L$783,СВЦЭМ!$A$40:$A$783,$A404,СВЦЭМ!$B$39:$B$782,T$401)+'СЕТ СН'!$F$16</f>
        <v>0</v>
      </c>
      <c r="U404" s="36">
        <f>SUMIFS(СВЦЭМ!$L$40:$L$783,СВЦЭМ!$A$40:$A$783,$A404,СВЦЭМ!$B$39:$B$782,U$401)+'СЕТ СН'!$F$16</f>
        <v>0</v>
      </c>
      <c r="V404" s="36">
        <f>SUMIFS(СВЦЭМ!$L$40:$L$783,СВЦЭМ!$A$40:$A$783,$A404,СВЦЭМ!$B$39:$B$782,V$401)+'СЕТ СН'!$F$16</f>
        <v>0</v>
      </c>
      <c r="W404" s="36">
        <f>SUMIFS(СВЦЭМ!$L$40:$L$783,СВЦЭМ!$A$40:$A$783,$A404,СВЦЭМ!$B$39:$B$782,W$401)+'СЕТ СН'!$F$16</f>
        <v>0</v>
      </c>
      <c r="X404" s="36">
        <f>SUMIFS(СВЦЭМ!$L$40:$L$783,СВЦЭМ!$A$40:$A$783,$A404,СВЦЭМ!$B$39:$B$782,X$401)+'СЕТ СН'!$F$16</f>
        <v>0</v>
      </c>
      <c r="Y404" s="36">
        <f>SUMIFS(СВЦЭМ!$L$40:$L$783,СВЦЭМ!$A$40:$A$783,$A404,СВЦЭМ!$B$39:$B$782,Y$401)+'СЕТ СН'!$F$16</f>
        <v>0</v>
      </c>
    </row>
    <row r="405" spans="1:27" ht="15.75" hidden="1" x14ac:dyDescent="0.2">
      <c r="A405" s="35">
        <f t="shared" si="11"/>
        <v>45508</v>
      </c>
      <c r="B405" s="36">
        <f>SUMIFS(СВЦЭМ!$L$40:$L$783,СВЦЭМ!$A$40:$A$783,$A405,СВЦЭМ!$B$39:$B$782,B$401)+'СЕТ СН'!$F$16</f>
        <v>0</v>
      </c>
      <c r="C405" s="36">
        <f>SUMIFS(СВЦЭМ!$L$40:$L$783,СВЦЭМ!$A$40:$A$783,$A405,СВЦЭМ!$B$39:$B$782,C$401)+'СЕТ СН'!$F$16</f>
        <v>0</v>
      </c>
      <c r="D405" s="36">
        <f>SUMIFS(СВЦЭМ!$L$40:$L$783,СВЦЭМ!$A$40:$A$783,$A405,СВЦЭМ!$B$39:$B$782,D$401)+'СЕТ СН'!$F$16</f>
        <v>0</v>
      </c>
      <c r="E405" s="36">
        <f>SUMIFS(СВЦЭМ!$L$40:$L$783,СВЦЭМ!$A$40:$A$783,$A405,СВЦЭМ!$B$39:$B$782,E$401)+'СЕТ СН'!$F$16</f>
        <v>0</v>
      </c>
      <c r="F405" s="36">
        <f>SUMIFS(СВЦЭМ!$L$40:$L$783,СВЦЭМ!$A$40:$A$783,$A405,СВЦЭМ!$B$39:$B$782,F$401)+'СЕТ СН'!$F$16</f>
        <v>0</v>
      </c>
      <c r="G405" s="36">
        <f>SUMIFS(СВЦЭМ!$L$40:$L$783,СВЦЭМ!$A$40:$A$783,$A405,СВЦЭМ!$B$39:$B$782,G$401)+'СЕТ СН'!$F$16</f>
        <v>0</v>
      </c>
      <c r="H405" s="36">
        <f>SUMIFS(СВЦЭМ!$L$40:$L$783,СВЦЭМ!$A$40:$A$783,$A405,СВЦЭМ!$B$39:$B$782,H$401)+'СЕТ СН'!$F$16</f>
        <v>0</v>
      </c>
      <c r="I405" s="36">
        <f>SUMIFS(СВЦЭМ!$L$40:$L$783,СВЦЭМ!$A$40:$A$783,$A405,СВЦЭМ!$B$39:$B$782,I$401)+'СЕТ СН'!$F$16</f>
        <v>0</v>
      </c>
      <c r="J405" s="36">
        <f>SUMIFS(СВЦЭМ!$L$40:$L$783,СВЦЭМ!$A$40:$A$783,$A405,СВЦЭМ!$B$39:$B$782,J$401)+'СЕТ СН'!$F$16</f>
        <v>0</v>
      </c>
      <c r="K405" s="36">
        <f>SUMIFS(СВЦЭМ!$L$40:$L$783,СВЦЭМ!$A$40:$A$783,$A405,СВЦЭМ!$B$39:$B$782,K$401)+'СЕТ СН'!$F$16</f>
        <v>0</v>
      </c>
      <c r="L405" s="36">
        <f>SUMIFS(СВЦЭМ!$L$40:$L$783,СВЦЭМ!$A$40:$A$783,$A405,СВЦЭМ!$B$39:$B$782,L$401)+'СЕТ СН'!$F$16</f>
        <v>0</v>
      </c>
      <c r="M405" s="36">
        <f>SUMIFS(СВЦЭМ!$L$40:$L$783,СВЦЭМ!$A$40:$A$783,$A405,СВЦЭМ!$B$39:$B$782,M$401)+'СЕТ СН'!$F$16</f>
        <v>0</v>
      </c>
      <c r="N405" s="36">
        <f>SUMIFS(СВЦЭМ!$L$40:$L$783,СВЦЭМ!$A$40:$A$783,$A405,СВЦЭМ!$B$39:$B$782,N$401)+'СЕТ СН'!$F$16</f>
        <v>0</v>
      </c>
      <c r="O405" s="36">
        <f>SUMIFS(СВЦЭМ!$L$40:$L$783,СВЦЭМ!$A$40:$A$783,$A405,СВЦЭМ!$B$39:$B$782,O$401)+'СЕТ СН'!$F$16</f>
        <v>0</v>
      </c>
      <c r="P405" s="36">
        <f>SUMIFS(СВЦЭМ!$L$40:$L$783,СВЦЭМ!$A$40:$A$783,$A405,СВЦЭМ!$B$39:$B$782,P$401)+'СЕТ СН'!$F$16</f>
        <v>0</v>
      </c>
      <c r="Q405" s="36">
        <f>SUMIFS(СВЦЭМ!$L$40:$L$783,СВЦЭМ!$A$40:$A$783,$A405,СВЦЭМ!$B$39:$B$782,Q$401)+'СЕТ СН'!$F$16</f>
        <v>0</v>
      </c>
      <c r="R405" s="36">
        <f>SUMIFS(СВЦЭМ!$L$40:$L$783,СВЦЭМ!$A$40:$A$783,$A405,СВЦЭМ!$B$39:$B$782,R$401)+'СЕТ СН'!$F$16</f>
        <v>0</v>
      </c>
      <c r="S405" s="36">
        <f>SUMIFS(СВЦЭМ!$L$40:$L$783,СВЦЭМ!$A$40:$A$783,$A405,СВЦЭМ!$B$39:$B$782,S$401)+'СЕТ СН'!$F$16</f>
        <v>0</v>
      </c>
      <c r="T405" s="36">
        <f>SUMIFS(СВЦЭМ!$L$40:$L$783,СВЦЭМ!$A$40:$A$783,$A405,СВЦЭМ!$B$39:$B$782,T$401)+'СЕТ СН'!$F$16</f>
        <v>0</v>
      </c>
      <c r="U405" s="36">
        <f>SUMIFS(СВЦЭМ!$L$40:$L$783,СВЦЭМ!$A$40:$A$783,$A405,СВЦЭМ!$B$39:$B$782,U$401)+'СЕТ СН'!$F$16</f>
        <v>0</v>
      </c>
      <c r="V405" s="36">
        <f>SUMIFS(СВЦЭМ!$L$40:$L$783,СВЦЭМ!$A$40:$A$783,$A405,СВЦЭМ!$B$39:$B$782,V$401)+'СЕТ СН'!$F$16</f>
        <v>0</v>
      </c>
      <c r="W405" s="36">
        <f>SUMIFS(СВЦЭМ!$L$40:$L$783,СВЦЭМ!$A$40:$A$783,$A405,СВЦЭМ!$B$39:$B$782,W$401)+'СЕТ СН'!$F$16</f>
        <v>0</v>
      </c>
      <c r="X405" s="36">
        <f>SUMIFS(СВЦЭМ!$L$40:$L$783,СВЦЭМ!$A$40:$A$783,$A405,СВЦЭМ!$B$39:$B$782,X$401)+'СЕТ СН'!$F$16</f>
        <v>0</v>
      </c>
      <c r="Y405" s="36">
        <f>SUMIFS(СВЦЭМ!$L$40:$L$783,СВЦЭМ!$A$40:$A$783,$A405,СВЦЭМ!$B$39:$B$782,Y$401)+'СЕТ СН'!$F$16</f>
        <v>0</v>
      </c>
    </row>
    <row r="406" spans="1:27" ht="15.75" hidden="1" x14ac:dyDescent="0.2">
      <c r="A406" s="35">
        <f t="shared" si="11"/>
        <v>45509</v>
      </c>
      <c r="B406" s="36">
        <f>SUMIFS(СВЦЭМ!$L$40:$L$783,СВЦЭМ!$A$40:$A$783,$A406,СВЦЭМ!$B$39:$B$782,B$401)+'СЕТ СН'!$F$16</f>
        <v>0</v>
      </c>
      <c r="C406" s="36">
        <f>SUMIFS(СВЦЭМ!$L$40:$L$783,СВЦЭМ!$A$40:$A$783,$A406,СВЦЭМ!$B$39:$B$782,C$401)+'СЕТ СН'!$F$16</f>
        <v>0</v>
      </c>
      <c r="D406" s="36">
        <f>SUMIFS(СВЦЭМ!$L$40:$L$783,СВЦЭМ!$A$40:$A$783,$A406,СВЦЭМ!$B$39:$B$782,D$401)+'СЕТ СН'!$F$16</f>
        <v>0</v>
      </c>
      <c r="E406" s="36">
        <f>SUMIFS(СВЦЭМ!$L$40:$L$783,СВЦЭМ!$A$40:$A$783,$A406,СВЦЭМ!$B$39:$B$782,E$401)+'СЕТ СН'!$F$16</f>
        <v>0</v>
      </c>
      <c r="F406" s="36">
        <f>SUMIFS(СВЦЭМ!$L$40:$L$783,СВЦЭМ!$A$40:$A$783,$A406,СВЦЭМ!$B$39:$B$782,F$401)+'СЕТ СН'!$F$16</f>
        <v>0</v>
      </c>
      <c r="G406" s="36">
        <f>SUMIFS(СВЦЭМ!$L$40:$L$783,СВЦЭМ!$A$40:$A$783,$A406,СВЦЭМ!$B$39:$B$782,G$401)+'СЕТ СН'!$F$16</f>
        <v>0</v>
      </c>
      <c r="H406" s="36">
        <f>SUMIFS(СВЦЭМ!$L$40:$L$783,СВЦЭМ!$A$40:$A$783,$A406,СВЦЭМ!$B$39:$B$782,H$401)+'СЕТ СН'!$F$16</f>
        <v>0</v>
      </c>
      <c r="I406" s="36">
        <f>SUMIFS(СВЦЭМ!$L$40:$L$783,СВЦЭМ!$A$40:$A$783,$A406,СВЦЭМ!$B$39:$B$782,I$401)+'СЕТ СН'!$F$16</f>
        <v>0</v>
      </c>
      <c r="J406" s="36">
        <f>SUMIFS(СВЦЭМ!$L$40:$L$783,СВЦЭМ!$A$40:$A$783,$A406,СВЦЭМ!$B$39:$B$782,J$401)+'СЕТ СН'!$F$16</f>
        <v>0</v>
      </c>
      <c r="K406" s="36">
        <f>SUMIFS(СВЦЭМ!$L$40:$L$783,СВЦЭМ!$A$40:$A$783,$A406,СВЦЭМ!$B$39:$B$782,K$401)+'СЕТ СН'!$F$16</f>
        <v>0</v>
      </c>
      <c r="L406" s="36">
        <f>SUMIFS(СВЦЭМ!$L$40:$L$783,СВЦЭМ!$A$40:$A$783,$A406,СВЦЭМ!$B$39:$B$782,L$401)+'СЕТ СН'!$F$16</f>
        <v>0</v>
      </c>
      <c r="M406" s="36">
        <f>SUMIFS(СВЦЭМ!$L$40:$L$783,СВЦЭМ!$A$40:$A$783,$A406,СВЦЭМ!$B$39:$B$782,M$401)+'СЕТ СН'!$F$16</f>
        <v>0</v>
      </c>
      <c r="N406" s="36">
        <f>SUMIFS(СВЦЭМ!$L$40:$L$783,СВЦЭМ!$A$40:$A$783,$A406,СВЦЭМ!$B$39:$B$782,N$401)+'СЕТ СН'!$F$16</f>
        <v>0</v>
      </c>
      <c r="O406" s="36">
        <f>SUMIFS(СВЦЭМ!$L$40:$L$783,СВЦЭМ!$A$40:$A$783,$A406,СВЦЭМ!$B$39:$B$782,O$401)+'СЕТ СН'!$F$16</f>
        <v>0</v>
      </c>
      <c r="P406" s="36">
        <f>SUMIFS(СВЦЭМ!$L$40:$L$783,СВЦЭМ!$A$40:$A$783,$A406,СВЦЭМ!$B$39:$B$782,P$401)+'СЕТ СН'!$F$16</f>
        <v>0</v>
      </c>
      <c r="Q406" s="36">
        <f>SUMIFS(СВЦЭМ!$L$40:$L$783,СВЦЭМ!$A$40:$A$783,$A406,СВЦЭМ!$B$39:$B$782,Q$401)+'СЕТ СН'!$F$16</f>
        <v>0</v>
      </c>
      <c r="R406" s="36">
        <f>SUMIFS(СВЦЭМ!$L$40:$L$783,СВЦЭМ!$A$40:$A$783,$A406,СВЦЭМ!$B$39:$B$782,R$401)+'СЕТ СН'!$F$16</f>
        <v>0</v>
      </c>
      <c r="S406" s="36">
        <f>SUMIFS(СВЦЭМ!$L$40:$L$783,СВЦЭМ!$A$40:$A$783,$A406,СВЦЭМ!$B$39:$B$782,S$401)+'СЕТ СН'!$F$16</f>
        <v>0</v>
      </c>
      <c r="T406" s="36">
        <f>SUMIFS(СВЦЭМ!$L$40:$L$783,СВЦЭМ!$A$40:$A$783,$A406,СВЦЭМ!$B$39:$B$782,T$401)+'СЕТ СН'!$F$16</f>
        <v>0</v>
      </c>
      <c r="U406" s="36">
        <f>SUMIFS(СВЦЭМ!$L$40:$L$783,СВЦЭМ!$A$40:$A$783,$A406,СВЦЭМ!$B$39:$B$782,U$401)+'СЕТ СН'!$F$16</f>
        <v>0</v>
      </c>
      <c r="V406" s="36">
        <f>SUMIFS(СВЦЭМ!$L$40:$L$783,СВЦЭМ!$A$40:$A$783,$A406,СВЦЭМ!$B$39:$B$782,V$401)+'СЕТ СН'!$F$16</f>
        <v>0</v>
      </c>
      <c r="W406" s="36">
        <f>SUMIFS(СВЦЭМ!$L$40:$L$783,СВЦЭМ!$A$40:$A$783,$A406,СВЦЭМ!$B$39:$B$782,W$401)+'СЕТ СН'!$F$16</f>
        <v>0</v>
      </c>
      <c r="X406" s="36">
        <f>SUMIFS(СВЦЭМ!$L$40:$L$783,СВЦЭМ!$A$40:$A$783,$A406,СВЦЭМ!$B$39:$B$782,X$401)+'СЕТ СН'!$F$16</f>
        <v>0</v>
      </c>
      <c r="Y406" s="36">
        <f>SUMIFS(СВЦЭМ!$L$40:$L$783,СВЦЭМ!$A$40:$A$783,$A406,СВЦЭМ!$B$39:$B$782,Y$401)+'СЕТ СН'!$F$16</f>
        <v>0</v>
      </c>
    </row>
    <row r="407" spans="1:27" ht="15.75" hidden="1" x14ac:dyDescent="0.2">
      <c r="A407" s="35">
        <f t="shared" si="11"/>
        <v>45510</v>
      </c>
      <c r="B407" s="36">
        <f>SUMIFS(СВЦЭМ!$L$40:$L$783,СВЦЭМ!$A$40:$A$783,$A407,СВЦЭМ!$B$39:$B$782,B$401)+'СЕТ СН'!$F$16</f>
        <v>0</v>
      </c>
      <c r="C407" s="36">
        <f>SUMIFS(СВЦЭМ!$L$40:$L$783,СВЦЭМ!$A$40:$A$783,$A407,СВЦЭМ!$B$39:$B$782,C$401)+'СЕТ СН'!$F$16</f>
        <v>0</v>
      </c>
      <c r="D407" s="36">
        <f>SUMIFS(СВЦЭМ!$L$40:$L$783,СВЦЭМ!$A$40:$A$783,$A407,СВЦЭМ!$B$39:$B$782,D$401)+'СЕТ СН'!$F$16</f>
        <v>0</v>
      </c>
      <c r="E407" s="36">
        <f>SUMIFS(СВЦЭМ!$L$40:$L$783,СВЦЭМ!$A$40:$A$783,$A407,СВЦЭМ!$B$39:$B$782,E$401)+'СЕТ СН'!$F$16</f>
        <v>0</v>
      </c>
      <c r="F407" s="36">
        <f>SUMIFS(СВЦЭМ!$L$40:$L$783,СВЦЭМ!$A$40:$A$783,$A407,СВЦЭМ!$B$39:$B$782,F$401)+'СЕТ СН'!$F$16</f>
        <v>0</v>
      </c>
      <c r="G407" s="36">
        <f>SUMIFS(СВЦЭМ!$L$40:$L$783,СВЦЭМ!$A$40:$A$783,$A407,СВЦЭМ!$B$39:$B$782,G$401)+'СЕТ СН'!$F$16</f>
        <v>0</v>
      </c>
      <c r="H407" s="36">
        <f>SUMIFS(СВЦЭМ!$L$40:$L$783,СВЦЭМ!$A$40:$A$783,$A407,СВЦЭМ!$B$39:$B$782,H$401)+'СЕТ СН'!$F$16</f>
        <v>0</v>
      </c>
      <c r="I407" s="36">
        <f>SUMIFS(СВЦЭМ!$L$40:$L$783,СВЦЭМ!$A$40:$A$783,$A407,СВЦЭМ!$B$39:$B$782,I$401)+'СЕТ СН'!$F$16</f>
        <v>0</v>
      </c>
      <c r="J407" s="36">
        <f>SUMIFS(СВЦЭМ!$L$40:$L$783,СВЦЭМ!$A$40:$A$783,$A407,СВЦЭМ!$B$39:$B$782,J$401)+'СЕТ СН'!$F$16</f>
        <v>0</v>
      </c>
      <c r="K407" s="36">
        <f>SUMIFS(СВЦЭМ!$L$40:$L$783,СВЦЭМ!$A$40:$A$783,$A407,СВЦЭМ!$B$39:$B$782,K$401)+'СЕТ СН'!$F$16</f>
        <v>0</v>
      </c>
      <c r="L407" s="36">
        <f>SUMIFS(СВЦЭМ!$L$40:$L$783,СВЦЭМ!$A$40:$A$783,$A407,СВЦЭМ!$B$39:$B$782,L$401)+'СЕТ СН'!$F$16</f>
        <v>0</v>
      </c>
      <c r="M407" s="36">
        <f>SUMIFS(СВЦЭМ!$L$40:$L$783,СВЦЭМ!$A$40:$A$783,$A407,СВЦЭМ!$B$39:$B$782,M$401)+'СЕТ СН'!$F$16</f>
        <v>0</v>
      </c>
      <c r="N407" s="36">
        <f>SUMIFS(СВЦЭМ!$L$40:$L$783,СВЦЭМ!$A$40:$A$783,$A407,СВЦЭМ!$B$39:$B$782,N$401)+'СЕТ СН'!$F$16</f>
        <v>0</v>
      </c>
      <c r="O407" s="36">
        <f>SUMIFS(СВЦЭМ!$L$40:$L$783,СВЦЭМ!$A$40:$A$783,$A407,СВЦЭМ!$B$39:$B$782,O$401)+'СЕТ СН'!$F$16</f>
        <v>0</v>
      </c>
      <c r="P407" s="36">
        <f>SUMIFS(СВЦЭМ!$L$40:$L$783,СВЦЭМ!$A$40:$A$783,$A407,СВЦЭМ!$B$39:$B$782,P$401)+'СЕТ СН'!$F$16</f>
        <v>0</v>
      </c>
      <c r="Q407" s="36">
        <f>SUMIFS(СВЦЭМ!$L$40:$L$783,СВЦЭМ!$A$40:$A$783,$A407,СВЦЭМ!$B$39:$B$782,Q$401)+'СЕТ СН'!$F$16</f>
        <v>0</v>
      </c>
      <c r="R407" s="36">
        <f>SUMIFS(СВЦЭМ!$L$40:$L$783,СВЦЭМ!$A$40:$A$783,$A407,СВЦЭМ!$B$39:$B$782,R$401)+'СЕТ СН'!$F$16</f>
        <v>0</v>
      </c>
      <c r="S407" s="36">
        <f>SUMIFS(СВЦЭМ!$L$40:$L$783,СВЦЭМ!$A$40:$A$783,$A407,СВЦЭМ!$B$39:$B$782,S$401)+'СЕТ СН'!$F$16</f>
        <v>0</v>
      </c>
      <c r="T407" s="36">
        <f>SUMIFS(СВЦЭМ!$L$40:$L$783,СВЦЭМ!$A$40:$A$783,$A407,СВЦЭМ!$B$39:$B$782,T$401)+'СЕТ СН'!$F$16</f>
        <v>0</v>
      </c>
      <c r="U407" s="36">
        <f>SUMIFS(СВЦЭМ!$L$40:$L$783,СВЦЭМ!$A$40:$A$783,$A407,СВЦЭМ!$B$39:$B$782,U$401)+'СЕТ СН'!$F$16</f>
        <v>0</v>
      </c>
      <c r="V407" s="36">
        <f>SUMIFS(СВЦЭМ!$L$40:$L$783,СВЦЭМ!$A$40:$A$783,$A407,СВЦЭМ!$B$39:$B$782,V$401)+'СЕТ СН'!$F$16</f>
        <v>0</v>
      </c>
      <c r="W407" s="36">
        <f>SUMIFS(СВЦЭМ!$L$40:$L$783,СВЦЭМ!$A$40:$A$783,$A407,СВЦЭМ!$B$39:$B$782,W$401)+'СЕТ СН'!$F$16</f>
        <v>0</v>
      </c>
      <c r="X407" s="36">
        <f>SUMIFS(СВЦЭМ!$L$40:$L$783,СВЦЭМ!$A$40:$A$783,$A407,СВЦЭМ!$B$39:$B$782,X$401)+'СЕТ СН'!$F$16</f>
        <v>0</v>
      </c>
      <c r="Y407" s="36">
        <f>SUMIFS(СВЦЭМ!$L$40:$L$783,СВЦЭМ!$A$40:$A$783,$A407,СВЦЭМ!$B$39:$B$782,Y$401)+'СЕТ СН'!$F$16</f>
        <v>0</v>
      </c>
    </row>
    <row r="408" spans="1:27" ht="15.75" hidden="1" x14ac:dyDescent="0.2">
      <c r="A408" s="35">
        <f t="shared" si="11"/>
        <v>45511</v>
      </c>
      <c r="B408" s="36">
        <f>SUMIFS(СВЦЭМ!$L$40:$L$783,СВЦЭМ!$A$40:$A$783,$A408,СВЦЭМ!$B$39:$B$782,B$401)+'СЕТ СН'!$F$16</f>
        <v>0</v>
      </c>
      <c r="C408" s="36">
        <f>SUMIFS(СВЦЭМ!$L$40:$L$783,СВЦЭМ!$A$40:$A$783,$A408,СВЦЭМ!$B$39:$B$782,C$401)+'СЕТ СН'!$F$16</f>
        <v>0</v>
      </c>
      <c r="D408" s="36">
        <f>SUMIFS(СВЦЭМ!$L$40:$L$783,СВЦЭМ!$A$40:$A$783,$A408,СВЦЭМ!$B$39:$B$782,D$401)+'СЕТ СН'!$F$16</f>
        <v>0</v>
      </c>
      <c r="E408" s="36">
        <f>SUMIFS(СВЦЭМ!$L$40:$L$783,СВЦЭМ!$A$40:$A$783,$A408,СВЦЭМ!$B$39:$B$782,E$401)+'СЕТ СН'!$F$16</f>
        <v>0</v>
      </c>
      <c r="F408" s="36">
        <f>SUMIFS(СВЦЭМ!$L$40:$L$783,СВЦЭМ!$A$40:$A$783,$A408,СВЦЭМ!$B$39:$B$782,F$401)+'СЕТ СН'!$F$16</f>
        <v>0</v>
      </c>
      <c r="G408" s="36">
        <f>SUMIFS(СВЦЭМ!$L$40:$L$783,СВЦЭМ!$A$40:$A$783,$A408,СВЦЭМ!$B$39:$B$782,G$401)+'СЕТ СН'!$F$16</f>
        <v>0</v>
      </c>
      <c r="H408" s="36">
        <f>SUMIFS(СВЦЭМ!$L$40:$L$783,СВЦЭМ!$A$40:$A$783,$A408,СВЦЭМ!$B$39:$B$782,H$401)+'СЕТ СН'!$F$16</f>
        <v>0</v>
      </c>
      <c r="I408" s="36">
        <f>SUMIFS(СВЦЭМ!$L$40:$L$783,СВЦЭМ!$A$40:$A$783,$A408,СВЦЭМ!$B$39:$B$782,I$401)+'СЕТ СН'!$F$16</f>
        <v>0</v>
      </c>
      <c r="J408" s="36">
        <f>SUMIFS(СВЦЭМ!$L$40:$L$783,СВЦЭМ!$A$40:$A$783,$A408,СВЦЭМ!$B$39:$B$782,J$401)+'СЕТ СН'!$F$16</f>
        <v>0</v>
      </c>
      <c r="K408" s="36">
        <f>SUMIFS(СВЦЭМ!$L$40:$L$783,СВЦЭМ!$A$40:$A$783,$A408,СВЦЭМ!$B$39:$B$782,K$401)+'СЕТ СН'!$F$16</f>
        <v>0</v>
      </c>
      <c r="L408" s="36">
        <f>SUMIFS(СВЦЭМ!$L$40:$L$783,СВЦЭМ!$A$40:$A$783,$A408,СВЦЭМ!$B$39:$B$782,L$401)+'СЕТ СН'!$F$16</f>
        <v>0</v>
      </c>
      <c r="M408" s="36">
        <f>SUMIFS(СВЦЭМ!$L$40:$L$783,СВЦЭМ!$A$40:$A$783,$A408,СВЦЭМ!$B$39:$B$782,M$401)+'СЕТ СН'!$F$16</f>
        <v>0</v>
      </c>
      <c r="N408" s="36">
        <f>SUMIFS(СВЦЭМ!$L$40:$L$783,СВЦЭМ!$A$40:$A$783,$A408,СВЦЭМ!$B$39:$B$782,N$401)+'СЕТ СН'!$F$16</f>
        <v>0</v>
      </c>
      <c r="O408" s="36">
        <f>SUMIFS(СВЦЭМ!$L$40:$L$783,СВЦЭМ!$A$40:$A$783,$A408,СВЦЭМ!$B$39:$B$782,O$401)+'СЕТ СН'!$F$16</f>
        <v>0</v>
      </c>
      <c r="P408" s="36">
        <f>SUMIFS(СВЦЭМ!$L$40:$L$783,СВЦЭМ!$A$40:$A$783,$A408,СВЦЭМ!$B$39:$B$782,P$401)+'СЕТ СН'!$F$16</f>
        <v>0</v>
      </c>
      <c r="Q408" s="36">
        <f>SUMIFS(СВЦЭМ!$L$40:$L$783,СВЦЭМ!$A$40:$A$783,$A408,СВЦЭМ!$B$39:$B$782,Q$401)+'СЕТ СН'!$F$16</f>
        <v>0</v>
      </c>
      <c r="R408" s="36">
        <f>SUMIFS(СВЦЭМ!$L$40:$L$783,СВЦЭМ!$A$40:$A$783,$A408,СВЦЭМ!$B$39:$B$782,R$401)+'СЕТ СН'!$F$16</f>
        <v>0</v>
      </c>
      <c r="S408" s="36">
        <f>SUMIFS(СВЦЭМ!$L$40:$L$783,СВЦЭМ!$A$40:$A$783,$A408,СВЦЭМ!$B$39:$B$782,S$401)+'СЕТ СН'!$F$16</f>
        <v>0</v>
      </c>
      <c r="T408" s="36">
        <f>SUMIFS(СВЦЭМ!$L$40:$L$783,СВЦЭМ!$A$40:$A$783,$A408,СВЦЭМ!$B$39:$B$782,T$401)+'СЕТ СН'!$F$16</f>
        <v>0</v>
      </c>
      <c r="U408" s="36">
        <f>SUMIFS(СВЦЭМ!$L$40:$L$783,СВЦЭМ!$A$40:$A$783,$A408,СВЦЭМ!$B$39:$B$782,U$401)+'СЕТ СН'!$F$16</f>
        <v>0</v>
      </c>
      <c r="V408" s="36">
        <f>SUMIFS(СВЦЭМ!$L$40:$L$783,СВЦЭМ!$A$40:$A$783,$A408,СВЦЭМ!$B$39:$B$782,V$401)+'СЕТ СН'!$F$16</f>
        <v>0</v>
      </c>
      <c r="W408" s="36">
        <f>SUMIFS(СВЦЭМ!$L$40:$L$783,СВЦЭМ!$A$40:$A$783,$A408,СВЦЭМ!$B$39:$B$782,W$401)+'СЕТ СН'!$F$16</f>
        <v>0</v>
      </c>
      <c r="X408" s="36">
        <f>SUMIFS(СВЦЭМ!$L$40:$L$783,СВЦЭМ!$A$40:$A$783,$A408,СВЦЭМ!$B$39:$B$782,X$401)+'СЕТ СН'!$F$16</f>
        <v>0</v>
      </c>
      <c r="Y408" s="36">
        <f>SUMIFS(СВЦЭМ!$L$40:$L$783,СВЦЭМ!$A$40:$A$783,$A408,СВЦЭМ!$B$39:$B$782,Y$401)+'СЕТ СН'!$F$16</f>
        <v>0</v>
      </c>
    </row>
    <row r="409" spans="1:27" ht="15.75" hidden="1" x14ac:dyDescent="0.2">
      <c r="A409" s="35">
        <f t="shared" si="11"/>
        <v>45512</v>
      </c>
      <c r="B409" s="36">
        <f>SUMIFS(СВЦЭМ!$L$40:$L$783,СВЦЭМ!$A$40:$A$783,$A409,СВЦЭМ!$B$39:$B$782,B$401)+'СЕТ СН'!$F$16</f>
        <v>0</v>
      </c>
      <c r="C409" s="36">
        <f>SUMIFS(СВЦЭМ!$L$40:$L$783,СВЦЭМ!$A$40:$A$783,$A409,СВЦЭМ!$B$39:$B$782,C$401)+'СЕТ СН'!$F$16</f>
        <v>0</v>
      </c>
      <c r="D409" s="36">
        <f>SUMIFS(СВЦЭМ!$L$40:$L$783,СВЦЭМ!$A$40:$A$783,$A409,СВЦЭМ!$B$39:$B$782,D$401)+'СЕТ СН'!$F$16</f>
        <v>0</v>
      </c>
      <c r="E409" s="36">
        <f>SUMIFS(СВЦЭМ!$L$40:$L$783,СВЦЭМ!$A$40:$A$783,$A409,СВЦЭМ!$B$39:$B$782,E$401)+'СЕТ СН'!$F$16</f>
        <v>0</v>
      </c>
      <c r="F409" s="36">
        <f>SUMIFS(СВЦЭМ!$L$40:$L$783,СВЦЭМ!$A$40:$A$783,$A409,СВЦЭМ!$B$39:$B$782,F$401)+'СЕТ СН'!$F$16</f>
        <v>0</v>
      </c>
      <c r="G409" s="36">
        <f>SUMIFS(СВЦЭМ!$L$40:$L$783,СВЦЭМ!$A$40:$A$783,$A409,СВЦЭМ!$B$39:$B$782,G$401)+'СЕТ СН'!$F$16</f>
        <v>0</v>
      </c>
      <c r="H409" s="36">
        <f>SUMIFS(СВЦЭМ!$L$40:$L$783,СВЦЭМ!$A$40:$A$783,$A409,СВЦЭМ!$B$39:$B$782,H$401)+'СЕТ СН'!$F$16</f>
        <v>0</v>
      </c>
      <c r="I409" s="36">
        <f>SUMIFS(СВЦЭМ!$L$40:$L$783,СВЦЭМ!$A$40:$A$783,$A409,СВЦЭМ!$B$39:$B$782,I$401)+'СЕТ СН'!$F$16</f>
        <v>0</v>
      </c>
      <c r="J409" s="36">
        <f>SUMIFS(СВЦЭМ!$L$40:$L$783,СВЦЭМ!$A$40:$A$783,$A409,СВЦЭМ!$B$39:$B$782,J$401)+'СЕТ СН'!$F$16</f>
        <v>0</v>
      </c>
      <c r="K409" s="36">
        <f>SUMIFS(СВЦЭМ!$L$40:$L$783,СВЦЭМ!$A$40:$A$783,$A409,СВЦЭМ!$B$39:$B$782,K$401)+'СЕТ СН'!$F$16</f>
        <v>0</v>
      </c>
      <c r="L409" s="36">
        <f>SUMIFS(СВЦЭМ!$L$40:$L$783,СВЦЭМ!$A$40:$A$783,$A409,СВЦЭМ!$B$39:$B$782,L$401)+'СЕТ СН'!$F$16</f>
        <v>0</v>
      </c>
      <c r="M409" s="36">
        <f>SUMIFS(СВЦЭМ!$L$40:$L$783,СВЦЭМ!$A$40:$A$783,$A409,СВЦЭМ!$B$39:$B$782,M$401)+'СЕТ СН'!$F$16</f>
        <v>0</v>
      </c>
      <c r="N409" s="36">
        <f>SUMIFS(СВЦЭМ!$L$40:$L$783,СВЦЭМ!$A$40:$A$783,$A409,СВЦЭМ!$B$39:$B$782,N$401)+'СЕТ СН'!$F$16</f>
        <v>0</v>
      </c>
      <c r="O409" s="36">
        <f>SUMIFS(СВЦЭМ!$L$40:$L$783,СВЦЭМ!$A$40:$A$783,$A409,СВЦЭМ!$B$39:$B$782,O$401)+'СЕТ СН'!$F$16</f>
        <v>0</v>
      </c>
      <c r="P409" s="36">
        <f>SUMIFS(СВЦЭМ!$L$40:$L$783,СВЦЭМ!$A$40:$A$783,$A409,СВЦЭМ!$B$39:$B$782,P$401)+'СЕТ СН'!$F$16</f>
        <v>0</v>
      </c>
      <c r="Q409" s="36">
        <f>SUMIFS(СВЦЭМ!$L$40:$L$783,СВЦЭМ!$A$40:$A$783,$A409,СВЦЭМ!$B$39:$B$782,Q$401)+'СЕТ СН'!$F$16</f>
        <v>0</v>
      </c>
      <c r="R409" s="36">
        <f>SUMIFS(СВЦЭМ!$L$40:$L$783,СВЦЭМ!$A$40:$A$783,$A409,СВЦЭМ!$B$39:$B$782,R$401)+'СЕТ СН'!$F$16</f>
        <v>0</v>
      </c>
      <c r="S409" s="36">
        <f>SUMIFS(СВЦЭМ!$L$40:$L$783,СВЦЭМ!$A$40:$A$783,$A409,СВЦЭМ!$B$39:$B$782,S$401)+'СЕТ СН'!$F$16</f>
        <v>0</v>
      </c>
      <c r="T409" s="36">
        <f>SUMIFS(СВЦЭМ!$L$40:$L$783,СВЦЭМ!$A$40:$A$783,$A409,СВЦЭМ!$B$39:$B$782,T$401)+'СЕТ СН'!$F$16</f>
        <v>0</v>
      </c>
      <c r="U409" s="36">
        <f>SUMIFS(СВЦЭМ!$L$40:$L$783,СВЦЭМ!$A$40:$A$783,$A409,СВЦЭМ!$B$39:$B$782,U$401)+'СЕТ СН'!$F$16</f>
        <v>0</v>
      </c>
      <c r="V409" s="36">
        <f>SUMIFS(СВЦЭМ!$L$40:$L$783,СВЦЭМ!$A$40:$A$783,$A409,СВЦЭМ!$B$39:$B$782,V$401)+'СЕТ СН'!$F$16</f>
        <v>0</v>
      </c>
      <c r="W409" s="36">
        <f>SUMIFS(СВЦЭМ!$L$40:$L$783,СВЦЭМ!$A$40:$A$783,$A409,СВЦЭМ!$B$39:$B$782,W$401)+'СЕТ СН'!$F$16</f>
        <v>0</v>
      </c>
      <c r="X409" s="36">
        <f>SUMIFS(СВЦЭМ!$L$40:$L$783,СВЦЭМ!$A$40:$A$783,$A409,СВЦЭМ!$B$39:$B$782,X$401)+'СЕТ СН'!$F$16</f>
        <v>0</v>
      </c>
      <c r="Y409" s="36">
        <f>SUMIFS(СВЦЭМ!$L$40:$L$783,СВЦЭМ!$A$40:$A$783,$A409,СВЦЭМ!$B$39:$B$782,Y$401)+'СЕТ СН'!$F$16</f>
        <v>0</v>
      </c>
    </row>
    <row r="410" spans="1:27" ht="15.75" hidden="1" x14ac:dyDescent="0.2">
      <c r="A410" s="35">
        <f t="shared" si="11"/>
        <v>45513</v>
      </c>
      <c r="B410" s="36">
        <f>SUMIFS(СВЦЭМ!$L$40:$L$783,СВЦЭМ!$A$40:$A$783,$A410,СВЦЭМ!$B$39:$B$782,B$401)+'СЕТ СН'!$F$16</f>
        <v>0</v>
      </c>
      <c r="C410" s="36">
        <f>SUMIFS(СВЦЭМ!$L$40:$L$783,СВЦЭМ!$A$40:$A$783,$A410,СВЦЭМ!$B$39:$B$782,C$401)+'СЕТ СН'!$F$16</f>
        <v>0</v>
      </c>
      <c r="D410" s="36">
        <f>SUMIFS(СВЦЭМ!$L$40:$L$783,СВЦЭМ!$A$40:$A$783,$A410,СВЦЭМ!$B$39:$B$782,D$401)+'СЕТ СН'!$F$16</f>
        <v>0</v>
      </c>
      <c r="E410" s="36">
        <f>SUMIFS(СВЦЭМ!$L$40:$L$783,СВЦЭМ!$A$40:$A$783,$A410,СВЦЭМ!$B$39:$B$782,E$401)+'СЕТ СН'!$F$16</f>
        <v>0</v>
      </c>
      <c r="F410" s="36">
        <f>SUMIFS(СВЦЭМ!$L$40:$L$783,СВЦЭМ!$A$40:$A$783,$A410,СВЦЭМ!$B$39:$B$782,F$401)+'СЕТ СН'!$F$16</f>
        <v>0</v>
      </c>
      <c r="G410" s="36">
        <f>SUMIFS(СВЦЭМ!$L$40:$L$783,СВЦЭМ!$A$40:$A$783,$A410,СВЦЭМ!$B$39:$B$782,G$401)+'СЕТ СН'!$F$16</f>
        <v>0</v>
      </c>
      <c r="H410" s="36">
        <f>SUMIFS(СВЦЭМ!$L$40:$L$783,СВЦЭМ!$A$40:$A$783,$A410,СВЦЭМ!$B$39:$B$782,H$401)+'СЕТ СН'!$F$16</f>
        <v>0</v>
      </c>
      <c r="I410" s="36">
        <f>SUMIFS(СВЦЭМ!$L$40:$L$783,СВЦЭМ!$A$40:$A$783,$A410,СВЦЭМ!$B$39:$B$782,I$401)+'СЕТ СН'!$F$16</f>
        <v>0</v>
      </c>
      <c r="J410" s="36">
        <f>SUMIFS(СВЦЭМ!$L$40:$L$783,СВЦЭМ!$A$40:$A$783,$A410,СВЦЭМ!$B$39:$B$782,J$401)+'СЕТ СН'!$F$16</f>
        <v>0</v>
      </c>
      <c r="K410" s="36">
        <f>SUMIFS(СВЦЭМ!$L$40:$L$783,СВЦЭМ!$A$40:$A$783,$A410,СВЦЭМ!$B$39:$B$782,K$401)+'СЕТ СН'!$F$16</f>
        <v>0</v>
      </c>
      <c r="L410" s="36">
        <f>SUMIFS(СВЦЭМ!$L$40:$L$783,СВЦЭМ!$A$40:$A$783,$A410,СВЦЭМ!$B$39:$B$782,L$401)+'СЕТ СН'!$F$16</f>
        <v>0</v>
      </c>
      <c r="M410" s="36">
        <f>SUMIFS(СВЦЭМ!$L$40:$L$783,СВЦЭМ!$A$40:$A$783,$A410,СВЦЭМ!$B$39:$B$782,M$401)+'СЕТ СН'!$F$16</f>
        <v>0</v>
      </c>
      <c r="N410" s="36">
        <f>SUMIFS(СВЦЭМ!$L$40:$L$783,СВЦЭМ!$A$40:$A$783,$A410,СВЦЭМ!$B$39:$B$782,N$401)+'СЕТ СН'!$F$16</f>
        <v>0</v>
      </c>
      <c r="O410" s="36">
        <f>SUMIFS(СВЦЭМ!$L$40:$L$783,СВЦЭМ!$A$40:$A$783,$A410,СВЦЭМ!$B$39:$B$782,O$401)+'СЕТ СН'!$F$16</f>
        <v>0</v>
      </c>
      <c r="P410" s="36">
        <f>SUMIFS(СВЦЭМ!$L$40:$L$783,СВЦЭМ!$A$40:$A$783,$A410,СВЦЭМ!$B$39:$B$782,P$401)+'СЕТ СН'!$F$16</f>
        <v>0</v>
      </c>
      <c r="Q410" s="36">
        <f>SUMIFS(СВЦЭМ!$L$40:$L$783,СВЦЭМ!$A$40:$A$783,$A410,СВЦЭМ!$B$39:$B$782,Q$401)+'СЕТ СН'!$F$16</f>
        <v>0</v>
      </c>
      <c r="R410" s="36">
        <f>SUMIFS(СВЦЭМ!$L$40:$L$783,СВЦЭМ!$A$40:$A$783,$A410,СВЦЭМ!$B$39:$B$782,R$401)+'СЕТ СН'!$F$16</f>
        <v>0</v>
      </c>
      <c r="S410" s="36">
        <f>SUMIFS(СВЦЭМ!$L$40:$L$783,СВЦЭМ!$A$40:$A$783,$A410,СВЦЭМ!$B$39:$B$782,S$401)+'СЕТ СН'!$F$16</f>
        <v>0</v>
      </c>
      <c r="T410" s="36">
        <f>SUMIFS(СВЦЭМ!$L$40:$L$783,СВЦЭМ!$A$40:$A$783,$A410,СВЦЭМ!$B$39:$B$782,T$401)+'СЕТ СН'!$F$16</f>
        <v>0</v>
      </c>
      <c r="U410" s="36">
        <f>SUMIFS(СВЦЭМ!$L$40:$L$783,СВЦЭМ!$A$40:$A$783,$A410,СВЦЭМ!$B$39:$B$782,U$401)+'СЕТ СН'!$F$16</f>
        <v>0</v>
      </c>
      <c r="V410" s="36">
        <f>SUMIFS(СВЦЭМ!$L$40:$L$783,СВЦЭМ!$A$40:$A$783,$A410,СВЦЭМ!$B$39:$B$782,V$401)+'СЕТ СН'!$F$16</f>
        <v>0</v>
      </c>
      <c r="W410" s="36">
        <f>SUMIFS(СВЦЭМ!$L$40:$L$783,СВЦЭМ!$A$40:$A$783,$A410,СВЦЭМ!$B$39:$B$782,W$401)+'СЕТ СН'!$F$16</f>
        <v>0</v>
      </c>
      <c r="X410" s="36">
        <f>SUMIFS(СВЦЭМ!$L$40:$L$783,СВЦЭМ!$A$40:$A$783,$A410,СВЦЭМ!$B$39:$B$782,X$401)+'СЕТ СН'!$F$16</f>
        <v>0</v>
      </c>
      <c r="Y410" s="36">
        <f>SUMIFS(СВЦЭМ!$L$40:$L$783,СВЦЭМ!$A$40:$A$783,$A410,СВЦЭМ!$B$39:$B$782,Y$401)+'СЕТ СН'!$F$16</f>
        <v>0</v>
      </c>
    </row>
    <row r="411" spans="1:27" ht="15.75" hidden="1" x14ac:dyDescent="0.2">
      <c r="A411" s="35">
        <f t="shared" si="11"/>
        <v>45514</v>
      </c>
      <c r="B411" s="36">
        <f>SUMIFS(СВЦЭМ!$L$40:$L$783,СВЦЭМ!$A$40:$A$783,$A411,СВЦЭМ!$B$39:$B$782,B$401)+'СЕТ СН'!$F$16</f>
        <v>0</v>
      </c>
      <c r="C411" s="36">
        <f>SUMIFS(СВЦЭМ!$L$40:$L$783,СВЦЭМ!$A$40:$A$783,$A411,СВЦЭМ!$B$39:$B$782,C$401)+'СЕТ СН'!$F$16</f>
        <v>0</v>
      </c>
      <c r="D411" s="36">
        <f>SUMIFS(СВЦЭМ!$L$40:$L$783,СВЦЭМ!$A$40:$A$783,$A411,СВЦЭМ!$B$39:$B$782,D$401)+'СЕТ СН'!$F$16</f>
        <v>0</v>
      </c>
      <c r="E411" s="36">
        <f>SUMIFS(СВЦЭМ!$L$40:$L$783,СВЦЭМ!$A$40:$A$783,$A411,СВЦЭМ!$B$39:$B$782,E$401)+'СЕТ СН'!$F$16</f>
        <v>0</v>
      </c>
      <c r="F411" s="36">
        <f>SUMIFS(СВЦЭМ!$L$40:$L$783,СВЦЭМ!$A$40:$A$783,$A411,СВЦЭМ!$B$39:$B$782,F$401)+'СЕТ СН'!$F$16</f>
        <v>0</v>
      </c>
      <c r="G411" s="36">
        <f>SUMIFS(СВЦЭМ!$L$40:$L$783,СВЦЭМ!$A$40:$A$783,$A411,СВЦЭМ!$B$39:$B$782,G$401)+'СЕТ СН'!$F$16</f>
        <v>0</v>
      </c>
      <c r="H411" s="36">
        <f>SUMIFS(СВЦЭМ!$L$40:$L$783,СВЦЭМ!$A$40:$A$783,$A411,СВЦЭМ!$B$39:$B$782,H$401)+'СЕТ СН'!$F$16</f>
        <v>0</v>
      </c>
      <c r="I411" s="36">
        <f>SUMIFS(СВЦЭМ!$L$40:$L$783,СВЦЭМ!$A$40:$A$783,$A411,СВЦЭМ!$B$39:$B$782,I$401)+'СЕТ СН'!$F$16</f>
        <v>0</v>
      </c>
      <c r="J411" s="36">
        <f>SUMIFS(СВЦЭМ!$L$40:$L$783,СВЦЭМ!$A$40:$A$783,$A411,СВЦЭМ!$B$39:$B$782,J$401)+'СЕТ СН'!$F$16</f>
        <v>0</v>
      </c>
      <c r="K411" s="36">
        <f>SUMIFS(СВЦЭМ!$L$40:$L$783,СВЦЭМ!$A$40:$A$783,$A411,СВЦЭМ!$B$39:$B$782,K$401)+'СЕТ СН'!$F$16</f>
        <v>0</v>
      </c>
      <c r="L411" s="36">
        <f>SUMIFS(СВЦЭМ!$L$40:$L$783,СВЦЭМ!$A$40:$A$783,$A411,СВЦЭМ!$B$39:$B$782,L$401)+'СЕТ СН'!$F$16</f>
        <v>0</v>
      </c>
      <c r="M411" s="36">
        <f>SUMIFS(СВЦЭМ!$L$40:$L$783,СВЦЭМ!$A$40:$A$783,$A411,СВЦЭМ!$B$39:$B$782,M$401)+'СЕТ СН'!$F$16</f>
        <v>0</v>
      </c>
      <c r="N411" s="36">
        <f>SUMIFS(СВЦЭМ!$L$40:$L$783,СВЦЭМ!$A$40:$A$783,$A411,СВЦЭМ!$B$39:$B$782,N$401)+'СЕТ СН'!$F$16</f>
        <v>0</v>
      </c>
      <c r="O411" s="36">
        <f>SUMIFS(СВЦЭМ!$L$40:$L$783,СВЦЭМ!$A$40:$A$783,$A411,СВЦЭМ!$B$39:$B$782,O$401)+'СЕТ СН'!$F$16</f>
        <v>0</v>
      </c>
      <c r="P411" s="36">
        <f>SUMIFS(СВЦЭМ!$L$40:$L$783,СВЦЭМ!$A$40:$A$783,$A411,СВЦЭМ!$B$39:$B$782,P$401)+'СЕТ СН'!$F$16</f>
        <v>0</v>
      </c>
      <c r="Q411" s="36">
        <f>SUMIFS(СВЦЭМ!$L$40:$L$783,СВЦЭМ!$A$40:$A$783,$A411,СВЦЭМ!$B$39:$B$782,Q$401)+'СЕТ СН'!$F$16</f>
        <v>0</v>
      </c>
      <c r="R411" s="36">
        <f>SUMIFS(СВЦЭМ!$L$40:$L$783,СВЦЭМ!$A$40:$A$783,$A411,СВЦЭМ!$B$39:$B$782,R$401)+'СЕТ СН'!$F$16</f>
        <v>0</v>
      </c>
      <c r="S411" s="36">
        <f>SUMIFS(СВЦЭМ!$L$40:$L$783,СВЦЭМ!$A$40:$A$783,$A411,СВЦЭМ!$B$39:$B$782,S$401)+'СЕТ СН'!$F$16</f>
        <v>0</v>
      </c>
      <c r="T411" s="36">
        <f>SUMIFS(СВЦЭМ!$L$40:$L$783,СВЦЭМ!$A$40:$A$783,$A411,СВЦЭМ!$B$39:$B$782,T$401)+'СЕТ СН'!$F$16</f>
        <v>0</v>
      </c>
      <c r="U411" s="36">
        <f>SUMIFS(СВЦЭМ!$L$40:$L$783,СВЦЭМ!$A$40:$A$783,$A411,СВЦЭМ!$B$39:$B$782,U$401)+'СЕТ СН'!$F$16</f>
        <v>0</v>
      </c>
      <c r="V411" s="36">
        <f>SUMIFS(СВЦЭМ!$L$40:$L$783,СВЦЭМ!$A$40:$A$783,$A411,СВЦЭМ!$B$39:$B$782,V$401)+'СЕТ СН'!$F$16</f>
        <v>0</v>
      </c>
      <c r="W411" s="36">
        <f>SUMIFS(СВЦЭМ!$L$40:$L$783,СВЦЭМ!$A$40:$A$783,$A411,СВЦЭМ!$B$39:$B$782,W$401)+'СЕТ СН'!$F$16</f>
        <v>0</v>
      </c>
      <c r="X411" s="36">
        <f>SUMIFS(СВЦЭМ!$L$40:$L$783,СВЦЭМ!$A$40:$A$783,$A411,СВЦЭМ!$B$39:$B$782,X$401)+'СЕТ СН'!$F$16</f>
        <v>0</v>
      </c>
      <c r="Y411" s="36">
        <f>SUMIFS(СВЦЭМ!$L$40:$L$783,СВЦЭМ!$A$40:$A$783,$A411,СВЦЭМ!$B$39:$B$782,Y$401)+'СЕТ СН'!$F$16</f>
        <v>0</v>
      </c>
    </row>
    <row r="412" spans="1:27" ht="15.75" hidden="1" x14ac:dyDescent="0.2">
      <c r="A412" s="35">
        <f t="shared" si="11"/>
        <v>45515</v>
      </c>
      <c r="B412" s="36">
        <f>SUMIFS(СВЦЭМ!$L$40:$L$783,СВЦЭМ!$A$40:$A$783,$A412,СВЦЭМ!$B$39:$B$782,B$401)+'СЕТ СН'!$F$16</f>
        <v>0</v>
      </c>
      <c r="C412" s="36">
        <f>SUMIFS(СВЦЭМ!$L$40:$L$783,СВЦЭМ!$A$40:$A$783,$A412,СВЦЭМ!$B$39:$B$782,C$401)+'СЕТ СН'!$F$16</f>
        <v>0</v>
      </c>
      <c r="D412" s="36">
        <f>SUMIFS(СВЦЭМ!$L$40:$L$783,СВЦЭМ!$A$40:$A$783,$A412,СВЦЭМ!$B$39:$B$782,D$401)+'СЕТ СН'!$F$16</f>
        <v>0</v>
      </c>
      <c r="E412" s="36">
        <f>SUMIFS(СВЦЭМ!$L$40:$L$783,СВЦЭМ!$A$40:$A$783,$A412,СВЦЭМ!$B$39:$B$782,E$401)+'СЕТ СН'!$F$16</f>
        <v>0</v>
      </c>
      <c r="F412" s="36">
        <f>SUMIFS(СВЦЭМ!$L$40:$L$783,СВЦЭМ!$A$40:$A$783,$A412,СВЦЭМ!$B$39:$B$782,F$401)+'СЕТ СН'!$F$16</f>
        <v>0</v>
      </c>
      <c r="G412" s="36">
        <f>SUMIFS(СВЦЭМ!$L$40:$L$783,СВЦЭМ!$A$40:$A$783,$A412,СВЦЭМ!$B$39:$B$782,G$401)+'СЕТ СН'!$F$16</f>
        <v>0</v>
      </c>
      <c r="H412" s="36">
        <f>SUMIFS(СВЦЭМ!$L$40:$L$783,СВЦЭМ!$A$40:$A$783,$A412,СВЦЭМ!$B$39:$B$782,H$401)+'СЕТ СН'!$F$16</f>
        <v>0</v>
      </c>
      <c r="I412" s="36">
        <f>SUMIFS(СВЦЭМ!$L$40:$L$783,СВЦЭМ!$A$40:$A$783,$A412,СВЦЭМ!$B$39:$B$782,I$401)+'СЕТ СН'!$F$16</f>
        <v>0</v>
      </c>
      <c r="J412" s="36">
        <f>SUMIFS(СВЦЭМ!$L$40:$L$783,СВЦЭМ!$A$40:$A$783,$A412,СВЦЭМ!$B$39:$B$782,J$401)+'СЕТ СН'!$F$16</f>
        <v>0</v>
      </c>
      <c r="K412" s="36">
        <f>SUMIFS(СВЦЭМ!$L$40:$L$783,СВЦЭМ!$A$40:$A$783,$A412,СВЦЭМ!$B$39:$B$782,K$401)+'СЕТ СН'!$F$16</f>
        <v>0</v>
      </c>
      <c r="L412" s="36">
        <f>SUMIFS(СВЦЭМ!$L$40:$L$783,СВЦЭМ!$A$40:$A$783,$A412,СВЦЭМ!$B$39:$B$782,L$401)+'СЕТ СН'!$F$16</f>
        <v>0</v>
      </c>
      <c r="M412" s="36">
        <f>SUMIFS(СВЦЭМ!$L$40:$L$783,СВЦЭМ!$A$40:$A$783,$A412,СВЦЭМ!$B$39:$B$782,M$401)+'СЕТ СН'!$F$16</f>
        <v>0</v>
      </c>
      <c r="N412" s="36">
        <f>SUMIFS(СВЦЭМ!$L$40:$L$783,СВЦЭМ!$A$40:$A$783,$A412,СВЦЭМ!$B$39:$B$782,N$401)+'СЕТ СН'!$F$16</f>
        <v>0</v>
      </c>
      <c r="O412" s="36">
        <f>SUMIFS(СВЦЭМ!$L$40:$L$783,СВЦЭМ!$A$40:$A$783,$A412,СВЦЭМ!$B$39:$B$782,O$401)+'СЕТ СН'!$F$16</f>
        <v>0</v>
      </c>
      <c r="P412" s="36">
        <f>SUMIFS(СВЦЭМ!$L$40:$L$783,СВЦЭМ!$A$40:$A$783,$A412,СВЦЭМ!$B$39:$B$782,P$401)+'СЕТ СН'!$F$16</f>
        <v>0</v>
      </c>
      <c r="Q412" s="36">
        <f>SUMIFS(СВЦЭМ!$L$40:$L$783,СВЦЭМ!$A$40:$A$783,$A412,СВЦЭМ!$B$39:$B$782,Q$401)+'СЕТ СН'!$F$16</f>
        <v>0</v>
      </c>
      <c r="R412" s="36">
        <f>SUMIFS(СВЦЭМ!$L$40:$L$783,СВЦЭМ!$A$40:$A$783,$A412,СВЦЭМ!$B$39:$B$782,R$401)+'СЕТ СН'!$F$16</f>
        <v>0</v>
      </c>
      <c r="S412" s="36">
        <f>SUMIFS(СВЦЭМ!$L$40:$L$783,СВЦЭМ!$A$40:$A$783,$A412,СВЦЭМ!$B$39:$B$782,S$401)+'СЕТ СН'!$F$16</f>
        <v>0</v>
      </c>
      <c r="T412" s="36">
        <f>SUMIFS(СВЦЭМ!$L$40:$L$783,СВЦЭМ!$A$40:$A$783,$A412,СВЦЭМ!$B$39:$B$782,T$401)+'СЕТ СН'!$F$16</f>
        <v>0</v>
      </c>
      <c r="U412" s="36">
        <f>SUMIFS(СВЦЭМ!$L$40:$L$783,СВЦЭМ!$A$40:$A$783,$A412,СВЦЭМ!$B$39:$B$782,U$401)+'СЕТ СН'!$F$16</f>
        <v>0</v>
      </c>
      <c r="V412" s="36">
        <f>SUMIFS(СВЦЭМ!$L$40:$L$783,СВЦЭМ!$A$40:$A$783,$A412,СВЦЭМ!$B$39:$B$782,V$401)+'СЕТ СН'!$F$16</f>
        <v>0</v>
      </c>
      <c r="W412" s="36">
        <f>SUMIFS(СВЦЭМ!$L$40:$L$783,СВЦЭМ!$A$40:$A$783,$A412,СВЦЭМ!$B$39:$B$782,W$401)+'СЕТ СН'!$F$16</f>
        <v>0</v>
      </c>
      <c r="X412" s="36">
        <f>SUMIFS(СВЦЭМ!$L$40:$L$783,СВЦЭМ!$A$40:$A$783,$A412,СВЦЭМ!$B$39:$B$782,X$401)+'СЕТ СН'!$F$16</f>
        <v>0</v>
      </c>
      <c r="Y412" s="36">
        <f>SUMIFS(СВЦЭМ!$L$40:$L$783,СВЦЭМ!$A$40:$A$783,$A412,СВЦЭМ!$B$39:$B$782,Y$401)+'СЕТ СН'!$F$16</f>
        <v>0</v>
      </c>
    </row>
    <row r="413" spans="1:27" ht="15.75" hidden="1" x14ac:dyDescent="0.2">
      <c r="A413" s="35">
        <f t="shared" si="11"/>
        <v>45516</v>
      </c>
      <c r="B413" s="36">
        <f>SUMIFS(СВЦЭМ!$L$40:$L$783,СВЦЭМ!$A$40:$A$783,$A413,СВЦЭМ!$B$39:$B$782,B$401)+'СЕТ СН'!$F$16</f>
        <v>0</v>
      </c>
      <c r="C413" s="36">
        <f>SUMIFS(СВЦЭМ!$L$40:$L$783,СВЦЭМ!$A$40:$A$783,$A413,СВЦЭМ!$B$39:$B$782,C$401)+'СЕТ СН'!$F$16</f>
        <v>0</v>
      </c>
      <c r="D413" s="36">
        <f>SUMIFS(СВЦЭМ!$L$40:$L$783,СВЦЭМ!$A$40:$A$783,$A413,СВЦЭМ!$B$39:$B$782,D$401)+'СЕТ СН'!$F$16</f>
        <v>0</v>
      </c>
      <c r="E413" s="36">
        <f>SUMIFS(СВЦЭМ!$L$40:$L$783,СВЦЭМ!$A$40:$A$783,$A413,СВЦЭМ!$B$39:$B$782,E$401)+'СЕТ СН'!$F$16</f>
        <v>0</v>
      </c>
      <c r="F413" s="36">
        <f>SUMIFS(СВЦЭМ!$L$40:$L$783,СВЦЭМ!$A$40:$A$783,$A413,СВЦЭМ!$B$39:$B$782,F$401)+'СЕТ СН'!$F$16</f>
        <v>0</v>
      </c>
      <c r="G413" s="36">
        <f>SUMIFS(СВЦЭМ!$L$40:$L$783,СВЦЭМ!$A$40:$A$783,$A413,СВЦЭМ!$B$39:$B$782,G$401)+'СЕТ СН'!$F$16</f>
        <v>0</v>
      </c>
      <c r="H413" s="36">
        <f>SUMIFS(СВЦЭМ!$L$40:$L$783,СВЦЭМ!$A$40:$A$783,$A413,СВЦЭМ!$B$39:$B$782,H$401)+'СЕТ СН'!$F$16</f>
        <v>0</v>
      </c>
      <c r="I413" s="36">
        <f>SUMIFS(СВЦЭМ!$L$40:$L$783,СВЦЭМ!$A$40:$A$783,$A413,СВЦЭМ!$B$39:$B$782,I$401)+'СЕТ СН'!$F$16</f>
        <v>0</v>
      </c>
      <c r="J413" s="36">
        <f>SUMIFS(СВЦЭМ!$L$40:$L$783,СВЦЭМ!$A$40:$A$783,$A413,СВЦЭМ!$B$39:$B$782,J$401)+'СЕТ СН'!$F$16</f>
        <v>0</v>
      </c>
      <c r="K413" s="36">
        <f>SUMIFS(СВЦЭМ!$L$40:$L$783,СВЦЭМ!$A$40:$A$783,$A413,СВЦЭМ!$B$39:$B$782,K$401)+'СЕТ СН'!$F$16</f>
        <v>0</v>
      </c>
      <c r="L413" s="36">
        <f>SUMIFS(СВЦЭМ!$L$40:$L$783,СВЦЭМ!$A$40:$A$783,$A413,СВЦЭМ!$B$39:$B$782,L$401)+'СЕТ СН'!$F$16</f>
        <v>0</v>
      </c>
      <c r="M413" s="36">
        <f>SUMIFS(СВЦЭМ!$L$40:$L$783,СВЦЭМ!$A$40:$A$783,$A413,СВЦЭМ!$B$39:$B$782,M$401)+'СЕТ СН'!$F$16</f>
        <v>0</v>
      </c>
      <c r="N413" s="36">
        <f>SUMIFS(СВЦЭМ!$L$40:$L$783,СВЦЭМ!$A$40:$A$783,$A413,СВЦЭМ!$B$39:$B$782,N$401)+'СЕТ СН'!$F$16</f>
        <v>0</v>
      </c>
      <c r="O413" s="36">
        <f>SUMIFS(СВЦЭМ!$L$40:$L$783,СВЦЭМ!$A$40:$A$783,$A413,СВЦЭМ!$B$39:$B$782,O$401)+'СЕТ СН'!$F$16</f>
        <v>0</v>
      </c>
      <c r="P413" s="36">
        <f>SUMIFS(СВЦЭМ!$L$40:$L$783,СВЦЭМ!$A$40:$A$783,$A413,СВЦЭМ!$B$39:$B$782,P$401)+'СЕТ СН'!$F$16</f>
        <v>0</v>
      </c>
      <c r="Q413" s="36">
        <f>SUMIFS(СВЦЭМ!$L$40:$L$783,СВЦЭМ!$A$40:$A$783,$A413,СВЦЭМ!$B$39:$B$782,Q$401)+'СЕТ СН'!$F$16</f>
        <v>0</v>
      </c>
      <c r="R413" s="36">
        <f>SUMIFS(СВЦЭМ!$L$40:$L$783,СВЦЭМ!$A$40:$A$783,$A413,СВЦЭМ!$B$39:$B$782,R$401)+'СЕТ СН'!$F$16</f>
        <v>0</v>
      </c>
      <c r="S413" s="36">
        <f>SUMIFS(СВЦЭМ!$L$40:$L$783,СВЦЭМ!$A$40:$A$783,$A413,СВЦЭМ!$B$39:$B$782,S$401)+'СЕТ СН'!$F$16</f>
        <v>0</v>
      </c>
      <c r="T413" s="36">
        <f>SUMIFS(СВЦЭМ!$L$40:$L$783,СВЦЭМ!$A$40:$A$783,$A413,СВЦЭМ!$B$39:$B$782,T$401)+'СЕТ СН'!$F$16</f>
        <v>0</v>
      </c>
      <c r="U413" s="36">
        <f>SUMIFS(СВЦЭМ!$L$40:$L$783,СВЦЭМ!$A$40:$A$783,$A413,СВЦЭМ!$B$39:$B$782,U$401)+'СЕТ СН'!$F$16</f>
        <v>0</v>
      </c>
      <c r="V413" s="36">
        <f>SUMIFS(СВЦЭМ!$L$40:$L$783,СВЦЭМ!$A$40:$A$783,$A413,СВЦЭМ!$B$39:$B$782,V$401)+'СЕТ СН'!$F$16</f>
        <v>0</v>
      </c>
      <c r="W413" s="36">
        <f>SUMIFS(СВЦЭМ!$L$40:$L$783,СВЦЭМ!$A$40:$A$783,$A413,СВЦЭМ!$B$39:$B$782,W$401)+'СЕТ СН'!$F$16</f>
        <v>0</v>
      </c>
      <c r="X413" s="36">
        <f>SUMIFS(СВЦЭМ!$L$40:$L$783,СВЦЭМ!$A$40:$A$783,$A413,СВЦЭМ!$B$39:$B$782,X$401)+'СЕТ СН'!$F$16</f>
        <v>0</v>
      </c>
      <c r="Y413" s="36">
        <f>SUMIFS(СВЦЭМ!$L$40:$L$783,СВЦЭМ!$A$40:$A$783,$A413,СВЦЭМ!$B$39:$B$782,Y$401)+'СЕТ СН'!$F$16</f>
        <v>0</v>
      </c>
    </row>
    <row r="414" spans="1:27" ht="15.75" hidden="1" x14ac:dyDescent="0.2">
      <c r="A414" s="35">
        <f t="shared" si="11"/>
        <v>45517</v>
      </c>
      <c r="B414" s="36">
        <f>SUMIFS(СВЦЭМ!$L$40:$L$783,СВЦЭМ!$A$40:$A$783,$A414,СВЦЭМ!$B$39:$B$782,B$401)+'СЕТ СН'!$F$16</f>
        <v>0</v>
      </c>
      <c r="C414" s="36">
        <f>SUMIFS(СВЦЭМ!$L$40:$L$783,СВЦЭМ!$A$40:$A$783,$A414,СВЦЭМ!$B$39:$B$782,C$401)+'СЕТ СН'!$F$16</f>
        <v>0</v>
      </c>
      <c r="D414" s="36">
        <f>SUMIFS(СВЦЭМ!$L$40:$L$783,СВЦЭМ!$A$40:$A$783,$A414,СВЦЭМ!$B$39:$B$782,D$401)+'СЕТ СН'!$F$16</f>
        <v>0</v>
      </c>
      <c r="E414" s="36">
        <f>SUMIFS(СВЦЭМ!$L$40:$L$783,СВЦЭМ!$A$40:$A$783,$A414,СВЦЭМ!$B$39:$B$782,E$401)+'СЕТ СН'!$F$16</f>
        <v>0</v>
      </c>
      <c r="F414" s="36">
        <f>SUMIFS(СВЦЭМ!$L$40:$L$783,СВЦЭМ!$A$40:$A$783,$A414,СВЦЭМ!$B$39:$B$782,F$401)+'СЕТ СН'!$F$16</f>
        <v>0</v>
      </c>
      <c r="G414" s="36">
        <f>SUMIFS(СВЦЭМ!$L$40:$L$783,СВЦЭМ!$A$40:$A$783,$A414,СВЦЭМ!$B$39:$B$782,G$401)+'СЕТ СН'!$F$16</f>
        <v>0</v>
      </c>
      <c r="H414" s="36">
        <f>SUMIFS(СВЦЭМ!$L$40:$L$783,СВЦЭМ!$A$40:$A$783,$A414,СВЦЭМ!$B$39:$B$782,H$401)+'СЕТ СН'!$F$16</f>
        <v>0</v>
      </c>
      <c r="I414" s="36">
        <f>SUMIFS(СВЦЭМ!$L$40:$L$783,СВЦЭМ!$A$40:$A$783,$A414,СВЦЭМ!$B$39:$B$782,I$401)+'СЕТ СН'!$F$16</f>
        <v>0</v>
      </c>
      <c r="J414" s="36">
        <f>SUMIFS(СВЦЭМ!$L$40:$L$783,СВЦЭМ!$A$40:$A$783,$A414,СВЦЭМ!$B$39:$B$782,J$401)+'СЕТ СН'!$F$16</f>
        <v>0</v>
      </c>
      <c r="K414" s="36">
        <f>SUMIFS(СВЦЭМ!$L$40:$L$783,СВЦЭМ!$A$40:$A$783,$A414,СВЦЭМ!$B$39:$B$782,K$401)+'СЕТ СН'!$F$16</f>
        <v>0</v>
      </c>
      <c r="L414" s="36">
        <f>SUMIFS(СВЦЭМ!$L$40:$L$783,СВЦЭМ!$A$40:$A$783,$A414,СВЦЭМ!$B$39:$B$782,L$401)+'СЕТ СН'!$F$16</f>
        <v>0</v>
      </c>
      <c r="M414" s="36">
        <f>SUMIFS(СВЦЭМ!$L$40:$L$783,СВЦЭМ!$A$40:$A$783,$A414,СВЦЭМ!$B$39:$B$782,M$401)+'СЕТ СН'!$F$16</f>
        <v>0</v>
      </c>
      <c r="N414" s="36">
        <f>SUMIFS(СВЦЭМ!$L$40:$L$783,СВЦЭМ!$A$40:$A$783,$A414,СВЦЭМ!$B$39:$B$782,N$401)+'СЕТ СН'!$F$16</f>
        <v>0</v>
      </c>
      <c r="O414" s="36">
        <f>SUMIFS(СВЦЭМ!$L$40:$L$783,СВЦЭМ!$A$40:$A$783,$A414,СВЦЭМ!$B$39:$B$782,O$401)+'СЕТ СН'!$F$16</f>
        <v>0</v>
      </c>
      <c r="P414" s="36">
        <f>SUMIFS(СВЦЭМ!$L$40:$L$783,СВЦЭМ!$A$40:$A$783,$A414,СВЦЭМ!$B$39:$B$782,P$401)+'СЕТ СН'!$F$16</f>
        <v>0</v>
      </c>
      <c r="Q414" s="36">
        <f>SUMIFS(СВЦЭМ!$L$40:$L$783,СВЦЭМ!$A$40:$A$783,$A414,СВЦЭМ!$B$39:$B$782,Q$401)+'СЕТ СН'!$F$16</f>
        <v>0</v>
      </c>
      <c r="R414" s="36">
        <f>SUMIFS(СВЦЭМ!$L$40:$L$783,СВЦЭМ!$A$40:$A$783,$A414,СВЦЭМ!$B$39:$B$782,R$401)+'СЕТ СН'!$F$16</f>
        <v>0</v>
      </c>
      <c r="S414" s="36">
        <f>SUMIFS(СВЦЭМ!$L$40:$L$783,СВЦЭМ!$A$40:$A$783,$A414,СВЦЭМ!$B$39:$B$782,S$401)+'СЕТ СН'!$F$16</f>
        <v>0</v>
      </c>
      <c r="T414" s="36">
        <f>SUMIFS(СВЦЭМ!$L$40:$L$783,СВЦЭМ!$A$40:$A$783,$A414,СВЦЭМ!$B$39:$B$782,T$401)+'СЕТ СН'!$F$16</f>
        <v>0</v>
      </c>
      <c r="U414" s="36">
        <f>SUMIFS(СВЦЭМ!$L$40:$L$783,СВЦЭМ!$A$40:$A$783,$A414,СВЦЭМ!$B$39:$B$782,U$401)+'СЕТ СН'!$F$16</f>
        <v>0</v>
      </c>
      <c r="V414" s="36">
        <f>SUMIFS(СВЦЭМ!$L$40:$L$783,СВЦЭМ!$A$40:$A$783,$A414,СВЦЭМ!$B$39:$B$782,V$401)+'СЕТ СН'!$F$16</f>
        <v>0</v>
      </c>
      <c r="W414" s="36">
        <f>SUMIFS(СВЦЭМ!$L$40:$L$783,СВЦЭМ!$A$40:$A$783,$A414,СВЦЭМ!$B$39:$B$782,W$401)+'СЕТ СН'!$F$16</f>
        <v>0</v>
      </c>
      <c r="X414" s="36">
        <f>SUMIFS(СВЦЭМ!$L$40:$L$783,СВЦЭМ!$A$40:$A$783,$A414,СВЦЭМ!$B$39:$B$782,X$401)+'СЕТ СН'!$F$16</f>
        <v>0</v>
      </c>
      <c r="Y414" s="36">
        <f>SUMIFS(СВЦЭМ!$L$40:$L$783,СВЦЭМ!$A$40:$A$783,$A414,СВЦЭМ!$B$39:$B$782,Y$401)+'СЕТ СН'!$F$16</f>
        <v>0</v>
      </c>
    </row>
    <row r="415" spans="1:27" ht="15.75" hidden="1" x14ac:dyDescent="0.2">
      <c r="A415" s="35">
        <f t="shared" si="11"/>
        <v>45518</v>
      </c>
      <c r="B415" s="36">
        <f>SUMIFS(СВЦЭМ!$L$40:$L$783,СВЦЭМ!$A$40:$A$783,$A415,СВЦЭМ!$B$39:$B$782,B$401)+'СЕТ СН'!$F$16</f>
        <v>0</v>
      </c>
      <c r="C415" s="36">
        <f>SUMIFS(СВЦЭМ!$L$40:$L$783,СВЦЭМ!$A$40:$A$783,$A415,СВЦЭМ!$B$39:$B$782,C$401)+'СЕТ СН'!$F$16</f>
        <v>0</v>
      </c>
      <c r="D415" s="36">
        <f>SUMIFS(СВЦЭМ!$L$40:$L$783,СВЦЭМ!$A$40:$A$783,$A415,СВЦЭМ!$B$39:$B$782,D$401)+'СЕТ СН'!$F$16</f>
        <v>0</v>
      </c>
      <c r="E415" s="36">
        <f>SUMIFS(СВЦЭМ!$L$40:$L$783,СВЦЭМ!$A$40:$A$783,$A415,СВЦЭМ!$B$39:$B$782,E$401)+'СЕТ СН'!$F$16</f>
        <v>0</v>
      </c>
      <c r="F415" s="36">
        <f>SUMIFS(СВЦЭМ!$L$40:$L$783,СВЦЭМ!$A$40:$A$783,$A415,СВЦЭМ!$B$39:$B$782,F$401)+'СЕТ СН'!$F$16</f>
        <v>0</v>
      </c>
      <c r="G415" s="36">
        <f>SUMIFS(СВЦЭМ!$L$40:$L$783,СВЦЭМ!$A$40:$A$783,$A415,СВЦЭМ!$B$39:$B$782,G$401)+'СЕТ СН'!$F$16</f>
        <v>0</v>
      </c>
      <c r="H415" s="36">
        <f>SUMIFS(СВЦЭМ!$L$40:$L$783,СВЦЭМ!$A$40:$A$783,$A415,СВЦЭМ!$B$39:$B$782,H$401)+'СЕТ СН'!$F$16</f>
        <v>0</v>
      </c>
      <c r="I415" s="36">
        <f>SUMIFS(СВЦЭМ!$L$40:$L$783,СВЦЭМ!$A$40:$A$783,$A415,СВЦЭМ!$B$39:$B$782,I$401)+'СЕТ СН'!$F$16</f>
        <v>0</v>
      </c>
      <c r="J415" s="36">
        <f>SUMIFS(СВЦЭМ!$L$40:$L$783,СВЦЭМ!$A$40:$A$783,$A415,СВЦЭМ!$B$39:$B$782,J$401)+'СЕТ СН'!$F$16</f>
        <v>0</v>
      </c>
      <c r="K415" s="36">
        <f>SUMIFS(СВЦЭМ!$L$40:$L$783,СВЦЭМ!$A$40:$A$783,$A415,СВЦЭМ!$B$39:$B$782,K$401)+'СЕТ СН'!$F$16</f>
        <v>0</v>
      </c>
      <c r="L415" s="36">
        <f>SUMIFS(СВЦЭМ!$L$40:$L$783,СВЦЭМ!$A$40:$A$783,$A415,СВЦЭМ!$B$39:$B$782,L$401)+'СЕТ СН'!$F$16</f>
        <v>0</v>
      </c>
      <c r="M415" s="36">
        <f>SUMIFS(СВЦЭМ!$L$40:$L$783,СВЦЭМ!$A$40:$A$783,$A415,СВЦЭМ!$B$39:$B$782,M$401)+'СЕТ СН'!$F$16</f>
        <v>0</v>
      </c>
      <c r="N415" s="36">
        <f>SUMIFS(СВЦЭМ!$L$40:$L$783,СВЦЭМ!$A$40:$A$783,$A415,СВЦЭМ!$B$39:$B$782,N$401)+'СЕТ СН'!$F$16</f>
        <v>0</v>
      </c>
      <c r="O415" s="36">
        <f>SUMIFS(СВЦЭМ!$L$40:$L$783,СВЦЭМ!$A$40:$A$783,$A415,СВЦЭМ!$B$39:$B$782,O$401)+'СЕТ СН'!$F$16</f>
        <v>0</v>
      </c>
      <c r="P415" s="36">
        <f>SUMIFS(СВЦЭМ!$L$40:$L$783,СВЦЭМ!$A$40:$A$783,$A415,СВЦЭМ!$B$39:$B$782,P$401)+'СЕТ СН'!$F$16</f>
        <v>0</v>
      </c>
      <c r="Q415" s="36">
        <f>SUMIFS(СВЦЭМ!$L$40:$L$783,СВЦЭМ!$A$40:$A$783,$A415,СВЦЭМ!$B$39:$B$782,Q$401)+'СЕТ СН'!$F$16</f>
        <v>0</v>
      </c>
      <c r="R415" s="36">
        <f>SUMIFS(СВЦЭМ!$L$40:$L$783,СВЦЭМ!$A$40:$A$783,$A415,СВЦЭМ!$B$39:$B$782,R$401)+'СЕТ СН'!$F$16</f>
        <v>0</v>
      </c>
      <c r="S415" s="36">
        <f>SUMIFS(СВЦЭМ!$L$40:$L$783,СВЦЭМ!$A$40:$A$783,$A415,СВЦЭМ!$B$39:$B$782,S$401)+'СЕТ СН'!$F$16</f>
        <v>0</v>
      </c>
      <c r="T415" s="36">
        <f>SUMIFS(СВЦЭМ!$L$40:$L$783,СВЦЭМ!$A$40:$A$783,$A415,СВЦЭМ!$B$39:$B$782,T$401)+'СЕТ СН'!$F$16</f>
        <v>0</v>
      </c>
      <c r="U415" s="36">
        <f>SUMIFS(СВЦЭМ!$L$40:$L$783,СВЦЭМ!$A$40:$A$783,$A415,СВЦЭМ!$B$39:$B$782,U$401)+'СЕТ СН'!$F$16</f>
        <v>0</v>
      </c>
      <c r="V415" s="36">
        <f>SUMIFS(СВЦЭМ!$L$40:$L$783,СВЦЭМ!$A$40:$A$783,$A415,СВЦЭМ!$B$39:$B$782,V$401)+'СЕТ СН'!$F$16</f>
        <v>0</v>
      </c>
      <c r="W415" s="36">
        <f>SUMIFS(СВЦЭМ!$L$40:$L$783,СВЦЭМ!$A$40:$A$783,$A415,СВЦЭМ!$B$39:$B$782,W$401)+'СЕТ СН'!$F$16</f>
        <v>0</v>
      </c>
      <c r="X415" s="36">
        <f>SUMIFS(СВЦЭМ!$L$40:$L$783,СВЦЭМ!$A$40:$A$783,$A415,СВЦЭМ!$B$39:$B$782,X$401)+'СЕТ СН'!$F$16</f>
        <v>0</v>
      </c>
      <c r="Y415" s="36">
        <f>SUMIFS(СВЦЭМ!$L$40:$L$783,СВЦЭМ!$A$40:$A$783,$A415,СВЦЭМ!$B$39:$B$782,Y$401)+'СЕТ СН'!$F$16</f>
        <v>0</v>
      </c>
    </row>
    <row r="416" spans="1:27" ht="15.75" hidden="1" x14ac:dyDescent="0.2">
      <c r="A416" s="35">
        <f t="shared" si="11"/>
        <v>45519</v>
      </c>
      <c r="B416" s="36">
        <f>SUMIFS(СВЦЭМ!$L$40:$L$783,СВЦЭМ!$A$40:$A$783,$A416,СВЦЭМ!$B$39:$B$782,B$401)+'СЕТ СН'!$F$16</f>
        <v>0</v>
      </c>
      <c r="C416" s="36">
        <f>SUMIFS(СВЦЭМ!$L$40:$L$783,СВЦЭМ!$A$40:$A$783,$A416,СВЦЭМ!$B$39:$B$782,C$401)+'СЕТ СН'!$F$16</f>
        <v>0</v>
      </c>
      <c r="D416" s="36">
        <f>SUMIFS(СВЦЭМ!$L$40:$L$783,СВЦЭМ!$A$40:$A$783,$A416,СВЦЭМ!$B$39:$B$782,D$401)+'СЕТ СН'!$F$16</f>
        <v>0</v>
      </c>
      <c r="E416" s="36">
        <f>SUMIFS(СВЦЭМ!$L$40:$L$783,СВЦЭМ!$A$40:$A$783,$A416,СВЦЭМ!$B$39:$B$782,E$401)+'СЕТ СН'!$F$16</f>
        <v>0</v>
      </c>
      <c r="F416" s="36">
        <f>SUMIFS(СВЦЭМ!$L$40:$L$783,СВЦЭМ!$A$40:$A$783,$A416,СВЦЭМ!$B$39:$B$782,F$401)+'СЕТ СН'!$F$16</f>
        <v>0</v>
      </c>
      <c r="G416" s="36">
        <f>SUMIFS(СВЦЭМ!$L$40:$L$783,СВЦЭМ!$A$40:$A$783,$A416,СВЦЭМ!$B$39:$B$782,G$401)+'СЕТ СН'!$F$16</f>
        <v>0</v>
      </c>
      <c r="H416" s="36">
        <f>SUMIFS(СВЦЭМ!$L$40:$L$783,СВЦЭМ!$A$40:$A$783,$A416,СВЦЭМ!$B$39:$B$782,H$401)+'СЕТ СН'!$F$16</f>
        <v>0</v>
      </c>
      <c r="I416" s="36">
        <f>SUMIFS(СВЦЭМ!$L$40:$L$783,СВЦЭМ!$A$40:$A$783,$A416,СВЦЭМ!$B$39:$B$782,I$401)+'СЕТ СН'!$F$16</f>
        <v>0</v>
      </c>
      <c r="J416" s="36">
        <f>SUMIFS(СВЦЭМ!$L$40:$L$783,СВЦЭМ!$A$40:$A$783,$A416,СВЦЭМ!$B$39:$B$782,J$401)+'СЕТ СН'!$F$16</f>
        <v>0</v>
      </c>
      <c r="K416" s="36">
        <f>SUMIFS(СВЦЭМ!$L$40:$L$783,СВЦЭМ!$A$40:$A$783,$A416,СВЦЭМ!$B$39:$B$782,K$401)+'СЕТ СН'!$F$16</f>
        <v>0</v>
      </c>
      <c r="L416" s="36">
        <f>SUMIFS(СВЦЭМ!$L$40:$L$783,СВЦЭМ!$A$40:$A$783,$A416,СВЦЭМ!$B$39:$B$782,L$401)+'СЕТ СН'!$F$16</f>
        <v>0</v>
      </c>
      <c r="M416" s="36">
        <f>SUMIFS(СВЦЭМ!$L$40:$L$783,СВЦЭМ!$A$40:$A$783,$A416,СВЦЭМ!$B$39:$B$782,M$401)+'СЕТ СН'!$F$16</f>
        <v>0</v>
      </c>
      <c r="N416" s="36">
        <f>SUMIFS(СВЦЭМ!$L$40:$L$783,СВЦЭМ!$A$40:$A$783,$A416,СВЦЭМ!$B$39:$B$782,N$401)+'СЕТ СН'!$F$16</f>
        <v>0</v>
      </c>
      <c r="O416" s="36">
        <f>SUMIFS(СВЦЭМ!$L$40:$L$783,СВЦЭМ!$A$40:$A$783,$A416,СВЦЭМ!$B$39:$B$782,O$401)+'СЕТ СН'!$F$16</f>
        <v>0</v>
      </c>
      <c r="P416" s="36">
        <f>SUMIFS(СВЦЭМ!$L$40:$L$783,СВЦЭМ!$A$40:$A$783,$A416,СВЦЭМ!$B$39:$B$782,P$401)+'СЕТ СН'!$F$16</f>
        <v>0</v>
      </c>
      <c r="Q416" s="36">
        <f>SUMIFS(СВЦЭМ!$L$40:$L$783,СВЦЭМ!$A$40:$A$783,$A416,СВЦЭМ!$B$39:$B$782,Q$401)+'СЕТ СН'!$F$16</f>
        <v>0</v>
      </c>
      <c r="R416" s="36">
        <f>SUMIFS(СВЦЭМ!$L$40:$L$783,СВЦЭМ!$A$40:$A$783,$A416,СВЦЭМ!$B$39:$B$782,R$401)+'СЕТ СН'!$F$16</f>
        <v>0</v>
      </c>
      <c r="S416" s="36">
        <f>SUMIFS(СВЦЭМ!$L$40:$L$783,СВЦЭМ!$A$40:$A$783,$A416,СВЦЭМ!$B$39:$B$782,S$401)+'СЕТ СН'!$F$16</f>
        <v>0</v>
      </c>
      <c r="T416" s="36">
        <f>SUMIFS(СВЦЭМ!$L$40:$L$783,СВЦЭМ!$A$40:$A$783,$A416,СВЦЭМ!$B$39:$B$782,T$401)+'СЕТ СН'!$F$16</f>
        <v>0</v>
      </c>
      <c r="U416" s="36">
        <f>SUMIFS(СВЦЭМ!$L$40:$L$783,СВЦЭМ!$A$40:$A$783,$A416,СВЦЭМ!$B$39:$B$782,U$401)+'СЕТ СН'!$F$16</f>
        <v>0</v>
      </c>
      <c r="V416" s="36">
        <f>SUMIFS(СВЦЭМ!$L$40:$L$783,СВЦЭМ!$A$40:$A$783,$A416,СВЦЭМ!$B$39:$B$782,V$401)+'СЕТ СН'!$F$16</f>
        <v>0</v>
      </c>
      <c r="W416" s="36">
        <f>SUMIFS(СВЦЭМ!$L$40:$L$783,СВЦЭМ!$A$40:$A$783,$A416,СВЦЭМ!$B$39:$B$782,W$401)+'СЕТ СН'!$F$16</f>
        <v>0</v>
      </c>
      <c r="X416" s="36">
        <f>SUMIFS(СВЦЭМ!$L$40:$L$783,СВЦЭМ!$A$40:$A$783,$A416,СВЦЭМ!$B$39:$B$782,X$401)+'СЕТ СН'!$F$16</f>
        <v>0</v>
      </c>
      <c r="Y416" s="36">
        <f>SUMIFS(СВЦЭМ!$L$40:$L$783,СВЦЭМ!$A$40:$A$783,$A416,СВЦЭМ!$B$39:$B$782,Y$401)+'СЕТ СН'!$F$16</f>
        <v>0</v>
      </c>
    </row>
    <row r="417" spans="1:25" ht="15.75" hidden="1" x14ac:dyDescent="0.2">
      <c r="A417" s="35">
        <f t="shared" si="11"/>
        <v>45520</v>
      </c>
      <c r="B417" s="36">
        <f>SUMIFS(СВЦЭМ!$L$40:$L$783,СВЦЭМ!$A$40:$A$783,$A417,СВЦЭМ!$B$39:$B$782,B$401)+'СЕТ СН'!$F$16</f>
        <v>0</v>
      </c>
      <c r="C417" s="36">
        <f>SUMIFS(СВЦЭМ!$L$40:$L$783,СВЦЭМ!$A$40:$A$783,$A417,СВЦЭМ!$B$39:$B$782,C$401)+'СЕТ СН'!$F$16</f>
        <v>0</v>
      </c>
      <c r="D417" s="36">
        <f>SUMIFS(СВЦЭМ!$L$40:$L$783,СВЦЭМ!$A$40:$A$783,$A417,СВЦЭМ!$B$39:$B$782,D$401)+'СЕТ СН'!$F$16</f>
        <v>0</v>
      </c>
      <c r="E417" s="36">
        <f>SUMIFS(СВЦЭМ!$L$40:$L$783,СВЦЭМ!$A$40:$A$783,$A417,СВЦЭМ!$B$39:$B$782,E$401)+'СЕТ СН'!$F$16</f>
        <v>0</v>
      </c>
      <c r="F417" s="36">
        <f>SUMIFS(СВЦЭМ!$L$40:$L$783,СВЦЭМ!$A$40:$A$783,$A417,СВЦЭМ!$B$39:$B$782,F$401)+'СЕТ СН'!$F$16</f>
        <v>0</v>
      </c>
      <c r="G417" s="36">
        <f>SUMIFS(СВЦЭМ!$L$40:$L$783,СВЦЭМ!$A$40:$A$783,$A417,СВЦЭМ!$B$39:$B$782,G$401)+'СЕТ СН'!$F$16</f>
        <v>0</v>
      </c>
      <c r="H417" s="36">
        <f>SUMIFS(СВЦЭМ!$L$40:$L$783,СВЦЭМ!$A$40:$A$783,$A417,СВЦЭМ!$B$39:$B$782,H$401)+'СЕТ СН'!$F$16</f>
        <v>0</v>
      </c>
      <c r="I417" s="36">
        <f>SUMIFS(СВЦЭМ!$L$40:$L$783,СВЦЭМ!$A$40:$A$783,$A417,СВЦЭМ!$B$39:$B$782,I$401)+'СЕТ СН'!$F$16</f>
        <v>0</v>
      </c>
      <c r="J417" s="36">
        <f>SUMIFS(СВЦЭМ!$L$40:$L$783,СВЦЭМ!$A$40:$A$783,$A417,СВЦЭМ!$B$39:$B$782,J$401)+'СЕТ СН'!$F$16</f>
        <v>0</v>
      </c>
      <c r="K417" s="36">
        <f>SUMIFS(СВЦЭМ!$L$40:$L$783,СВЦЭМ!$A$40:$A$783,$A417,СВЦЭМ!$B$39:$B$782,K$401)+'СЕТ СН'!$F$16</f>
        <v>0</v>
      </c>
      <c r="L417" s="36">
        <f>SUMIFS(СВЦЭМ!$L$40:$L$783,СВЦЭМ!$A$40:$A$783,$A417,СВЦЭМ!$B$39:$B$782,L$401)+'СЕТ СН'!$F$16</f>
        <v>0</v>
      </c>
      <c r="M417" s="36">
        <f>SUMIFS(СВЦЭМ!$L$40:$L$783,СВЦЭМ!$A$40:$A$783,$A417,СВЦЭМ!$B$39:$B$782,M$401)+'СЕТ СН'!$F$16</f>
        <v>0</v>
      </c>
      <c r="N417" s="36">
        <f>SUMIFS(СВЦЭМ!$L$40:$L$783,СВЦЭМ!$A$40:$A$783,$A417,СВЦЭМ!$B$39:$B$782,N$401)+'СЕТ СН'!$F$16</f>
        <v>0</v>
      </c>
      <c r="O417" s="36">
        <f>SUMIFS(СВЦЭМ!$L$40:$L$783,СВЦЭМ!$A$40:$A$783,$A417,СВЦЭМ!$B$39:$B$782,O$401)+'СЕТ СН'!$F$16</f>
        <v>0</v>
      </c>
      <c r="P417" s="36">
        <f>SUMIFS(СВЦЭМ!$L$40:$L$783,СВЦЭМ!$A$40:$A$783,$A417,СВЦЭМ!$B$39:$B$782,P$401)+'СЕТ СН'!$F$16</f>
        <v>0</v>
      </c>
      <c r="Q417" s="36">
        <f>SUMIFS(СВЦЭМ!$L$40:$L$783,СВЦЭМ!$A$40:$A$783,$A417,СВЦЭМ!$B$39:$B$782,Q$401)+'СЕТ СН'!$F$16</f>
        <v>0</v>
      </c>
      <c r="R417" s="36">
        <f>SUMIFS(СВЦЭМ!$L$40:$L$783,СВЦЭМ!$A$40:$A$783,$A417,СВЦЭМ!$B$39:$B$782,R$401)+'СЕТ СН'!$F$16</f>
        <v>0</v>
      </c>
      <c r="S417" s="36">
        <f>SUMIFS(СВЦЭМ!$L$40:$L$783,СВЦЭМ!$A$40:$A$783,$A417,СВЦЭМ!$B$39:$B$782,S$401)+'СЕТ СН'!$F$16</f>
        <v>0</v>
      </c>
      <c r="T417" s="36">
        <f>SUMIFS(СВЦЭМ!$L$40:$L$783,СВЦЭМ!$A$40:$A$783,$A417,СВЦЭМ!$B$39:$B$782,T$401)+'СЕТ СН'!$F$16</f>
        <v>0</v>
      </c>
      <c r="U417" s="36">
        <f>SUMIFS(СВЦЭМ!$L$40:$L$783,СВЦЭМ!$A$40:$A$783,$A417,СВЦЭМ!$B$39:$B$782,U$401)+'СЕТ СН'!$F$16</f>
        <v>0</v>
      </c>
      <c r="V417" s="36">
        <f>SUMIFS(СВЦЭМ!$L$40:$L$783,СВЦЭМ!$A$40:$A$783,$A417,СВЦЭМ!$B$39:$B$782,V$401)+'СЕТ СН'!$F$16</f>
        <v>0</v>
      </c>
      <c r="W417" s="36">
        <f>SUMIFS(СВЦЭМ!$L$40:$L$783,СВЦЭМ!$A$40:$A$783,$A417,СВЦЭМ!$B$39:$B$782,W$401)+'СЕТ СН'!$F$16</f>
        <v>0</v>
      </c>
      <c r="X417" s="36">
        <f>SUMIFS(СВЦЭМ!$L$40:$L$783,СВЦЭМ!$A$40:$A$783,$A417,СВЦЭМ!$B$39:$B$782,X$401)+'СЕТ СН'!$F$16</f>
        <v>0</v>
      </c>
      <c r="Y417" s="36">
        <f>SUMIFS(СВЦЭМ!$L$40:$L$783,СВЦЭМ!$A$40:$A$783,$A417,СВЦЭМ!$B$39:$B$782,Y$401)+'СЕТ СН'!$F$16</f>
        <v>0</v>
      </c>
    </row>
    <row r="418" spans="1:25" ht="15.75" hidden="1" x14ac:dyDescent="0.2">
      <c r="A418" s="35">
        <f t="shared" si="11"/>
        <v>45521</v>
      </c>
      <c r="B418" s="36">
        <f>SUMIFS(СВЦЭМ!$L$40:$L$783,СВЦЭМ!$A$40:$A$783,$A418,СВЦЭМ!$B$39:$B$782,B$401)+'СЕТ СН'!$F$16</f>
        <v>0</v>
      </c>
      <c r="C418" s="36">
        <f>SUMIFS(СВЦЭМ!$L$40:$L$783,СВЦЭМ!$A$40:$A$783,$A418,СВЦЭМ!$B$39:$B$782,C$401)+'СЕТ СН'!$F$16</f>
        <v>0</v>
      </c>
      <c r="D418" s="36">
        <f>SUMIFS(СВЦЭМ!$L$40:$L$783,СВЦЭМ!$A$40:$A$783,$A418,СВЦЭМ!$B$39:$B$782,D$401)+'СЕТ СН'!$F$16</f>
        <v>0</v>
      </c>
      <c r="E418" s="36">
        <f>SUMIFS(СВЦЭМ!$L$40:$L$783,СВЦЭМ!$A$40:$A$783,$A418,СВЦЭМ!$B$39:$B$782,E$401)+'СЕТ СН'!$F$16</f>
        <v>0</v>
      </c>
      <c r="F418" s="36">
        <f>SUMIFS(СВЦЭМ!$L$40:$L$783,СВЦЭМ!$A$40:$A$783,$A418,СВЦЭМ!$B$39:$B$782,F$401)+'СЕТ СН'!$F$16</f>
        <v>0</v>
      </c>
      <c r="G418" s="36">
        <f>SUMIFS(СВЦЭМ!$L$40:$L$783,СВЦЭМ!$A$40:$A$783,$A418,СВЦЭМ!$B$39:$B$782,G$401)+'СЕТ СН'!$F$16</f>
        <v>0</v>
      </c>
      <c r="H418" s="36">
        <f>SUMIFS(СВЦЭМ!$L$40:$L$783,СВЦЭМ!$A$40:$A$783,$A418,СВЦЭМ!$B$39:$B$782,H$401)+'СЕТ СН'!$F$16</f>
        <v>0</v>
      </c>
      <c r="I418" s="36">
        <f>SUMIFS(СВЦЭМ!$L$40:$L$783,СВЦЭМ!$A$40:$A$783,$A418,СВЦЭМ!$B$39:$B$782,I$401)+'СЕТ СН'!$F$16</f>
        <v>0</v>
      </c>
      <c r="J418" s="36">
        <f>SUMIFS(СВЦЭМ!$L$40:$L$783,СВЦЭМ!$A$40:$A$783,$A418,СВЦЭМ!$B$39:$B$782,J$401)+'СЕТ СН'!$F$16</f>
        <v>0</v>
      </c>
      <c r="K418" s="36">
        <f>SUMIFS(СВЦЭМ!$L$40:$L$783,СВЦЭМ!$A$40:$A$783,$A418,СВЦЭМ!$B$39:$B$782,K$401)+'СЕТ СН'!$F$16</f>
        <v>0</v>
      </c>
      <c r="L418" s="36">
        <f>SUMIFS(СВЦЭМ!$L$40:$L$783,СВЦЭМ!$A$40:$A$783,$A418,СВЦЭМ!$B$39:$B$782,L$401)+'СЕТ СН'!$F$16</f>
        <v>0</v>
      </c>
      <c r="M418" s="36">
        <f>SUMIFS(СВЦЭМ!$L$40:$L$783,СВЦЭМ!$A$40:$A$783,$A418,СВЦЭМ!$B$39:$B$782,M$401)+'СЕТ СН'!$F$16</f>
        <v>0</v>
      </c>
      <c r="N418" s="36">
        <f>SUMIFS(СВЦЭМ!$L$40:$L$783,СВЦЭМ!$A$40:$A$783,$A418,СВЦЭМ!$B$39:$B$782,N$401)+'СЕТ СН'!$F$16</f>
        <v>0</v>
      </c>
      <c r="O418" s="36">
        <f>SUMIFS(СВЦЭМ!$L$40:$L$783,СВЦЭМ!$A$40:$A$783,$A418,СВЦЭМ!$B$39:$B$782,O$401)+'СЕТ СН'!$F$16</f>
        <v>0</v>
      </c>
      <c r="P418" s="36">
        <f>SUMIFS(СВЦЭМ!$L$40:$L$783,СВЦЭМ!$A$40:$A$783,$A418,СВЦЭМ!$B$39:$B$782,P$401)+'СЕТ СН'!$F$16</f>
        <v>0</v>
      </c>
      <c r="Q418" s="36">
        <f>SUMIFS(СВЦЭМ!$L$40:$L$783,СВЦЭМ!$A$40:$A$783,$A418,СВЦЭМ!$B$39:$B$782,Q$401)+'СЕТ СН'!$F$16</f>
        <v>0</v>
      </c>
      <c r="R418" s="36">
        <f>SUMIFS(СВЦЭМ!$L$40:$L$783,СВЦЭМ!$A$40:$A$783,$A418,СВЦЭМ!$B$39:$B$782,R$401)+'СЕТ СН'!$F$16</f>
        <v>0</v>
      </c>
      <c r="S418" s="36">
        <f>SUMIFS(СВЦЭМ!$L$40:$L$783,СВЦЭМ!$A$40:$A$783,$A418,СВЦЭМ!$B$39:$B$782,S$401)+'СЕТ СН'!$F$16</f>
        <v>0</v>
      </c>
      <c r="T418" s="36">
        <f>SUMIFS(СВЦЭМ!$L$40:$L$783,СВЦЭМ!$A$40:$A$783,$A418,СВЦЭМ!$B$39:$B$782,T$401)+'СЕТ СН'!$F$16</f>
        <v>0</v>
      </c>
      <c r="U418" s="36">
        <f>SUMIFS(СВЦЭМ!$L$40:$L$783,СВЦЭМ!$A$40:$A$783,$A418,СВЦЭМ!$B$39:$B$782,U$401)+'СЕТ СН'!$F$16</f>
        <v>0</v>
      </c>
      <c r="V418" s="36">
        <f>SUMIFS(СВЦЭМ!$L$40:$L$783,СВЦЭМ!$A$40:$A$783,$A418,СВЦЭМ!$B$39:$B$782,V$401)+'СЕТ СН'!$F$16</f>
        <v>0</v>
      </c>
      <c r="W418" s="36">
        <f>SUMIFS(СВЦЭМ!$L$40:$L$783,СВЦЭМ!$A$40:$A$783,$A418,СВЦЭМ!$B$39:$B$782,W$401)+'СЕТ СН'!$F$16</f>
        <v>0</v>
      </c>
      <c r="X418" s="36">
        <f>SUMIFS(СВЦЭМ!$L$40:$L$783,СВЦЭМ!$A$40:$A$783,$A418,СВЦЭМ!$B$39:$B$782,X$401)+'СЕТ СН'!$F$16</f>
        <v>0</v>
      </c>
      <c r="Y418" s="36">
        <f>SUMIFS(СВЦЭМ!$L$40:$L$783,СВЦЭМ!$A$40:$A$783,$A418,СВЦЭМ!$B$39:$B$782,Y$401)+'СЕТ СН'!$F$16</f>
        <v>0</v>
      </c>
    </row>
    <row r="419" spans="1:25" ht="15.75" hidden="1" x14ac:dyDescent="0.2">
      <c r="A419" s="35">
        <f t="shared" si="11"/>
        <v>45522</v>
      </c>
      <c r="B419" s="36">
        <f>SUMIFS(СВЦЭМ!$L$40:$L$783,СВЦЭМ!$A$40:$A$783,$A419,СВЦЭМ!$B$39:$B$782,B$401)+'СЕТ СН'!$F$16</f>
        <v>0</v>
      </c>
      <c r="C419" s="36">
        <f>SUMIFS(СВЦЭМ!$L$40:$L$783,СВЦЭМ!$A$40:$A$783,$A419,СВЦЭМ!$B$39:$B$782,C$401)+'СЕТ СН'!$F$16</f>
        <v>0</v>
      </c>
      <c r="D419" s="36">
        <f>SUMIFS(СВЦЭМ!$L$40:$L$783,СВЦЭМ!$A$40:$A$783,$A419,СВЦЭМ!$B$39:$B$782,D$401)+'СЕТ СН'!$F$16</f>
        <v>0</v>
      </c>
      <c r="E419" s="36">
        <f>SUMIFS(СВЦЭМ!$L$40:$L$783,СВЦЭМ!$A$40:$A$783,$A419,СВЦЭМ!$B$39:$B$782,E$401)+'СЕТ СН'!$F$16</f>
        <v>0</v>
      </c>
      <c r="F419" s="36">
        <f>SUMIFS(СВЦЭМ!$L$40:$L$783,СВЦЭМ!$A$40:$A$783,$A419,СВЦЭМ!$B$39:$B$782,F$401)+'СЕТ СН'!$F$16</f>
        <v>0</v>
      </c>
      <c r="G419" s="36">
        <f>SUMIFS(СВЦЭМ!$L$40:$L$783,СВЦЭМ!$A$40:$A$783,$A419,СВЦЭМ!$B$39:$B$782,G$401)+'СЕТ СН'!$F$16</f>
        <v>0</v>
      </c>
      <c r="H419" s="36">
        <f>SUMIFS(СВЦЭМ!$L$40:$L$783,СВЦЭМ!$A$40:$A$783,$A419,СВЦЭМ!$B$39:$B$782,H$401)+'СЕТ СН'!$F$16</f>
        <v>0</v>
      </c>
      <c r="I419" s="36">
        <f>SUMIFS(СВЦЭМ!$L$40:$L$783,СВЦЭМ!$A$40:$A$783,$A419,СВЦЭМ!$B$39:$B$782,I$401)+'СЕТ СН'!$F$16</f>
        <v>0</v>
      </c>
      <c r="J419" s="36">
        <f>SUMIFS(СВЦЭМ!$L$40:$L$783,СВЦЭМ!$A$40:$A$783,$A419,СВЦЭМ!$B$39:$B$782,J$401)+'СЕТ СН'!$F$16</f>
        <v>0</v>
      </c>
      <c r="K419" s="36">
        <f>SUMIFS(СВЦЭМ!$L$40:$L$783,СВЦЭМ!$A$40:$A$783,$A419,СВЦЭМ!$B$39:$B$782,K$401)+'СЕТ СН'!$F$16</f>
        <v>0</v>
      </c>
      <c r="L419" s="36">
        <f>SUMIFS(СВЦЭМ!$L$40:$L$783,СВЦЭМ!$A$40:$A$783,$A419,СВЦЭМ!$B$39:$B$782,L$401)+'СЕТ СН'!$F$16</f>
        <v>0</v>
      </c>
      <c r="M419" s="36">
        <f>SUMIFS(СВЦЭМ!$L$40:$L$783,СВЦЭМ!$A$40:$A$783,$A419,СВЦЭМ!$B$39:$B$782,M$401)+'СЕТ СН'!$F$16</f>
        <v>0</v>
      </c>
      <c r="N419" s="36">
        <f>SUMIFS(СВЦЭМ!$L$40:$L$783,СВЦЭМ!$A$40:$A$783,$A419,СВЦЭМ!$B$39:$B$782,N$401)+'СЕТ СН'!$F$16</f>
        <v>0</v>
      </c>
      <c r="O419" s="36">
        <f>SUMIFS(СВЦЭМ!$L$40:$L$783,СВЦЭМ!$A$40:$A$783,$A419,СВЦЭМ!$B$39:$B$782,O$401)+'СЕТ СН'!$F$16</f>
        <v>0</v>
      </c>
      <c r="P419" s="36">
        <f>SUMIFS(СВЦЭМ!$L$40:$L$783,СВЦЭМ!$A$40:$A$783,$A419,СВЦЭМ!$B$39:$B$782,P$401)+'СЕТ СН'!$F$16</f>
        <v>0</v>
      </c>
      <c r="Q419" s="36">
        <f>SUMIFS(СВЦЭМ!$L$40:$L$783,СВЦЭМ!$A$40:$A$783,$A419,СВЦЭМ!$B$39:$B$782,Q$401)+'СЕТ СН'!$F$16</f>
        <v>0</v>
      </c>
      <c r="R419" s="36">
        <f>SUMIFS(СВЦЭМ!$L$40:$L$783,СВЦЭМ!$A$40:$A$783,$A419,СВЦЭМ!$B$39:$B$782,R$401)+'СЕТ СН'!$F$16</f>
        <v>0</v>
      </c>
      <c r="S419" s="36">
        <f>SUMIFS(СВЦЭМ!$L$40:$L$783,СВЦЭМ!$A$40:$A$783,$A419,СВЦЭМ!$B$39:$B$782,S$401)+'СЕТ СН'!$F$16</f>
        <v>0</v>
      </c>
      <c r="T419" s="36">
        <f>SUMIFS(СВЦЭМ!$L$40:$L$783,СВЦЭМ!$A$40:$A$783,$A419,СВЦЭМ!$B$39:$B$782,T$401)+'СЕТ СН'!$F$16</f>
        <v>0</v>
      </c>
      <c r="U419" s="36">
        <f>SUMIFS(СВЦЭМ!$L$40:$L$783,СВЦЭМ!$A$40:$A$783,$A419,СВЦЭМ!$B$39:$B$782,U$401)+'СЕТ СН'!$F$16</f>
        <v>0</v>
      </c>
      <c r="V419" s="36">
        <f>SUMIFS(СВЦЭМ!$L$40:$L$783,СВЦЭМ!$A$40:$A$783,$A419,СВЦЭМ!$B$39:$B$782,V$401)+'СЕТ СН'!$F$16</f>
        <v>0</v>
      </c>
      <c r="W419" s="36">
        <f>SUMIFS(СВЦЭМ!$L$40:$L$783,СВЦЭМ!$A$40:$A$783,$A419,СВЦЭМ!$B$39:$B$782,W$401)+'СЕТ СН'!$F$16</f>
        <v>0</v>
      </c>
      <c r="X419" s="36">
        <f>SUMIFS(СВЦЭМ!$L$40:$L$783,СВЦЭМ!$A$40:$A$783,$A419,СВЦЭМ!$B$39:$B$782,X$401)+'СЕТ СН'!$F$16</f>
        <v>0</v>
      </c>
      <c r="Y419" s="36">
        <f>SUMIFS(СВЦЭМ!$L$40:$L$783,СВЦЭМ!$A$40:$A$783,$A419,СВЦЭМ!$B$39:$B$782,Y$401)+'СЕТ СН'!$F$16</f>
        <v>0</v>
      </c>
    </row>
    <row r="420" spans="1:25" ht="15.75" hidden="1" x14ac:dyDescent="0.2">
      <c r="A420" s="35">
        <f t="shared" si="11"/>
        <v>45523</v>
      </c>
      <c r="B420" s="36">
        <f>SUMIFS(СВЦЭМ!$L$40:$L$783,СВЦЭМ!$A$40:$A$783,$A420,СВЦЭМ!$B$39:$B$782,B$401)+'СЕТ СН'!$F$16</f>
        <v>0</v>
      </c>
      <c r="C420" s="36">
        <f>SUMIFS(СВЦЭМ!$L$40:$L$783,СВЦЭМ!$A$40:$A$783,$A420,СВЦЭМ!$B$39:$B$782,C$401)+'СЕТ СН'!$F$16</f>
        <v>0</v>
      </c>
      <c r="D420" s="36">
        <f>SUMIFS(СВЦЭМ!$L$40:$L$783,СВЦЭМ!$A$40:$A$783,$A420,СВЦЭМ!$B$39:$B$782,D$401)+'СЕТ СН'!$F$16</f>
        <v>0</v>
      </c>
      <c r="E420" s="36">
        <f>SUMIFS(СВЦЭМ!$L$40:$L$783,СВЦЭМ!$A$40:$A$783,$A420,СВЦЭМ!$B$39:$B$782,E$401)+'СЕТ СН'!$F$16</f>
        <v>0</v>
      </c>
      <c r="F420" s="36">
        <f>SUMIFS(СВЦЭМ!$L$40:$L$783,СВЦЭМ!$A$40:$A$783,$A420,СВЦЭМ!$B$39:$B$782,F$401)+'СЕТ СН'!$F$16</f>
        <v>0</v>
      </c>
      <c r="G420" s="36">
        <f>SUMIFS(СВЦЭМ!$L$40:$L$783,СВЦЭМ!$A$40:$A$783,$A420,СВЦЭМ!$B$39:$B$782,G$401)+'СЕТ СН'!$F$16</f>
        <v>0</v>
      </c>
      <c r="H420" s="36">
        <f>SUMIFS(СВЦЭМ!$L$40:$L$783,СВЦЭМ!$A$40:$A$783,$A420,СВЦЭМ!$B$39:$B$782,H$401)+'СЕТ СН'!$F$16</f>
        <v>0</v>
      </c>
      <c r="I420" s="36">
        <f>SUMIFS(СВЦЭМ!$L$40:$L$783,СВЦЭМ!$A$40:$A$783,$A420,СВЦЭМ!$B$39:$B$782,I$401)+'СЕТ СН'!$F$16</f>
        <v>0</v>
      </c>
      <c r="J420" s="36">
        <f>SUMIFS(СВЦЭМ!$L$40:$L$783,СВЦЭМ!$A$40:$A$783,$A420,СВЦЭМ!$B$39:$B$782,J$401)+'СЕТ СН'!$F$16</f>
        <v>0</v>
      </c>
      <c r="K420" s="36">
        <f>SUMIFS(СВЦЭМ!$L$40:$L$783,СВЦЭМ!$A$40:$A$783,$A420,СВЦЭМ!$B$39:$B$782,K$401)+'СЕТ СН'!$F$16</f>
        <v>0</v>
      </c>
      <c r="L420" s="36">
        <f>SUMIFS(СВЦЭМ!$L$40:$L$783,СВЦЭМ!$A$40:$A$783,$A420,СВЦЭМ!$B$39:$B$782,L$401)+'СЕТ СН'!$F$16</f>
        <v>0</v>
      </c>
      <c r="M420" s="36">
        <f>SUMIFS(СВЦЭМ!$L$40:$L$783,СВЦЭМ!$A$40:$A$783,$A420,СВЦЭМ!$B$39:$B$782,M$401)+'СЕТ СН'!$F$16</f>
        <v>0</v>
      </c>
      <c r="N420" s="36">
        <f>SUMIFS(СВЦЭМ!$L$40:$L$783,СВЦЭМ!$A$40:$A$783,$A420,СВЦЭМ!$B$39:$B$782,N$401)+'СЕТ СН'!$F$16</f>
        <v>0</v>
      </c>
      <c r="O420" s="36">
        <f>SUMIFS(СВЦЭМ!$L$40:$L$783,СВЦЭМ!$A$40:$A$783,$A420,СВЦЭМ!$B$39:$B$782,O$401)+'СЕТ СН'!$F$16</f>
        <v>0</v>
      </c>
      <c r="P420" s="36">
        <f>SUMIFS(СВЦЭМ!$L$40:$L$783,СВЦЭМ!$A$40:$A$783,$A420,СВЦЭМ!$B$39:$B$782,P$401)+'СЕТ СН'!$F$16</f>
        <v>0</v>
      </c>
      <c r="Q420" s="36">
        <f>SUMIFS(СВЦЭМ!$L$40:$L$783,СВЦЭМ!$A$40:$A$783,$A420,СВЦЭМ!$B$39:$B$782,Q$401)+'СЕТ СН'!$F$16</f>
        <v>0</v>
      </c>
      <c r="R420" s="36">
        <f>SUMIFS(СВЦЭМ!$L$40:$L$783,СВЦЭМ!$A$40:$A$783,$A420,СВЦЭМ!$B$39:$B$782,R$401)+'СЕТ СН'!$F$16</f>
        <v>0</v>
      </c>
      <c r="S420" s="36">
        <f>SUMIFS(СВЦЭМ!$L$40:$L$783,СВЦЭМ!$A$40:$A$783,$A420,СВЦЭМ!$B$39:$B$782,S$401)+'СЕТ СН'!$F$16</f>
        <v>0</v>
      </c>
      <c r="T420" s="36">
        <f>SUMIFS(СВЦЭМ!$L$40:$L$783,СВЦЭМ!$A$40:$A$783,$A420,СВЦЭМ!$B$39:$B$782,T$401)+'СЕТ СН'!$F$16</f>
        <v>0</v>
      </c>
      <c r="U420" s="36">
        <f>SUMIFS(СВЦЭМ!$L$40:$L$783,СВЦЭМ!$A$40:$A$783,$A420,СВЦЭМ!$B$39:$B$782,U$401)+'СЕТ СН'!$F$16</f>
        <v>0</v>
      </c>
      <c r="V420" s="36">
        <f>SUMIFS(СВЦЭМ!$L$40:$L$783,СВЦЭМ!$A$40:$A$783,$A420,СВЦЭМ!$B$39:$B$782,V$401)+'СЕТ СН'!$F$16</f>
        <v>0</v>
      </c>
      <c r="W420" s="36">
        <f>SUMIFS(СВЦЭМ!$L$40:$L$783,СВЦЭМ!$A$40:$A$783,$A420,СВЦЭМ!$B$39:$B$782,W$401)+'СЕТ СН'!$F$16</f>
        <v>0</v>
      </c>
      <c r="X420" s="36">
        <f>SUMIFS(СВЦЭМ!$L$40:$L$783,СВЦЭМ!$A$40:$A$783,$A420,СВЦЭМ!$B$39:$B$782,X$401)+'СЕТ СН'!$F$16</f>
        <v>0</v>
      </c>
      <c r="Y420" s="36">
        <f>SUMIFS(СВЦЭМ!$L$40:$L$783,СВЦЭМ!$A$40:$A$783,$A420,СВЦЭМ!$B$39:$B$782,Y$401)+'СЕТ СН'!$F$16</f>
        <v>0</v>
      </c>
    </row>
    <row r="421" spans="1:25" ht="15.75" hidden="1" x14ac:dyDescent="0.2">
      <c r="A421" s="35">
        <f t="shared" si="11"/>
        <v>45524</v>
      </c>
      <c r="B421" s="36">
        <f>SUMIFS(СВЦЭМ!$L$40:$L$783,СВЦЭМ!$A$40:$A$783,$A421,СВЦЭМ!$B$39:$B$782,B$401)+'СЕТ СН'!$F$16</f>
        <v>0</v>
      </c>
      <c r="C421" s="36">
        <f>SUMIFS(СВЦЭМ!$L$40:$L$783,СВЦЭМ!$A$40:$A$783,$A421,СВЦЭМ!$B$39:$B$782,C$401)+'СЕТ СН'!$F$16</f>
        <v>0</v>
      </c>
      <c r="D421" s="36">
        <f>SUMIFS(СВЦЭМ!$L$40:$L$783,СВЦЭМ!$A$40:$A$783,$A421,СВЦЭМ!$B$39:$B$782,D$401)+'СЕТ СН'!$F$16</f>
        <v>0</v>
      </c>
      <c r="E421" s="36">
        <f>SUMIFS(СВЦЭМ!$L$40:$L$783,СВЦЭМ!$A$40:$A$783,$A421,СВЦЭМ!$B$39:$B$782,E$401)+'СЕТ СН'!$F$16</f>
        <v>0</v>
      </c>
      <c r="F421" s="36">
        <f>SUMIFS(СВЦЭМ!$L$40:$L$783,СВЦЭМ!$A$40:$A$783,$A421,СВЦЭМ!$B$39:$B$782,F$401)+'СЕТ СН'!$F$16</f>
        <v>0</v>
      </c>
      <c r="G421" s="36">
        <f>SUMIFS(СВЦЭМ!$L$40:$L$783,СВЦЭМ!$A$40:$A$783,$A421,СВЦЭМ!$B$39:$B$782,G$401)+'СЕТ СН'!$F$16</f>
        <v>0</v>
      </c>
      <c r="H421" s="36">
        <f>SUMIFS(СВЦЭМ!$L$40:$L$783,СВЦЭМ!$A$40:$A$783,$A421,СВЦЭМ!$B$39:$B$782,H$401)+'СЕТ СН'!$F$16</f>
        <v>0</v>
      </c>
      <c r="I421" s="36">
        <f>SUMIFS(СВЦЭМ!$L$40:$L$783,СВЦЭМ!$A$40:$A$783,$A421,СВЦЭМ!$B$39:$B$782,I$401)+'СЕТ СН'!$F$16</f>
        <v>0</v>
      </c>
      <c r="J421" s="36">
        <f>SUMIFS(СВЦЭМ!$L$40:$L$783,СВЦЭМ!$A$40:$A$783,$A421,СВЦЭМ!$B$39:$B$782,J$401)+'СЕТ СН'!$F$16</f>
        <v>0</v>
      </c>
      <c r="K421" s="36">
        <f>SUMIFS(СВЦЭМ!$L$40:$L$783,СВЦЭМ!$A$40:$A$783,$A421,СВЦЭМ!$B$39:$B$782,K$401)+'СЕТ СН'!$F$16</f>
        <v>0</v>
      </c>
      <c r="L421" s="36">
        <f>SUMIFS(СВЦЭМ!$L$40:$L$783,СВЦЭМ!$A$40:$A$783,$A421,СВЦЭМ!$B$39:$B$782,L$401)+'СЕТ СН'!$F$16</f>
        <v>0</v>
      </c>
      <c r="M421" s="36">
        <f>SUMIFS(СВЦЭМ!$L$40:$L$783,СВЦЭМ!$A$40:$A$783,$A421,СВЦЭМ!$B$39:$B$782,M$401)+'СЕТ СН'!$F$16</f>
        <v>0</v>
      </c>
      <c r="N421" s="36">
        <f>SUMIFS(СВЦЭМ!$L$40:$L$783,СВЦЭМ!$A$40:$A$783,$A421,СВЦЭМ!$B$39:$B$782,N$401)+'СЕТ СН'!$F$16</f>
        <v>0</v>
      </c>
      <c r="O421" s="36">
        <f>SUMIFS(СВЦЭМ!$L$40:$L$783,СВЦЭМ!$A$40:$A$783,$A421,СВЦЭМ!$B$39:$B$782,O$401)+'СЕТ СН'!$F$16</f>
        <v>0</v>
      </c>
      <c r="P421" s="36">
        <f>SUMIFS(СВЦЭМ!$L$40:$L$783,СВЦЭМ!$A$40:$A$783,$A421,СВЦЭМ!$B$39:$B$782,P$401)+'СЕТ СН'!$F$16</f>
        <v>0</v>
      </c>
      <c r="Q421" s="36">
        <f>SUMIFS(СВЦЭМ!$L$40:$L$783,СВЦЭМ!$A$40:$A$783,$A421,СВЦЭМ!$B$39:$B$782,Q$401)+'СЕТ СН'!$F$16</f>
        <v>0</v>
      </c>
      <c r="R421" s="36">
        <f>SUMIFS(СВЦЭМ!$L$40:$L$783,СВЦЭМ!$A$40:$A$783,$A421,СВЦЭМ!$B$39:$B$782,R$401)+'СЕТ СН'!$F$16</f>
        <v>0</v>
      </c>
      <c r="S421" s="36">
        <f>SUMIFS(СВЦЭМ!$L$40:$L$783,СВЦЭМ!$A$40:$A$783,$A421,СВЦЭМ!$B$39:$B$782,S$401)+'СЕТ СН'!$F$16</f>
        <v>0</v>
      </c>
      <c r="T421" s="36">
        <f>SUMIFS(СВЦЭМ!$L$40:$L$783,СВЦЭМ!$A$40:$A$783,$A421,СВЦЭМ!$B$39:$B$782,T$401)+'СЕТ СН'!$F$16</f>
        <v>0</v>
      </c>
      <c r="U421" s="36">
        <f>SUMIFS(СВЦЭМ!$L$40:$L$783,СВЦЭМ!$A$40:$A$783,$A421,СВЦЭМ!$B$39:$B$782,U$401)+'СЕТ СН'!$F$16</f>
        <v>0</v>
      </c>
      <c r="V421" s="36">
        <f>SUMIFS(СВЦЭМ!$L$40:$L$783,СВЦЭМ!$A$40:$A$783,$A421,СВЦЭМ!$B$39:$B$782,V$401)+'СЕТ СН'!$F$16</f>
        <v>0</v>
      </c>
      <c r="W421" s="36">
        <f>SUMIFS(СВЦЭМ!$L$40:$L$783,СВЦЭМ!$A$40:$A$783,$A421,СВЦЭМ!$B$39:$B$782,W$401)+'СЕТ СН'!$F$16</f>
        <v>0</v>
      </c>
      <c r="X421" s="36">
        <f>SUMIFS(СВЦЭМ!$L$40:$L$783,СВЦЭМ!$A$40:$A$783,$A421,СВЦЭМ!$B$39:$B$782,X$401)+'СЕТ СН'!$F$16</f>
        <v>0</v>
      </c>
      <c r="Y421" s="36">
        <f>SUMIFS(СВЦЭМ!$L$40:$L$783,СВЦЭМ!$A$40:$A$783,$A421,СВЦЭМ!$B$39:$B$782,Y$401)+'СЕТ СН'!$F$16</f>
        <v>0</v>
      </c>
    </row>
    <row r="422" spans="1:25" ht="15.75" hidden="1" x14ac:dyDescent="0.2">
      <c r="A422" s="35">
        <f t="shared" si="11"/>
        <v>45525</v>
      </c>
      <c r="B422" s="36">
        <f>SUMIFS(СВЦЭМ!$L$40:$L$783,СВЦЭМ!$A$40:$A$783,$A422,СВЦЭМ!$B$39:$B$782,B$401)+'СЕТ СН'!$F$16</f>
        <v>0</v>
      </c>
      <c r="C422" s="36">
        <f>SUMIFS(СВЦЭМ!$L$40:$L$783,СВЦЭМ!$A$40:$A$783,$A422,СВЦЭМ!$B$39:$B$782,C$401)+'СЕТ СН'!$F$16</f>
        <v>0</v>
      </c>
      <c r="D422" s="36">
        <f>SUMIFS(СВЦЭМ!$L$40:$L$783,СВЦЭМ!$A$40:$A$783,$A422,СВЦЭМ!$B$39:$B$782,D$401)+'СЕТ СН'!$F$16</f>
        <v>0</v>
      </c>
      <c r="E422" s="36">
        <f>SUMIFS(СВЦЭМ!$L$40:$L$783,СВЦЭМ!$A$40:$A$783,$A422,СВЦЭМ!$B$39:$B$782,E$401)+'СЕТ СН'!$F$16</f>
        <v>0</v>
      </c>
      <c r="F422" s="36">
        <f>SUMIFS(СВЦЭМ!$L$40:$L$783,СВЦЭМ!$A$40:$A$783,$A422,СВЦЭМ!$B$39:$B$782,F$401)+'СЕТ СН'!$F$16</f>
        <v>0</v>
      </c>
      <c r="G422" s="36">
        <f>SUMIFS(СВЦЭМ!$L$40:$L$783,СВЦЭМ!$A$40:$A$783,$A422,СВЦЭМ!$B$39:$B$782,G$401)+'СЕТ СН'!$F$16</f>
        <v>0</v>
      </c>
      <c r="H422" s="36">
        <f>SUMIFS(СВЦЭМ!$L$40:$L$783,СВЦЭМ!$A$40:$A$783,$A422,СВЦЭМ!$B$39:$B$782,H$401)+'СЕТ СН'!$F$16</f>
        <v>0</v>
      </c>
      <c r="I422" s="36">
        <f>SUMIFS(СВЦЭМ!$L$40:$L$783,СВЦЭМ!$A$40:$A$783,$A422,СВЦЭМ!$B$39:$B$782,I$401)+'СЕТ СН'!$F$16</f>
        <v>0</v>
      </c>
      <c r="J422" s="36">
        <f>SUMIFS(СВЦЭМ!$L$40:$L$783,СВЦЭМ!$A$40:$A$783,$A422,СВЦЭМ!$B$39:$B$782,J$401)+'СЕТ СН'!$F$16</f>
        <v>0</v>
      </c>
      <c r="K422" s="36">
        <f>SUMIFS(СВЦЭМ!$L$40:$L$783,СВЦЭМ!$A$40:$A$783,$A422,СВЦЭМ!$B$39:$B$782,K$401)+'СЕТ СН'!$F$16</f>
        <v>0</v>
      </c>
      <c r="L422" s="36">
        <f>SUMIFS(СВЦЭМ!$L$40:$L$783,СВЦЭМ!$A$40:$A$783,$A422,СВЦЭМ!$B$39:$B$782,L$401)+'СЕТ СН'!$F$16</f>
        <v>0</v>
      </c>
      <c r="M422" s="36">
        <f>SUMIFS(СВЦЭМ!$L$40:$L$783,СВЦЭМ!$A$40:$A$783,$A422,СВЦЭМ!$B$39:$B$782,M$401)+'СЕТ СН'!$F$16</f>
        <v>0</v>
      </c>
      <c r="N422" s="36">
        <f>SUMIFS(СВЦЭМ!$L$40:$L$783,СВЦЭМ!$A$40:$A$783,$A422,СВЦЭМ!$B$39:$B$782,N$401)+'СЕТ СН'!$F$16</f>
        <v>0</v>
      </c>
      <c r="O422" s="36">
        <f>SUMIFS(СВЦЭМ!$L$40:$L$783,СВЦЭМ!$A$40:$A$783,$A422,СВЦЭМ!$B$39:$B$782,O$401)+'СЕТ СН'!$F$16</f>
        <v>0</v>
      </c>
      <c r="P422" s="36">
        <f>SUMIFS(СВЦЭМ!$L$40:$L$783,СВЦЭМ!$A$40:$A$783,$A422,СВЦЭМ!$B$39:$B$782,P$401)+'СЕТ СН'!$F$16</f>
        <v>0</v>
      </c>
      <c r="Q422" s="36">
        <f>SUMIFS(СВЦЭМ!$L$40:$L$783,СВЦЭМ!$A$40:$A$783,$A422,СВЦЭМ!$B$39:$B$782,Q$401)+'СЕТ СН'!$F$16</f>
        <v>0</v>
      </c>
      <c r="R422" s="36">
        <f>SUMIFS(СВЦЭМ!$L$40:$L$783,СВЦЭМ!$A$40:$A$783,$A422,СВЦЭМ!$B$39:$B$782,R$401)+'СЕТ СН'!$F$16</f>
        <v>0</v>
      </c>
      <c r="S422" s="36">
        <f>SUMIFS(СВЦЭМ!$L$40:$L$783,СВЦЭМ!$A$40:$A$783,$A422,СВЦЭМ!$B$39:$B$782,S$401)+'СЕТ СН'!$F$16</f>
        <v>0</v>
      </c>
      <c r="T422" s="36">
        <f>SUMIFS(СВЦЭМ!$L$40:$L$783,СВЦЭМ!$A$40:$A$783,$A422,СВЦЭМ!$B$39:$B$782,T$401)+'СЕТ СН'!$F$16</f>
        <v>0</v>
      </c>
      <c r="U422" s="36">
        <f>SUMIFS(СВЦЭМ!$L$40:$L$783,СВЦЭМ!$A$40:$A$783,$A422,СВЦЭМ!$B$39:$B$782,U$401)+'СЕТ СН'!$F$16</f>
        <v>0</v>
      </c>
      <c r="V422" s="36">
        <f>SUMIFS(СВЦЭМ!$L$40:$L$783,СВЦЭМ!$A$40:$A$783,$A422,СВЦЭМ!$B$39:$B$782,V$401)+'СЕТ СН'!$F$16</f>
        <v>0</v>
      </c>
      <c r="W422" s="36">
        <f>SUMIFS(СВЦЭМ!$L$40:$L$783,СВЦЭМ!$A$40:$A$783,$A422,СВЦЭМ!$B$39:$B$782,W$401)+'СЕТ СН'!$F$16</f>
        <v>0</v>
      </c>
      <c r="X422" s="36">
        <f>SUMIFS(СВЦЭМ!$L$40:$L$783,СВЦЭМ!$A$40:$A$783,$A422,СВЦЭМ!$B$39:$B$782,X$401)+'СЕТ СН'!$F$16</f>
        <v>0</v>
      </c>
      <c r="Y422" s="36">
        <f>SUMIFS(СВЦЭМ!$L$40:$L$783,СВЦЭМ!$A$40:$A$783,$A422,СВЦЭМ!$B$39:$B$782,Y$401)+'СЕТ СН'!$F$16</f>
        <v>0</v>
      </c>
    </row>
    <row r="423" spans="1:25" ht="15.75" hidden="1" x14ac:dyDescent="0.2">
      <c r="A423" s="35">
        <f t="shared" si="11"/>
        <v>45526</v>
      </c>
      <c r="B423" s="36">
        <f>SUMIFS(СВЦЭМ!$L$40:$L$783,СВЦЭМ!$A$40:$A$783,$A423,СВЦЭМ!$B$39:$B$782,B$401)+'СЕТ СН'!$F$16</f>
        <v>0</v>
      </c>
      <c r="C423" s="36">
        <f>SUMIFS(СВЦЭМ!$L$40:$L$783,СВЦЭМ!$A$40:$A$783,$A423,СВЦЭМ!$B$39:$B$782,C$401)+'СЕТ СН'!$F$16</f>
        <v>0</v>
      </c>
      <c r="D423" s="36">
        <f>SUMIFS(СВЦЭМ!$L$40:$L$783,СВЦЭМ!$A$40:$A$783,$A423,СВЦЭМ!$B$39:$B$782,D$401)+'СЕТ СН'!$F$16</f>
        <v>0</v>
      </c>
      <c r="E423" s="36">
        <f>SUMIFS(СВЦЭМ!$L$40:$L$783,СВЦЭМ!$A$40:$A$783,$A423,СВЦЭМ!$B$39:$B$782,E$401)+'СЕТ СН'!$F$16</f>
        <v>0</v>
      </c>
      <c r="F423" s="36">
        <f>SUMIFS(СВЦЭМ!$L$40:$L$783,СВЦЭМ!$A$40:$A$783,$A423,СВЦЭМ!$B$39:$B$782,F$401)+'СЕТ СН'!$F$16</f>
        <v>0</v>
      </c>
      <c r="G423" s="36">
        <f>SUMIFS(СВЦЭМ!$L$40:$L$783,СВЦЭМ!$A$40:$A$783,$A423,СВЦЭМ!$B$39:$B$782,G$401)+'СЕТ СН'!$F$16</f>
        <v>0</v>
      </c>
      <c r="H423" s="36">
        <f>SUMIFS(СВЦЭМ!$L$40:$L$783,СВЦЭМ!$A$40:$A$783,$A423,СВЦЭМ!$B$39:$B$782,H$401)+'СЕТ СН'!$F$16</f>
        <v>0</v>
      </c>
      <c r="I423" s="36">
        <f>SUMIFS(СВЦЭМ!$L$40:$L$783,СВЦЭМ!$A$40:$A$783,$A423,СВЦЭМ!$B$39:$B$782,I$401)+'СЕТ СН'!$F$16</f>
        <v>0</v>
      </c>
      <c r="J423" s="36">
        <f>SUMIFS(СВЦЭМ!$L$40:$L$783,СВЦЭМ!$A$40:$A$783,$A423,СВЦЭМ!$B$39:$B$782,J$401)+'СЕТ СН'!$F$16</f>
        <v>0</v>
      </c>
      <c r="K423" s="36">
        <f>SUMIFS(СВЦЭМ!$L$40:$L$783,СВЦЭМ!$A$40:$A$783,$A423,СВЦЭМ!$B$39:$B$782,K$401)+'СЕТ СН'!$F$16</f>
        <v>0</v>
      </c>
      <c r="L423" s="36">
        <f>SUMIFS(СВЦЭМ!$L$40:$L$783,СВЦЭМ!$A$40:$A$783,$A423,СВЦЭМ!$B$39:$B$782,L$401)+'СЕТ СН'!$F$16</f>
        <v>0</v>
      </c>
      <c r="M423" s="36">
        <f>SUMIFS(СВЦЭМ!$L$40:$L$783,СВЦЭМ!$A$40:$A$783,$A423,СВЦЭМ!$B$39:$B$782,M$401)+'СЕТ СН'!$F$16</f>
        <v>0</v>
      </c>
      <c r="N423" s="36">
        <f>SUMIFS(СВЦЭМ!$L$40:$L$783,СВЦЭМ!$A$40:$A$783,$A423,СВЦЭМ!$B$39:$B$782,N$401)+'СЕТ СН'!$F$16</f>
        <v>0</v>
      </c>
      <c r="O423" s="36">
        <f>SUMIFS(СВЦЭМ!$L$40:$L$783,СВЦЭМ!$A$40:$A$783,$A423,СВЦЭМ!$B$39:$B$782,O$401)+'СЕТ СН'!$F$16</f>
        <v>0</v>
      </c>
      <c r="P423" s="36">
        <f>SUMIFS(СВЦЭМ!$L$40:$L$783,СВЦЭМ!$A$40:$A$783,$A423,СВЦЭМ!$B$39:$B$782,P$401)+'СЕТ СН'!$F$16</f>
        <v>0</v>
      </c>
      <c r="Q423" s="36">
        <f>SUMIFS(СВЦЭМ!$L$40:$L$783,СВЦЭМ!$A$40:$A$783,$A423,СВЦЭМ!$B$39:$B$782,Q$401)+'СЕТ СН'!$F$16</f>
        <v>0</v>
      </c>
      <c r="R423" s="36">
        <f>SUMIFS(СВЦЭМ!$L$40:$L$783,СВЦЭМ!$A$40:$A$783,$A423,СВЦЭМ!$B$39:$B$782,R$401)+'СЕТ СН'!$F$16</f>
        <v>0</v>
      </c>
      <c r="S423" s="36">
        <f>SUMIFS(СВЦЭМ!$L$40:$L$783,СВЦЭМ!$A$40:$A$783,$A423,СВЦЭМ!$B$39:$B$782,S$401)+'СЕТ СН'!$F$16</f>
        <v>0</v>
      </c>
      <c r="T423" s="36">
        <f>SUMIFS(СВЦЭМ!$L$40:$L$783,СВЦЭМ!$A$40:$A$783,$A423,СВЦЭМ!$B$39:$B$782,T$401)+'СЕТ СН'!$F$16</f>
        <v>0</v>
      </c>
      <c r="U423" s="36">
        <f>SUMIFS(СВЦЭМ!$L$40:$L$783,СВЦЭМ!$A$40:$A$783,$A423,СВЦЭМ!$B$39:$B$782,U$401)+'СЕТ СН'!$F$16</f>
        <v>0</v>
      </c>
      <c r="V423" s="36">
        <f>SUMIFS(СВЦЭМ!$L$40:$L$783,СВЦЭМ!$A$40:$A$783,$A423,СВЦЭМ!$B$39:$B$782,V$401)+'СЕТ СН'!$F$16</f>
        <v>0</v>
      </c>
      <c r="W423" s="36">
        <f>SUMIFS(СВЦЭМ!$L$40:$L$783,СВЦЭМ!$A$40:$A$783,$A423,СВЦЭМ!$B$39:$B$782,W$401)+'СЕТ СН'!$F$16</f>
        <v>0</v>
      </c>
      <c r="X423" s="36">
        <f>SUMIFS(СВЦЭМ!$L$40:$L$783,СВЦЭМ!$A$40:$A$783,$A423,СВЦЭМ!$B$39:$B$782,X$401)+'СЕТ СН'!$F$16</f>
        <v>0</v>
      </c>
      <c r="Y423" s="36">
        <f>SUMIFS(СВЦЭМ!$L$40:$L$783,СВЦЭМ!$A$40:$A$783,$A423,СВЦЭМ!$B$39:$B$782,Y$401)+'СЕТ СН'!$F$16</f>
        <v>0</v>
      </c>
    </row>
    <row r="424" spans="1:25" ht="15.75" hidden="1" x14ac:dyDescent="0.2">
      <c r="A424" s="35">
        <f t="shared" si="11"/>
        <v>45527</v>
      </c>
      <c r="B424" s="36">
        <f>SUMIFS(СВЦЭМ!$L$40:$L$783,СВЦЭМ!$A$40:$A$783,$A424,СВЦЭМ!$B$39:$B$782,B$401)+'СЕТ СН'!$F$16</f>
        <v>0</v>
      </c>
      <c r="C424" s="36">
        <f>SUMIFS(СВЦЭМ!$L$40:$L$783,СВЦЭМ!$A$40:$A$783,$A424,СВЦЭМ!$B$39:$B$782,C$401)+'СЕТ СН'!$F$16</f>
        <v>0</v>
      </c>
      <c r="D424" s="36">
        <f>SUMIFS(СВЦЭМ!$L$40:$L$783,СВЦЭМ!$A$40:$A$783,$A424,СВЦЭМ!$B$39:$B$782,D$401)+'СЕТ СН'!$F$16</f>
        <v>0</v>
      </c>
      <c r="E424" s="36">
        <f>SUMIFS(СВЦЭМ!$L$40:$L$783,СВЦЭМ!$A$40:$A$783,$A424,СВЦЭМ!$B$39:$B$782,E$401)+'СЕТ СН'!$F$16</f>
        <v>0</v>
      </c>
      <c r="F424" s="36">
        <f>SUMIFS(СВЦЭМ!$L$40:$L$783,СВЦЭМ!$A$40:$A$783,$A424,СВЦЭМ!$B$39:$B$782,F$401)+'СЕТ СН'!$F$16</f>
        <v>0</v>
      </c>
      <c r="G424" s="36">
        <f>SUMIFS(СВЦЭМ!$L$40:$L$783,СВЦЭМ!$A$40:$A$783,$A424,СВЦЭМ!$B$39:$B$782,G$401)+'СЕТ СН'!$F$16</f>
        <v>0</v>
      </c>
      <c r="H424" s="36">
        <f>SUMIFS(СВЦЭМ!$L$40:$L$783,СВЦЭМ!$A$40:$A$783,$A424,СВЦЭМ!$B$39:$B$782,H$401)+'СЕТ СН'!$F$16</f>
        <v>0</v>
      </c>
      <c r="I424" s="36">
        <f>SUMIFS(СВЦЭМ!$L$40:$L$783,СВЦЭМ!$A$40:$A$783,$A424,СВЦЭМ!$B$39:$B$782,I$401)+'СЕТ СН'!$F$16</f>
        <v>0</v>
      </c>
      <c r="J424" s="36">
        <f>SUMIFS(СВЦЭМ!$L$40:$L$783,СВЦЭМ!$A$40:$A$783,$A424,СВЦЭМ!$B$39:$B$782,J$401)+'СЕТ СН'!$F$16</f>
        <v>0</v>
      </c>
      <c r="K424" s="36">
        <f>SUMIFS(СВЦЭМ!$L$40:$L$783,СВЦЭМ!$A$40:$A$783,$A424,СВЦЭМ!$B$39:$B$782,K$401)+'СЕТ СН'!$F$16</f>
        <v>0</v>
      </c>
      <c r="L424" s="36">
        <f>SUMIFS(СВЦЭМ!$L$40:$L$783,СВЦЭМ!$A$40:$A$783,$A424,СВЦЭМ!$B$39:$B$782,L$401)+'СЕТ СН'!$F$16</f>
        <v>0</v>
      </c>
      <c r="M424" s="36">
        <f>SUMIFS(СВЦЭМ!$L$40:$L$783,СВЦЭМ!$A$40:$A$783,$A424,СВЦЭМ!$B$39:$B$782,M$401)+'СЕТ СН'!$F$16</f>
        <v>0</v>
      </c>
      <c r="N424" s="36">
        <f>SUMIFS(СВЦЭМ!$L$40:$L$783,СВЦЭМ!$A$40:$A$783,$A424,СВЦЭМ!$B$39:$B$782,N$401)+'СЕТ СН'!$F$16</f>
        <v>0</v>
      </c>
      <c r="O424" s="36">
        <f>SUMIFS(СВЦЭМ!$L$40:$L$783,СВЦЭМ!$A$40:$A$783,$A424,СВЦЭМ!$B$39:$B$782,O$401)+'СЕТ СН'!$F$16</f>
        <v>0</v>
      </c>
      <c r="P424" s="36">
        <f>SUMIFS(СВЦЭМ!$L$40:$L$783,СВЦЭМ!$A$40:$A$783,$A424,СВЦЭМ!$B$39:$B$782,P$401)+'СЕТ СН'!$F$16</f>
        <v>0</v>
      </c>
      <c r="Q424" s="36">
        <f>SUMIFS(СВЦЭМ!$L$40:$L$783,СВЦЭМ!$A$40:$A$783,$A424,СВЦЭМ!$B$39:$B$782,Q$401)+'СЕТ СН'!$F$16</f>
        <v>0</v>
      </c>
      <c r="R424" s="36">
        <f>SUMIFS(СВЦЭМ!$L$40:$L$783,СВЦЭМ!$A$40:$A$783,$A424,СВЦЭМ!$B$39:$B$782,R$401)+'СЕТ СН'!$F$16</f>
        <v>0</v>
      </c>
      <c r="S424" s="36">
        <f>SUMIFS(СВЦЭМ!$L$40:$L$783,СВЦЭМ!$A$40:$A$783,$A424,СВЦЭМ!$B$39:$B$782,S$401)+'СЕТ СН'!$F$16</f>
        <v>0</v>
      </c>
      <c r="T424" s="36">
        <f>SUMIFS(СВЦЭМ!$L$40:$L$783,СВЦЭМ!$A$40:$A$783,$A424,СВЦЭМ!$B$39:$B$782,T$401)+'СЕТ СН'!$F$16</f>
        <v>0</v>
      </c>
      <c r="U424" s="36">
        <f>SUMIFS(СВЦЭМ!$L$40:$L$783,СВЦЭМ!$A$40:$A$783,$A424,СВЦЭМ!$B$39:$B$782,U$401)+'СЕТ СН'!$F$16</f>
        <v>0</v>
      </c>
      <c r="V424" s="36">
        <f>SUMIFS(СВЦЭМ!$L$40:$L$783,СВЦЭМ!$A$40:$A$783,$A424,СВЦЭМ!$B$39:$B$782,V$401)+'СЕТ СН'!$F$16</f>
        <v>0</v>
      </c>
      <c r="W424" s="36">
        <f>SUMIFS(СВЦЭМ!$L$40:$L$783,СВЦЭМ!$A$40:$A$783,$A424,СВЦЭМ!$B$39:$B$782,W$401)+'СЕТ СН'!$F$16</f>
        <v>0</v>
      </c>
      <c r="X424" s="36">
        <f>SUMIFS(СВЦЭМ!$L$40:$L$783,СВЦЭМ!$A$40:$A$783,$A424,СВЦЭМ!$B$39:$B$782,X$401)+'СЕТ СН'!$F$16</f>
        <v>0</v>
      </c>
      <c r="Y424" s="36">
        <f>SUMIFS(СВЦЭМ!$L$40:$L$783,СВЦЭМ!$A$40:$A$783,$A424,СВЦЭМ!$B$39:$B$782,Y$401)+'СЕТ СН'!$F$16</f>
        <v>0</v>
      </c>
    </row>
    <row r="425" spans="1:25" ht="15.75" hidden="1" x14ac:dyDescent="0.2">
      <c r="A425" s="35">
        <f t="shared" si="11"/>
        <v>45528</v>
      </c>
      <c r="B425" s="36">
        <f>SUMIFS(СВЦЭМ!$L$40:$L$783,СВЦЭМ!$A$40:$A$783,$A425,СВЦЭМ!$B$39:$B$782,B$401)+'СЕТ СН'!$F$16</f>
        <v>0</v>
      </c>
      <c r="C425" s="36">
        <f>SUMIFS(СВЦЭМ!$L$40:$L$783,СВЦЭМ!$A$40:$A$783,$A425,СВЦЭМ!$B$39:$B$782,C$401)+'СЕТ СН'!$F$16</f>
        <v>0</v>
      </c>
      <c r="D425" s="36">
        <f>SUMIFS(СВЦЭМ!$L$40:$L$783,СВЦЭМ!$A$40:$A$783,$A425,СВЦЭМ!$B$39:$B$782,D$401)+'СЕТ СН'!$F$16</f>
        <v>0</v>
      </c>
      <c r="E425" s="36">
        <f>SUMIFS(СВЦЭМ!$L$40:$L$783,СВЦЭМ!$A$40:$A$783,$A425,СВЦЭМ!$B$39:$B$782,E$401)+'СЕТ СН'!$F$16</f>
        <v>0</v>
      </c>
      <c r="F425" s="36">
        <f>SUMIFS(СВЦЭМ!$L$40:$L$783,СВЦЭМ!$A$40:$A$783,$A425,СВЦЭМ!$B$39:$B$782,F$401)+'СЕТ СН'!$F$16</f>
        <v>0</v>
      </c>
      <c r="G425" s="36">
        <f>SUMIFS(СВЦЭМ!$L$40:$L$783,СВЦЭМ!$A$40:$A$783,$A425,СВЦЭМ!$B$39:$B$782,G$401)+'СЕТ СН'!$F$16</f>
        <v>0</v>
      </c>
      <c r="H425" s="36">
        <f>SUMIFS(СВЦЭМ!$L$40:$L$783,СВЦЭМ!$A$40:$A$783,$A425,СВЦЭМ!$B$39:$B$782,H$401)+'СЕТ СН'!$F$16</f>
        <v>0</v>
      </c>
      <c r="I425" s="36">
        <f>SUMIFS(СВЦЭМ!$L$40:$L$783,СВЦЭМ!$A$40:$A$783,$A425,СВЦЭМ!$B$39:$B$782,I$401)+'СЕТ СН'!$F$16</f>
        <v>0</v>
      </c>
      <c r="J425" s="36">
        <f>SUMIFS(СВЦЭМ!$L$40:$L$783,СВЦЭМ!$A$40:$A$783,$A425,СВЦЭМ!$B$39:$B$782,J$401)+'СЕТ СН'!$F$16</f>
        <v>0</v>
      </c>
      <c r="K425" s="36">
        <f>SUMIFS(СВЦЭМ!$L$40:$L$783,СВЦЭМ!$A$40:$A$783,$A425,СВЦЭМ!$B$39:$B$782,K$401)+'СЕТ СН'!$F$16</f>
        <v>0</v>
      </c>
      <c r="L425" s="36">
        <f>SUMIFS(СВЦЭМ!$L$40:$L$783,СВЦЭМ!$A$40:$A$783,$A425,СВЦЭМ!$B$39:$B$782,L$401)+'СЕТ СН'!$F$16</f>
        <v>0</v>
      </c>
      <c r="M425" s="36">
        <f>SUMIFS(СВЦЭМ!$L$40:$L$783,СВЦЭМ!$A$40:$A$783,$A425,СВЦЭМ!$B$39:$B$782,M$401)+'СЕТ СН'!$F$16</f>
        <v>0</v>
      </c>
      <c r="N425" s="36">
        <f>SUMIFS(СВЦЭМ!$L$40:$L$783,СВЦЭМ!$A$40:$A$783,$A425,СВЦЭМ!$B$39:$B$782,N$401)+'СЕТ СН'!$F$16</f>
        <v>0</v>
      </c>
      <c r="O425" s="36">
        <f>SUMIFS(СВЦЭМ!$L$40:$L$783,СВЦЭМ!$A$40:$A$783,$A425,СВЦЭМ!$B$39:$B$782,O$401)+'СЕТ СН'!$F$16</f>
        <v>0</v>
      </c>
      <c r="P425" s="36">
        <f>SUMIFS(СВЦЭМ!$L$40:$L$783,СВЦЭМ!$A$40:$A$783,$A425,СВЦЭМ!$B$39:$B$782,P$401)+'СЕТ СН'!$F$16</f>
        <v>0</v>
      </c>
      <c r="Q425" s="36">
        <f>SUMIFS(СВЦЭМ!$L$40:$L$783,СВЦЭМ!$A$40:$A$783,$A425,СВЦЭМ!$B$39:$B$782,Q$401)+'СЕТ СН'!$F$16</f>
        <v>0</v>
      </c>
      <c r="R425" s="36">
        <f>SUMIFS(СВЦЭМ!$L$40:$L$783,СВЦЭМ!$A$40:$A$783,$A425,СВЦЭМ!$B$39:$B$782,R$401)+'СЕТ СН'!$F$16</f>
        <v>0</v>
      </c>
      <c r="S425" s="36">
        <f>SUMIFS(СВЦЭМ!$L$40:$L$783,СВЦЭМ!$A$40:$A$783,$A425,СВЦЭМ!$B$39:$B$782,S$401)+'СЕТ СН'!$F$16</f>
        <v>0</v>
      </c>
      <c r="T425" s="36">
        <f>SUMIFS(СВЦЭМ!$L$40:$L$783,СВЦЭМ!$A$40:$A$783,$A425,СВЦЭМ!$B$39:$B$782,T$401)+'СЕТ СН'!$F$16</f>
        <v>0</v>
      </c>
      <c r="U425" s="36">
        <f>SUMIFS(СВЦЭМ!$L$40:$L$783,СВЦЭМ!$A$40:$A$783,$A425,СВЦЭМ!$B$39:$B$782,U$401)+'СЕТ СН'!$F$16</f>
        <v>0</v>
      </c>
      <c r="V425" s="36">
        <f>SUMIFS(СВЦЭМ!$L$40:$L$783,СВЦЭМ!$A$40:$A$783,$A425,СВЦЭМ!$B$39:$B$782,V$401)+'СЕТ СН'!$F$16</f>
        <v>0</v>
      </c>
      <c r="W425" s="36">
        <f>SUMIFS(СВЦЭМ!$L$40:$L$783,СВЦЭМ!$A$40:$A$783,$A425,СВЦЭМ!$B$39:$B$782,W$401)+'СЕТ СН'!$F$16</f>
        <v>0</v>
      </c>
      <c r="X425" s="36">
        <f>SUMIFS(СВЦЭМ!$L$40:$L$783,СВЦЭМ!$A$40:$A$783,$A425,СВЦЭМ!$B$39:$B$782,X$401)+'СЕТ СН'!$F$16</f>
        <v>0</v>
      </c>
      <c r="Y425" s="36">
        <f>SUMIFS(СВЦЭМ!$L$40:$L$783,СВЦЭМ!$A$40:$A$783,$A425,СВЦЭМ!$B$39:$B$782,Y$401)+'СЕТ СН'!$F$16</f>
        <v>0</v>
      </c>
    </row>
    <row r="426" spans="1:25" ht="15.75" hidden="1" x14ac:dyDescent="0.2">
      <c r="A426" s="35">
        <f t="shared" si="11"/>
        <v>45529</v>
      </c>
      <c r="B426" s="36">
        <f>SUMIFS(СВЦЭМ!$L$40:$L$783,СВЦЭМ!$A$40:$A$783,$A426,СВЦЭМ!$B$39:$B$782,B$401)+'СЕТ СН'!$F$16</f>
        <v>0</v>
      </c>
      <c r="C426" s="36">
        <f>SUMIFS(СВЦЭМ!$L$40:$L$783,СВЦЭМ!$A$40:$A$783,$A426,СВЦЭМ!$B$39:$B$782,C$401)+'СЕТ СН'!$F$16</f>
        <v>0</v>
      </c>
      <c r="D426" s="36">
        <f>SUMIFS(СВЦЭМ!$L$40:$L$783,СВЦЭМ!$A$40:$A$783,$A426,СВЦЭМ!$B$39:$B$782,D$401)+'СЕТ СН'!$F$16</f>
        <v>0</v>
      </c>
      <c r="E426" s="36">
        <f>SUMIFS(СВЦЭМ!$L$40:$L$783,СВЦЭМ!$A$40:$A$783,$A426,СВЦЭМ!$B$39:$B$782,E$401)+'СЕТ СН'!$F$16</f>
        <v>0</v>
      </c>
      <c r="F426" s="36">
        <f>SUMIFS(СВЦЭМ!$L$40:$L$783,СВЦЭМ!$A$40:$A$783,$A426,СВЦЭМ!$B$39:$B$782,F$401)+'СЕТ СН'!$F$16</f>
        <v>0</v>
      </c>
      <c r="G426" s="36">
        <f>SUMIFS(СВЦЭМ!$L$40:$L$783,СВЦЭМ!$A$40:$A$783,$A426,СВЦЭМ!$B$39:$B$782,G$401)+'СЕТ СН'!$F$16</f>
        <v>0</v>
      </c>
      <c r="H426" s="36">
        <f>SUMIFS(СВЦЭМ!$L$40:$L$783,СВЦЭМ!$A$40:$A$783,$A426,СВЦЭМ!$B$39:$B$782,H$401)+'СЕТ СН'!$F$16</f>
        <v>0</v>
      </c>
      <c r="I426" s="36">
        <f>SUMIFS(СВЦЭМ!$L$40:$L$783,СВЦЭМ!$A$40:$A$783,$A426,СВЦЭМ!$B$39:$B$782,I$401)+'СЕТ СН'!$F$16</f>
        <v>0</v>
      </c>
      <c r="J426" s="36">
        <f>SUMIFS(СВЦЭМ!$L$40:$L$783,СВЦЭМ!$A$40:$A$783,$A426,СВЦЭМ!$B$39:$B$782,J$401)+'СЕТ СН'!$F$16</f>
        <v>0</v>
      </c>
      <c r="K426" s="36">
        <f>SUMIFS(СВЦЭМ!$L$40:$L$783,СВЦЭМ!$A$40:$A$783,$A426,СВЦЭМ!$B$39:$B$782,K$401)+'СЕТ СН'!$F$16</f>
        <v>0</v>
      </c>
      <c r="L426" s="36">
        <f>SUMIFS(СВЦЭМ!$L$40:$L$783,СВЦЭМ!$A$40:$A$783,$A426,СВЦЭМ!$B$39:$B$782,L$401)+'СЕТ СН'!$F$16</f>
        <v>0</v>
      </c>
      <c r="M426" s="36">
        <f>SUMIFS(СВЦЭМ!$L$40:$L$783,СВЦЭМ!$A$40:$A$783,$A426,СВЦЭМ!$B$39:$B$782,M$401)+'СЕТ СН'!$F$16</f>
        <v>0</v>
      </c>
      <c r="N426" s="36">
        <f>SUMIFS(СВЦЭМ!$L$40:$L$783,СВЦЭМ!$A$40:$A$783,$A426,СВЦЭМ!$B$39:$B$782,N$401)+'СЕТ СН'!$F$16</f>
        <v>0</v>
      </c>
      <c r="O426" s="36">
        <f>SUMIFS(СВЦЭМ!$L$40:$L$783,СВЦЭМ!$A$40:$A$783,$A426,СВЦЭМ!$B$39:$B$782,O$401)+'СЕТ СН'!$F$16</f>
        <v>0</v>
      </c>
      <c r="P426" s="36">
        <f>SUMIFS(СВЦЭМ!$L$40:$L$783,СВЦЭМ!$A$40:$A$783,$A426,СВЦЭМ!$B$39:$B$782,P$401)+'СЕТ СН'!$F$16</f>
        <v>0</v>
      </c>
      <c r="Q426" s="36">
        <f>SUMIFS(СВЦЭМ!$L$40:$L$783,СВЦЭМ!$A$40:$A$783,$A426,СВЦЭМ!$B$39:$B$782,Q$401)+'СЕТ СН'!$F$16</f>
        <v>0</v>
      </c>
      <c r="R426" s="36">
        <f>SUMIFS(СВЦЭМ!$L$40:$L$783,СВЦЭМ!$A$40:$A$783,$A426,СВЦЭМ!$B$39:$B$782,R$401)+'СЕТ СН'!$F$16</f>
        <v>0</v>
      </c>
      <c r="S426" s="36">
        <f>SUMIFS(СВЦЭМ!$L$40:$L$783,СВЦЭМ!$A$40:$A$783,$A426,СВЦЭМ!$B$39:$B$782,S$401)+'СЕТ СН'!$F$16</f>
        <v>0</v>
      </c>
      <c r="T426" s="36">
        <f>SUMIFS(СВЦЭМ!$L$40:$L$783,СВЦЭМ!$A$40:$A$783,$A426,СВЦЭМ!$B$39:$B$782,T$401)+'СЕТ СН'!$F$16</f>
        <v>0</v>
      </c>
      <c r="U426" s="36">
        <f>SUMIFS(СВЦЭМ!$L$40:$L$783,СВЦЭМ!$A$40:$A$783,$A426,СВЦЭМ!$B$39:$B$782,U$401)+'СЕТ СН'!$F$16</f>
        <v>0</v>
      </c>
      <c r="V426" s="36">
        <f>SUMIFS(СВЦЭМ!$L$40:$L$783,СВЦЭМ!$A$40:$A$783,$A426,СВЦЭМ!$B$39:$B$782,V$401)+'СЕТ СН'!$F$16</f>
        <v>0</v>
      </c>
      <c r="W426" s="36">
        <f>SUMIFS(СВЦЭМ!$L$40:$L$783,СВЦЭМ!$A$40:$A$783,$A426,СВЦЭМ!$B$39:$B$782,W$401)+'СЕТ СН'!$F$16</f>
        <v>0</v>
      </c>
      <c r="X426" s="36">
        <f>SUMIFS(СВЦЭМ!$L$40:$L$783,СВЦЭМ!$A$40:$A$783,$A426,СВЦЭМ!$B$39:$B$782,X$401)+'СЕТ СН'!$F$16</f>
        <v>0</v>
      </c>
      <c r="Y426" s="36">
        <f>SUMIFS(СВЦЭМ!$L$40:$L$783,СВЦЭМ!$A$40:$A$783,$A426,СВЦЭМ!$B$39:$B$782,Y$401)+'СЕТ СН'!$F$16</f>
        <v>0</v>
      </c>
    </row>
    <row r="427" spans="1:25" ht="15.75" hidden="1" x14ac:dyDescent="0.2">
      <c r="A427" s="35">
        <f t="shared" si="11"/>
        <v>45530</v>
      </c>
      <c r="B427" s="36">
        <f>SUMIFS(СВЦЭМ!$L$40:$L$783,СВЦЭМ!$A$40:$A$783,$A427,СВЦЭМ!$B$39:$B$782,B$401)+'СЕТ СН'!$F$16</f>
        <v>0</v>
      </c>
      <c r="C427" s="36">
        <f>SUMIFS(СВЦЭМ!$L$40:$L$783,СВЦЭМ!$A$40:$A$783,$A427,СВЦЭМ!$B$39:$B$782,C$401)+'СЕТ СН'!$F$16</f>
        <v>0</v>
      </c>
      <c r="D427" s="36">
        <f>SUMIFS(СВЦЭМ!$L$40:$L$783,СВЦЭМ!$A$40:$A$783,$A427,СВЦЭМ!$B$39:$B$782,D$401)+'СЕТ СН'!$F$16</f>
        <v>0</v>
      </c>
      <c r="E427" s="36">
        <f>SUMIFS(СВЦЭМ!$L$40:$L$783,СВЦЭМ!$A$40:$A$783,$A427,СВЦЭМ!$B$39:$B$782,E$401)+'СЕТ СН'!$F$16</f>
        <v>0</v>
      </c>
      <c r="F427" s="36">
        <f>SUMIFS(СВЦЭМ!$L$40:$L$783,СВЦЭМ!$A$40:$A$783,$A427,СВЦЭМ!$B$39:$B$782,F$401)+'СЕТ СН'!$F$16</f>
        <v>0</v>
      </c>
      <c r="G427" s="36">
        <f>SUMIFS(СВЦЭМ!$L$40:$L$783,СВЦЭМ!$A$40:$A$783,$A427,СВЦЭМ!$B$39:$B$782,G$401)+'СЕТ СН'!$F$16</f>
        <v>0</v>
      </c>
      <c r="H427" s="36">
        <f>SUMIFS(СВЦЭМ!$L$40:$L$783,СВЦЭМ!$A$40:$A$783,$A427,СВЦЭМ!$B$39:$B$782,H$401)+'СЕТ СН'!$F$16</f>
        <v>0</v>
      </c>
      <c r="I427" s="36">
        <f>SUMIFS(СВЦЭМ!$L$40:$L$783,СВЦЭМ!$A$40:$A$783,$A427,СВЦЭМ!$B$39:$B$782,I$401)+'СЕТ СН'!$F$16</f>
        <v>0</v>
      </c>
      <c r="J427" s="36">
        <f>SUMIFS(СВЦЭМ!$L$40:$L$783,СВЦЭМ!$A$40:$A$783,$A427,СВЦЭМ!$B$39:$B$782,J$401)+'СЕТ СН'!$F$16</f>
        <v>0</v>
      </c>
      <c r="K427" s="36">
        <f>SUMIFS(СВЦЭМ!$L$40:$L$783,СВЦЭМ!$A$40:$A$783,$A427,СВЦЭМ!$B$39:$B$782,K$401)+'СЕТ СН'!$F$16</f>
        <v>0</v>
      </c>
      <c r="L427" s="36">
        <f>SUMIFS(СВЦЭМ!$L$40:$L$783,СВЦЭМ!$A$40:$A$783,$A427,СВЦЭМ!$B$39:$B$782,L$401)+'СЕТ СН'!$F$16</f>
        <v>0</v>
      </c>
      <c r="M427" s="36">
        <f>SUMIFS(СВЦЭМ!$L$40:$L$783,СВЦЭМ!$A$40:$A$783,$A427,СВЦЭМ!$B$39:$B$782,M$401)+'СЕТ СН'!$F$16</f>
        <v>0</v>
      </c>
      <c r="N427" s="36">
        <f>SUMIFS(СВЦЭМ!$L$40:$L$783,СВЦЭМ!$A$40:$A$783,$A427,СВЦЭМ!$B$39:$B$782,N$401)+'СЕТ СН'!$F$16</f>
        <v>0</v>
      </c>
      <c r="O427" s="36">
        <f>SUMIFS(СВЦЭМ!$L$40:$L$783,СВЦЭМ!$A$40:$A$783,$A427,СВЦЭМ!$B$39:$B$782,O$401)+'СЕТ СН'!$F$16</f>
        <v>0</v>
      </c>
      <c r="P427" s="36">
        <f>SUMIFS(СВЦЭМ!$L$40:$L$783,СВЦЭМ!$A$40:$A$783,$A427,СВЦЭМ!$B$39:$B$782,P$401)+'СЕТ СН'!$F$16</f>
        <v>0</v>
      </c>
      <c r="Q427" s="36">
        <f>SUMIFS(СВЦЭМ!$L$40:$L$783,СВЦЭМ!$A$40:$A$783,$A427,СВЦЭМ!$B$39:$B$782,Q$401)+'СЕТ СН'!$F$16</f>
        <v>0</v>
      </c>
      <c r="R427" s="36">
        <f>SUMIFS(СВЦЭМ!$L$40:$L$783,СВЦЭМ!$A$40:$A$783,$A427,СВЦЭМ!$B$39:$B$782,R$401)+'СЕТ СН'!$F$16</f>
        <v>0</v>
      </c>
      <c r="S427" s="36">
        <f>SUMIFS(СВЦЭМ!$L$40:$L$783,СВЦЭМ!$A$40:$A$783,$A427,СВЦЭМ!$B$39:$B$782,S$401)+'СЕТ СН'!$F$16</f>
        <v>0</v>
      </c>
      <c r="T427" s="36">
        <f>SUMIFS(СВЦЭМ!$L$40:$L$783,СВЦЭМ!$A$40:$A$783,$A427,СВЦЭМ!$B$39:$B$782,T$401)+'СЕТ СН'!$F$16</f>
        <v>0</v>
      </c>
      <c r="U427" s="36">
        <f>SUMIFS(СВЦЭМ!$L$40:$L$783,СВЦЭМ!$A$40:$A$783,$A427,СВЦЭМ!$B$39:$B$782,U$401)+'СЕТ СН'!$F$16</f>
        <v>0</v>
      </c>
      <c r="V427" s="36">
        <f>SUMIFS(СВЦЭМ!$L$40:$L$783,СВЦЭМ!$A$40:$A$783,$A427,СВЦЭМ!$B$39:$B$782,V$401)+'СЕТ СН'!$F$16</f>
        <v>0</v>
      </c>
      <c r="W427" s="36">
        <f>SUMIFS(СВЦЭМ!$L$40:$L$783,СВЦЭМ!$A$40:$A$783,$A427,СВЦЭМ!$B$39:$B$782,W$401)+'СЕТ СН'!$F$16</f>
        <v>0</v>
      </c>
      <c r="X427" s="36">
        <f>SUMIFS(СВЦЭМ!$L$40:$L$783,СВЦЭМ!$A$40:$A$783,$A427,СВЦЭМ!$B$39:$B$782,X$401)+'СЕТ СН'!$F$16</f>
        <v>0</v>
      </c>
      <c r="Y427" s="36">
        <f>SUMIFS(СВЦЭМ!$L$40:$L$783,СВЦЭМ!$A$40:$A$783,$A427,СВЦЭМ!$B$39:$B$782,Y$401)+'СЕТ СН'!$F$16</f>
        <v>0</v>
      </c>
    </row>
    <row r="428" spans="1:25" ht="15.75" hidden="1" x14ac:dyDescent="0.2">
      <c r="A428" s="35">
        <f t="shared" si="11"/>
        <v>45531</v>
      </c>
      <c r="B428" s="36">
        <f>SUMIFS(СВЦЭМ!$L$40:$L$783,СВЦЭМ!$A$40:$A$783,$A428,СВЦЭМ!$B$39:$B$782,B$401)+'СЕТ СН'!$F$16</f>
        <v>0</v>
      </c>
      <c r="C428" s="36">
        <f>SUMIFS(СВЦЭМ!$L$40:$L$783,СВЦЭМ!$A$40:$A$783,$A428,СВЦЭМ!$B$39:$B$782,C$401)+'СЕТ СН'!$F$16</f>
        <v>0</v>
      </c>
      <c r="D428" s="36">
        <f>SUMIFS(СВЦЭМ!$L$40:$L$783,СВЦЭМ!$A$40:$A$783,$A428,СВЦЭМ!$B$39:$B$782,D$401)+'СЕТ СН'!$F$16</f>
        <v>0</v>
      </c>
      <c r="E428" s="36">
        <f>SUMIFS(СВЦЭМ!$L$40:$L$783,СВЦЭМ!$A$40:$A$783,$A428,СВЦЭМ!$B$39:$B$782,E$401)+'СЕТ СН'!$F$16</f>
        <v>0</v>
      </c>
      <c r="F428" s="36">
        <f>SUMIFS(СВЦЭМ!$L$40:$L$783,СВЦЭМ!$A$40:$A$783,$A428,СВЦЭМ!$B$39:$B$782,F$401)+'СЕТ СН'!$F$16</f>
        <v>0</v>
      </c>
      <c r="G428" s="36">
        <f>SUMIFS(СВЦЭМ!$L$40:$L$783,СВЦЭМ!$A$40:$A$783,$A428,СВЦЭМ!$B$39:$B$782,G$401)+'СЕТ СН'!$F$16</f>
        <v>0</v>
      </c>
      <c r="H428" s="36">
        <f>SUMIFS(СВЦЭМ!$L$40:$L$783,СВЦЭМ!$A$40:$A$783,$A428,СВЦЭМ!$B$39:$B$782,H$401)+'СЕТ СН'!$F$16</f>
        <v>0</v>
      </c>
      <c r="I428" s="36">
        <f>SUMIFS(СВЦЭМ!$L$40:$L$783,СВЦЭМ!$A$40:$A$783,$A428,СВЦЭМ!$B$39:$B$782,I$401)+'СЕТ СН'!$F$16</f>
        <v>0</v>
      </c>
      <c r="J428" s="36">
        <f>SUMIFS(СВЦЭМ!$L$40:$L$783,СВЦЭМ!$A$40:$A$783,$A428,СВЦЭМ!$B$39:$B$782,J$401)+'СЕТ СН'!$F$16</f>
        <v>0</v>
      </c>
      <c r="K428" s="36">
        <f>SUMIFS(СВЦЭМ!$L$40:$L$783,СВЦЭМ!$A$40:$A$783,$A428,СВЦЭМ!$B$39:$B$782,K$401)+'СЕТ СН'!$F$16</f>
        <v>0</v>
      </c>
      <c r="L428" s="36">
        <f>SUMIFS(СВЦЭМ!$L$40:$L$783,СВЦЭМ!$A$40:$A$783,$A428,СВЦЭМ!$B$39:$B$782,L$401)+'СЕТ СН'!$F$16</f>
        <v>0</v>
      </c>
      <c r="M428" s="36">
        <f>SUMIFS(СВЦЭМ!$L$40:$L$783,СВЦЭМ!$A$40:$A$783,$A428,СВЦЭМ!$B$39:$B$782,M$401)+'СЕТ СН'!$F$16</f>
        <v>0</v>
      </c>
      <c r="N428" s="36">
        <f>SUMIFS(СВЦЭМ!$L$40:$L$783,СВЦЭМ!$A$40:$A$783,$A428,СВЦЭМ!$B$39:$B$782,N$401)+'СЕТ СН'!$F$16</f>
        <v>0</v>
      </c>
      <c r="O428" s="36">
        <f>SUMIFS(СВЦЭМ!$L$40:$L$783,СВЦЭМ!$A$40:$A$783,$A428,СВЦЭМ!$B$39:$B$782,O$401)+'СЕТ СН'!$F$16</f>
        <v>0</v>
      </c>
      <c r="P428" s="36">
        <f>SUMIFS(СВЦЭМ!$L$40:$L$783,СВЦЭМ!$A$40:$A$783,$A428,СВЦЭМ!$B$39:$B$782,P$401)+'СЕТ СН'!$F$16</f>
        <v>0</v>
      </c>
      <c r="Q428" s="36">
        <f>SUMIFS(СВЦЭМ!$L$40:$L$783,СВЦЭМ!$A$40:$A$783,$A428,СВЦЭМ!$B$39:$B$782,Q$401)+'СЕТ СН'!$F$16</f>
        <v>0</v>
      </c>
      <c r="R428" s="36">
        <f>SUMIFS(СВЦЭМ!$L$40:$L$783,СВЦЭМ!$A$40:$A$783,$A428,СВЦЭМ!$B$39:$B$782,R$401)+'СЕТ СН'!$F$16</f>
        <v>0</v>
      </c>
      <c r="S428" s="36">
        <f>SUMIFS(СВЦЭМ!$L$40:$L$783,СВЦЭМ!$A$40:$A$783,$A428,СВЦЭМ!$B$39:$B$782,S$401)+'СЕТ СН'!$F$16</f>
        <v>0</v>
      </c>
      <c r="T428" s="36">
        <f>SUMIFS(СВЦЭМ!$L$40:$L$783,СВЦЭМ!$A$40:$A$783,$A428,СВЦЭМ!$B$39:$B$782,T$401)+'СЕТ СН'!$F$16</f>
        <v>0</v>
      </c>
      <c r="U428" s="36">
        <f>SUMIFS(СВЦЭМ!$L$40:$L$783,СВЦЭМ!$A$40:$A$783,$A428,СВЦЭМ!$B$39:$B$782,U$401)+'СЕТ СН'!$F$16</f>
        <v>0</v>
      </c>
      <c r="V428" s="36">
        <f>SUMIFS(СВЦЭМ!$L$40:$L$783,СВЦЭМ!$A$40:$A$783,$A428,СВЦЭМ!$B$39:$B$782,V$401)+'СЕТ СН'!$F$16</f>
        <v>0</v>
      </c>
      <c r="W428" s="36">
        <f>SUMIFS(СВЦЭМ!$L$40:$L$783,СВЦЭМ!$A$40:$A$783,$A428,СВЦЭМ!$B$39:$B$782,W$401)+'СЕТ СН'!$F$16</f>
        <v>0</v>
      </c>
      <c r="X428" s="36">
        <f>SUMIFS(СВЦЭМ!$L$40:$L$783,СВЦЭМ!$A$40:$A$783,$A428,СВЦЭМ!$B$39:$B$782,X$401)+'СЕТ СН'!$F$16</f>
        <v>0</v>
      </c>
      <c r="Y428" s="36">
        <f>SUMIFS(СВЦЭМ!$L$40:$L$783,СВЦЭМ!$A$40:$A$783,$A428,СВЦЭМ!$B$39:$B$782,Y$401)+'СЕТ СН'!$F$16</f>
        <v>0</v>
      </c>
    </row>
    <row r="429" spans="1:25" ht="15.75" hidden="1" x14ac:dyDescent="0.2">
      <c r="A429" s="35">
        <f t="shared" si="11"/>
        <v>45532</v>
      </c>
      <c r="B429" s="36">
        <f>SUMIFS(СВЦЭМ!$L$40:$L$783,СВЦЭМ!$A$40:$A$783,$A429,СВЦЭМ!$B$39:$B$782,B$401)+'СЕТ СН'!$F$16</f>
        <v>0</v>
      </c>
      <c r="C429" s="36">
        <f>SUMIFS(СВЦЭМ!$L$40:$L$783,СВЦЭМ!$A$40:$A$783,$A429,СВЦЭМ!$B$39:$B$782,C$401)+'СЕТ СН'!$F$16</f>
        <v>0</v>
      </c>
      <c r="D429" s="36">
        <f>SUMIFS(СВЦЭМ!$L$40:$L$783,СВЦЭМ!$A$40:$A$783,$A429,СВЦЭМ!$B$39:$B$782,D$401)+'СЕТ СН'!$F$16</f>
        <v>0</v>
      </c>
      <c r="E429" s="36">
        <f>SUMIFS(СВЦЭМ!$L$40:$L$783,СВЦЭМ!$A$40:$A$783,$A429,СВЦЭМ!$B$39:$B$782,E$401)+'СЕТ СН'!$F$16</f>
        <v>0</v>
      </c>
      <c r="F429" s="36">
        <f>SUMIFS(СВЦЭМ!$L$40:$L$783,СВЦЭМ!$A$40:$A$783,$A429,СВЦЭМ!$B$39:$B$782,F$401)+'СЕТ СН'!$F$16</f>
        <v>0</v>
      </c>
      <c r="G429" s="36">
        <f>SUMIFS(СВЦЭМ!$L$40:$L$783,СВЦЭМ!$A$40:$A$783,$A429,СВЦЭМ!$B$39:$B$782,G$401)+'СЕТ СН'!$F$16</f>
        <v>0</v>
      </c>
      <c r="H429" s="36">
        <f>SUMIFS(СВЦЭМ!$L$40:$L$783,СВЦЭМ!$A$40:$A$783,$A429,СВЦЭМ!$B$39:$B$782,H$401)+'СЕТ СН'!$F$16</f>
        <v>0</v>
      </c>
      <c r="I429" s="36">
        <f>SUMIFS(СВЦЭМ!$L$40:$L$783,СВЦЭМ!$A$40:$A$783,$A429,СВЦЭМ!$B$39:$B$782,I$401)+'СЕТ СН'!$F$16</f>
        <v>0</v>
      </c>
      <c r="J429" s="36">
        <f>SUMIFS(СВЦЭМ!$L$40:$L$783,СВЦЭМ!$A$40:$A$783,$A429,СВЦЭМ!$B$39:$B$782,J$401)+'СЕТ СН'!$F$16</f>
        <v>0</v>
      </c>
      <c r="K429" s="36">
        <f>SUMIFS(СВЦЭМ!$L$40:$L$783,СВЦЭМ!$A$40:$A$783,$A429,СВЦЭМ!$B$39:$B$782,K$401)+'СЕТ СН'!$F$16</f>
        <v>0</v>
      </c>
      <c r="L429" s="36">
        <f>SUMIFS(СВЦЭМ!$L$40:$L$783,СВЦЭМ!$A$40:$A$783,$A429,СВЦЭМ!$B$39:$B$782,L$401)+'СЕТ СН'!$F$16</f>
        <v>0</v>
      </c>
      <c r="M429" s="36">
        <f>SUMIFS(СВЦЭМ!$L$40:$L$783,СВЦЭМ!$A$40:$A$783,$A429,СВЦЭМ!$B$39:$B$782,M$401)+'СЕТ СН'!$F$16</f>
        <v>0</v>
      </c>
      <c r="N429" s="36">
        <f>SUMIFS(СВЦЭМ!$L$40:$L$783,СВЦЭМ!$A$40:$A$783,$A429,СВЦЭМ!$B$39:$B$782,N$401)+'СЕТ СН'!$F$16</f>
        <v>0</v>
      </c>
      <c r="O429" s="36">
        <f>SUMIFS(СВЦЭМ!$L$40:$L$783,СВЦЭМ!$A$40:$A$783,$A429,СВЦЭМ!$B$39:$B$782,O$401)+'СЕТ СН'!$F$16</f>
        <v>0</v>
      </c>
      <c r="P429" s="36">
        <f>SUMIFS(СВЦЭМ!$L$40:$L$783,СВЦЭМ!$A$40:$A$783,$A429,СВЦЭМ!$B$39:$B$782,P$401)+'СЕТ СН'!$F$16</f>
        <v>0</v>
      </c>
      <c r="Q429" s="36">
        <f>SUMIFS(СВЦЭМ!$L$40:$L$783,СВЦЭМ!$A$40:$A$783,$A429,СВЦЭМ!$B$39:$B$782,Q$401)+'СЕТ СН'!$F$16</f>
        <v>0</v>
      </c>
      <c r="R429" s="36">
        <f>SUMIFS(СВЦЭМ!$L$40:$L$783,СВЦЭМ!$A$40:$A$783,$A429,СВЦЭМ!$B$39:$B$782,R$401)+'СЕТ СН'!$F$16</f>
        <v>0</v>
      </c>
      <c r="S429" s="36">
        <f>SUMIFS(СВЦЭМ!$L$40:$L$783,СВЦЭМ!$A$40:$A$783,$A429,СВЦЭМ!$B$39:$B$782,S$401)+'СЕТ СН'!$F$16</f>
        <v>0</v>
      </c>
      <c r="T429" s="36">
        <f>SUMIFS(СВЦЭМ!$L$40:$L$783,СВЦЭМ!$A$40:$A$783,$A429,СВЦЭМ!$B$39:$B$782,T$401)+'СЕТ СН'!$F$16</f>
        <v>0</v>
      </c>
      <c r="U429" s="36">
        <f>SUMIFS(СВЦЭМ!$L$40:$L$783,СВЦЭМ!$A$40:$A$783,$A429,СВЦЭМ!$B$39:$B$782,U$401)+'СЕТ СН'!$F$16</f>
        <v>0</v>
      </c>
      <c r="V429" s="36">
        <f>SUMIFS(СВЦЭМ!$L$40:$L$783,СВЦЭМ!$A$40:$A$783,$A429,СВЦЭМ!$B$39:$B$782,V$401)+'СЕТ СН'!$F$16</f>
        <v>0</v>
      </c>
      <c r="W429" s="36">
        <f>SUMIFS(СВЦЭМ!$L$40:$L$783,СВЦЭМ!$A$40:$A$783,$A429,СВЦЭМ!$B$39:$B$782,W$401)+'СЕТ СН'!$F$16</f>
        <v>0</v>
      </c>
      <c r="X429" s="36">
        <f>SUMIFS(СВЦЭМ!$L$40:$L$783,СВЦЭМ!$A$40:$A$783,$A429,СВЦЭМ!$B$39:$B$782,X$401)+'СЕТ СН'!$F$16</f>
        <v>0</v>
      </c>
      <c r="Y429" s="36">
        <f>SUMIFS(СВЦЭМ!$L$40:$L$783,СВЦЭМ!$A$40:$A$783,$A429,СВЦЭМ!$B$39:$B$782,Y$401)+'СЕТ СН'!$F$16</f>
        <v>0</v>
      </c>
    </row>
    <row r="430" spans="1:25" ht="15.75" hidden="1" x14ac:dyDescent="0.2">
      <c r="A430" s="35">
        <f t="shared" si="11"/>
        <v>45533</v>
      </c>
      <c r="B430" s="36">
        <f>SUMIFS(СВЦЭМ!$L$40:$L$783,СВЦЭМ!$A$40:$A$783,$A430,СВЦЭМ!$B$39:$B$782,B$401)+'СЕТ СН'!$F$16</f>
        <v>0</v>
      </c>
      <c r="C430" s="36">
        <f>SUMIFS(СВЦЭМ!$L$40:$L$783,СВЦЭМ!$A$40:$A$783,$A430,СВЦЭМ!$B$39:$B$782,C$401)+'СЕТ СН'!$F$16</f>
        <v>0</v>
      </c>
      <c r="D430" s="36">
        <f>SUMIFS(СВЦЭМ!$L$40:$L$783,СВЦЭМ!$A$40:$A$783,$A430,СВЦЭМ!$B$39:$B$782,D$401)+'СЕТ СН'!$F$16</f>
        <v>0</v>
      </c>
      <c r="E430" s="36">
        <f>SUMIFS(СВЦЭМ!$L$40:$L$783,СВЦЭМ!$A$40:$A$783,$A430,СВЦЭМ!$B$39:$B$782,E$401)+'СЕТ СН'!$F$16</f>
        <v>0</v>
      </c>
      <c r="F430" s="36">
        <f>SUMIFS(СВЦЭМ!$L$40:$L$783,СВЦЭМ!$A$40:$A$783,$A430,СВЦЭМ!$B$39:$B$782,F$401)+'СЕТ СН'!$F$16</f>
        <v>0</v>
      </c>
      <c r="G430" s="36">
        <f>SUMIFS(СВЦЭМ!$L$40:$L$783,СВЦЭМ!$A$40:$A$783,$A430,СВЦЭМ!$B$39:$B$782,G$401)+'СЕТ СН'!$F$16</f>
        <v>0</v>
      </c>
      <c r="H430" s="36">
        <f>SUMIFS(СВЦЭМ!$L$40:$L$783,СВЦЭМ!$A$40:$A$783,$A430,СВЦЭМ!$B$39:$B$782,H$401)+'СЕТ СН'!$F$16</f>
        <v>0</v>
      </c>
      <c r="I430" s="36">
        <f>SUMIFS(СВЦЭМ!$L$40:$L$783,СВЦЭМ!$A$40:$A$783,$A430,СВЦЭМ!$B$39:$B$782,I$401)+'СЕТ СН'!$F$16</f>
        <v>0</v>
      </c>
      <c r="J430" s="36">
        <f>SUMIFS(СВЦЭМ!$L$40:$L$783,СВЦЭМ!$A$40:$A$783,$A430,СВЦЭМ!$B$39:$B$782,J$401)+'СЕТ СН'!$F$16</f>
        <v>0</v>
      </c>
      <c r="K430" s="36">
        <f>SUMIFS(СВЦЭМ!$L$40:$L$783,СВЦЭМ!$A$40:$A$783,$A430,СВЦЭМ!$B$39:$B$782,K$401)+'СЕТ СН'!$F$16</f>
        <v>0</v>
      </c>
      <c r="L430" s="36">
        <f>SUMIFS(СВЦЭМ!$L$40:$L$783,СВЦЭМ!$A$40:$A$783,$A430,СВЦЭМ!$B$39:$B$782,L$401)+'СЕТ СН'!$F$16</f>
        <v>0</v>
      </c>
      <c r="M430" s="36">
        <f>SUMIFS(СВЦЭМ!$L$40:$L$783,СВЦЭМ!$A$40:$A$783,$A430,СВЦЭМ!$B$39:$B$782,M$401)+'СЕТ СН'!$F$16</f>
        <v>0</v>
      </c>
      <c r="N430" s="36">
        <f>SUMIFS(СВЦЭМ!$L$40:$L$783,СВЦЭМ!$A$40:$A$783,$A430,СВЦЭМ!$B$39:$B$782,N$401)+'СЕТ СН'!$F$16</f>
        <v>0</v>
      </c>
      <c r="O430" s="36">
        <f>SUMIFS(СВЦЭМ!$L$40:$L$783,СВЦЭМ!$A$40:$A$783,$A430,СВЦЭМ!$B$39:$B$782,O$401)+'СЕТ СН'!$F$16</f>
        <v>0</v>
      </c>
      <c r="P430" s="36">
        <f>SUMIFS(СВЦЭМ!$L$40:$L$783,СВЦЭМ!$A$40:$A$783,$A430,СВЦЭМ!$B$39:$B$782,P$401)+'СЕТ СН'!$F$16</f>
        <v>0</v>
      </c>
      <c r="Q430" s="36">
        <f>SUMIFS(СВЦЭМ!$L$40:$L$783,СВЦЭМ!$A$40:$A$783,$A430,СВЦЭМ!$B$39:$B$782,Q$401)+'СЕТ СН'!$F$16</f>
        <v>0</v>
      </c>
      <c r="R430" s="36">
        <f>SUMIFS(СВЦЭМ!$L$40:$L$783,СВЦЭМ!$A$40:$A$783,$A430,СВЦЭМ!$B$39:$B$782,R$401)+'СЕТ СН'!$F$16</f>
        <v>0</v>
      </c>
      <c r="S430" s="36">
        <f>SUMIFS(СВЦЭМ!$L$40:$L$783,СВЦЭМ!$A$40:$A$783,$A430,СВЦЭМ!$B$39:$B$782,S$401)+'СЕТ СН'!$F$16</f>
        <v>0</v>
      </c>
      <c r="T430" s="36">
        <f>SUMIFS(СВЦЭМ!$L$40:$L$783,СВЦЭМ!$A$40:$A$783,$A430,СВЦЭМ!$B$39:$B$782,T$401)+'СЕТ СН'!$F$16</f>
        <v>0</v>
      </c>
      <c r="U430" s="36">
        <f>SUMIFS(СВЦЭМ!$L$40:$L$783,СВЦЭМ!$A$40:$A$783,$A430,СВЦЭМ!$B$39:$B$782,U$401)+'СЕТ СН'!$F$16</f>
        <v>0</v>
      </c>
      <c r="V430" s="36">
        <f>SUMIFS(СВЦЭМ!$L$40:$L$783,СВЦЭМ!$A$40:$A$783,$A430,СВЦЭМ!$B$39:$B$782,V$401)+'СЕТ СН'!$F$16</f>
        <v>0</v>
      </c>
      <c r="W430" s="36">
        <f>SUMIFS(СВЦЭМ!$L$40:$L$783,СВЦЭМ!$A$40:$A$783,$A430,СВЦЭМ!$B$39:$B$782,W$401)+'СЕТ СН'!$F$16</f>
        <v>0</v>
      </c>
      <c r="X430" s="36">
        <f>SUMIFS(СВЦЭМ!$L$40:$L$783,СВЦЭМ!$A$40:$A$783,$A430,СВЦЭМ!$B$39:$B$782,X$401)+'СЕТ СН'!$F$16</f>
        <v>0</v>
      </c>
      <c r="Y430" s="36">
        <f>SUMIFS(СВЦЭМ!$L$40:$L$783,СВЦЭМ!$A$40:$A$783,$A430,СВЦЭМ!$B$39:$B$782,Y$401)+'СЕТ СН'!$F$16</f>
        <v>0</v>
      </c>
    </row>
    <row r="431" spans="1:25" ht="15.75" hidden="1" x14ac:dyDescent="0.2">
      <c r="A431" s="35">
        <f t="shared" si="11"/>
        <v>45534</v>
      </c>
      <c r="B431" s="36">
        <f>SUMIFS(СВЦЭМ!$L$40:$L$783,СВЦЭМ!$A$40:$A$783,$A431,СВЦЭМ!$B$39:$B$782,B$401)+'СЕТ СН'!$F$16</f>
        <v>0</v>
      </c>
      <c r="C431" s="36">
        <f>SUMIFS(СВЦЭМ!$L$40:$L$783,СВЦЭМ!$A$40:$A$783,$A431,СВЦЭМ!$B$39:$B$782,C$401)+'СЕТ СН'!$F$16</f>
        <v>0</v>
      </c>
      <c r="D431" s="36">
        <f>SUMIFS(СВЦЭМ!$L$40:$L$783,СВЦЭМ!$A$40:$A$783,$A431,СВЦЭМ!$B$39:$B$782,D$401)+'СЕТ СН'!$F$16</f>
        <v>0</v>
      </c>
      <c r="E431" s="36">
        <f>SUMIFS(СВЦЭМ!$L$40:$L$783,СВЦЭМ!$A$40:$A$783,$A431,СВЦЭМ!$B$39:$B$782,E$401)+'СЕТ СН'!$F$16</f>
        <v>0</v>
      </c>
      <c r="F431" s="36">
        <f>SUMIFS(СВЦЭМ!$L$40:$L$783,СВЦЭМ!$A$40:$A$783,$A431,СВЦЭМ!$B$39:$B$782,F$401)+'СЕТ СН'!$F$16</f>
        <v>0</v>
      </c>
      <c r="G431" s="36">
        <f>SUMIFS(СВЦЭМ!$L$40:$L$783,СВЦЭМ!$A$40:$A$783,$A431,СВЦЭМ!$B$39:$B$782,G$401)+'СЕТ СН'!$F$16</f>
        <v>0</v>
      </c>
      <c r="H431" s="36">
        <f>SUMIFS(СВЦЭМ!$L$40:$L$783,СВЦЭМ!$A$40:$A$783,$A431,СВЦЭМ!$B$39:$B$782,H$401)+'СЕТ СН'!$F$16</f>
        <v>0</v>
      </c>
      <c r="I431" s="36">
        <f>SUMIFS(СВЦЭМ!$L$40:$L$783,СВЦЭМ!$A$40:$A$783,$A431,СВЦЭМ!$B$39:$B$782,I$401)+'СЕТ СН'!$F$16</f>
        <v>0</v>
      </c>
      <c r="J431" s="36">
        <f>SUMIFS(СВЦЭМ!$L$40:$L$783,СВЦЭМ!$A$40:$A$783,$A431,СВЦЭМ!$B$39:$B$782,J$401)+'СЕТ СН'!$F$16</f>
        <v>0</v>
      </c>
      <c r="K431" s="36">
        <f>SUMIFS(СВЦЭМ!$L$40:$L$783,СВЦЭМ!$A$40:$A$783,$A431,СВЦЭМ!$B$39:$B$782,K$401)+'СЕТ СН'!$F$16</f>
        <v>0</v>
      </c>
      <c r="L431" s="36">
        <f>SUMIFS(СВЦЭМ!$L$40:$L$783,СВЦЭМ!$A$40:$A$783,$A431,СВЦЭМ!$B$39:$B$782,L$401)+'СЕТ СН'!$F$16</f>
        <v>0</v>
      </c>
      <c r="M431" s="36">
        <f>SUMIFS(СВЦЭМ!$L$40:$L$783,СВЦЭМ!$A$40:$A$783,$A431,СВЦЭМ!$B$39:$B$782,M$401)+'СЕТ СН'!$F$16</f>
        <v>0</v>
      </c>
      <c r="N431" s="36">
        <f>SUMIFS(СВЦЭМ!$L$40:$L$783,СВЦЭМ!$A$40:$A$783,$A431,СВЦЭМ!$B$39:$B$782,N$401)+'СЕТ СН'!$F$16</f>
        <v>0</v>
      </c>
      <c r="O431" s="36">
        <f>SUMIFS(СВЦЭМ!$L$40:$L$783,СВЦЭМ!$A$40:$A$783,$A431,СВЦЭМ!$B$39:$B$782,O$401)+'СЕТ СН'!$F$16</f>
        <v>0</v>
      </c>
      <c r="P431" s="36">
        <f>SUMIFS(СВЦЭМ!$L$40:$L$783,СВЦЭМ!$A$40:$A$783,$A431,СВЦЭМ!$B$39:$B$782,P$401)+'СЕТ СН'!$F$16</f>
        <v>0</v>
      </c>
      <c r="Q431" s="36">
        <f>SUMIFS(СВЦЭМ!$L$40:$L$783,СВЦЭМ!$A$40:$A$783,$A431,СВЦЭМ!$B$39:$B$782,Q$401)+'СЕТ СН'!$F$16</f>
        <v>0</v>
      </c>
      <c r="R431" s="36">
        <f>SUMIFS(СВЦЭМ!$L$40:$L$783,СВЦЭМ!$A$40:$A$783,$A431,СВЦЭМ!$B$39:$B$782,R$401)+'СЕТ СН'!$F$16</f>
        <v>0</v>
      </c>
      <c r="S431" s="36">
        <f>SUMIFS(СВЦЭМ!$L$40:$L$783,СВЦЭМ!$A$40:$A$783,$A431,СВЦЭМ!$B$39:$B$782,S$401)+'СЕТ СН'!$F$16</f>
        <v>0</v>
      </c>
      <c r="T431" s="36">
        <f>SUMIFS(СВЦЭМ!$L$40:$L$783,СВЦЭМ!$A$40:$A$783,$A431,СВЦЭМ!$B$39:$B$782,T$401)+'СЕТ СН'!$F$16</f>
        <v>0</v>
      </c>
      <c r="U431" s="36">
        <f>SUMIFS(СВЦЭМ!$L$40:$L$783,СВЦЭМ!$A$40:$A$783,$A431,СВЦЭМ!$B$39:$B$782,U$401)+'СЕТ СН'!$F$16</f>
        <v>0</v>
      </c>
      <c r="V431" s="36">
        <f>SUMIFS(СВЦЭМ!$L$40:$L$783,СВЦЭМ!$A$40:$A$783,$A431,СВЦЭМ!$B$39:$B$782,V$401)+'СЕТ СН'!$F$16</f>
        <v>0</v>
      </c>
      <c r="W431" s="36">
        <f>SUMIFS(СВЦЭМ!$L$40:$L$783,СВЦЭМ!$A$40:$A$783,$A431,СВЦЭМ!$B$39:$B$782,W$401)+'СЕТ СН'!$F$16</f>
        <v>0</v>
      </c>
      <c r="X431" s="36">
        <f>SUMIFS(СВЦЭМ!$L$40:$L$783,СВЦЭМ!$A$40:$A$783,$A431,СВЦЭМ!$B$39:$B$782,X$401)+'СЕТ СН'!$F$16</f>
        <v>0</v>
      </c>
      <c r="Y431" s="36">
        <f>SUMIFS(СВЦЭМ!$L$40:$L$783,СВЦЭМ!$A$40:$A$783,$A431,СВЦЭМ!$B$39:$B$782,Y$401)+'СЕТ СН'!$F$16</f>
        <v>0</v>
      </c>
    </row>
    <row r="432" spans="1:25" ht="15.75" hidden="1" x14ac:dyDescent="0.2">
      <c r="A432" s="35">
        <f t="shared" si="11"/>
        <v>45535</v>
      </c>
      <c r="B432" s="36">
        <f>SUMIFS(СВЦЭМ!$L$40:$L$783,СВЦЭМ!$A$40:$A$783,$A432,СВЦЭМ!$B$39:$B$782,B$401)+'СЕТ СН'!$F$16</f>
        <v>0</v>
      </c>
      <c r="C432" s="36">
        <f>SUMIFS(СВЦЭМ!$L$40:$L$783,СВЦЭМ!$A$40:$A$783,$A432,СВЦЭМ!$B$39:$B$782,C$401)+'СЕТ СН'!$F$16</f>
        <v>0</v>
      </c>
      <c r="D432" s="36">
        <f>SUMIFS(СВЦЭМ!$L$40:$L$783,СВЦЭМ!$A$40:$A$783,$A432,СВЦЭМ!$B$39:$B$782,D$401)+'СЕТ СН'!$F$16</f>
        <v>0</v>
      </c>
      <c r="E432" s="36">
        <f>SUMIFS(СВЦЭМ!$L$40:$L$783,СВЦЭМ!$A$40:$A$783,$A432,СВЦЭМ!$B$39:$B$782,E$401)+'СЕТ СН'!$F$16</f>
        <v>0</v>
      </c>
      <c r="F432" s="36">
        <f>SUMIFS(СВЦЭМ!$L$40:$L$783,СВЦЭМ!$A$40:$A$783,$A432,СВЦЭМ!$B$39:$B$782,F$401)+'СЕТ СН'!$F$16</f>
        <v>0</v>
      </c>
      <c r="G432" s="36">
        <f>SUMIFS(СВЦЭМ!$L$40:$L$783,СВЦЭМ!$A$40:$A$783,$A432,СВЦЭМ!$B$39:$B$782,G$401)+'СЕТ СН'!$F$16</f>
        <v>0</v>
      </c>
      <c r="H432" s="36">
        <f>SUMIFS(СВЦЭМ!$L$40:$L$783,СВЦЭМ!$A$40:$A$783,$A432,СВЦЭМ!$B$39:$B$782,H$401)+'СЕТ СН'!$F$16</f>
        <v>0</v>
      </c>
      <c r="I432" s="36">
        <f>SUMIFS(СВЦЭМ!$L$40:$L$783,СВЦЭМ!$A$40:$A$783,$A432,СВЦЭМ!$B$39:$B$782,I$401)+'СЕТ СН'!$F$16</f>
        <v>0</v>
      </c>
      <c r="J432" s="36">
        <f>SUMIFS(СВЦЭМ!$L$40:$L$783,СВЦЭМ!$A$40:$A$783,$A432,СВЦЭМ!$B$39:$B$782,J$401)+'СЕТ СН'!$F$16</f>
        <v>0</v>
      </c>
      <c r="K432" s="36">
        <f>SUMIFS(СВЦЭМ!$L$40:$L$783,СВЦЭМ!$A$40:$A$783,$A432,СВЦЭМ!$B$39:$B$782,K$401)+'СЕТ СН'!$F$16</f>
        <v>0</v>
      </c>
      <c r="L432" s="36">
        <f>SUMIFS(СВЦЭМ!$L$40:$L$783,СВЦЭМ!$A$40:$A$783,$A432,СВЦЭМ!$B$39:$B$782,L$401)+'СЕТ СН'!$F$16</f>
        <v>0</v>
      </c>
      <c r="M432" s="36">
        <f>SUMIFS(СВЦЭМ!$L$40:$L$783,СВЦЭМ!$A$40:$A$783,$A432,СВЦЭМ!$B$39:$B$782,M$401)+'СЕТ СН'!$F$16</f>
        <v>0</v>
      </c>
      <c r="N432" s="36">
        <f>SUMIFS(СВЦЭМ!$L$40:$L$783,СВЦЭМ!$A$40:$A$783,$A432,СВЦЭМ!$B$39:$B$782,N$401)+'СЕТ СН'!$F$16</f>
        <v>0</v>
      </c>
      <c r="O432" s="36">
        <f>SUMIFS(СВЦЭМ!$L$40:$L$783,СВЦЭМ!$A$40:$A$783,$A432,СВЦЭМ!$B$39:$B$782,O$401)+'СЕТ СН'!$F$16</f>
        <v>0</v>
      </c>
      <c r="P432" s="36">
        <f>SUMIFS(СВЦЭМ!$L$40:$L$783,СВЦЭМ!$A$40:$A$783,$A432,СВЦЭМ!$B$39:$B$782,P$401)+'СЕТ СН'!$F$16</f>
        <v>0</v>
      </c>
      <c r="Q432" s="36">
        <f>SUMIFS(СВЦЭМ!$L$40:$L$783,СВЦЭМ!$A$40:$A$783,$A432,СВЦЭМ!$B$39:$B$782,Q$401)+'СЕТ СН'!$F$16</f>
        <v>0</v>
      </c>
      <c r="R432" s="36">
        <f>SUMIFS(СВЦЭМ!$L$40:$L$783,СВЦЭМ!$A$40:$A$783,$A432,СВЦЭМ!$B$39:$B$782,R$401)+'СЕТ СН'!$F$16</f>
        <v>0</v>
      </c>
      <c r="S432" s="36">
        <f>SUMIFS(СВЦЭМ!$L$40:$L$783,СВЦЭМ!$A$40:$A$783,$A432,СВЦЭМ!$B$39:$B$782,S$401)+'СЕТ СН'!$F$16</f>
        <v>0</v>
      </c>
      <c r="T432" s="36">
        <f>SUMIFS(СВЦЭМ!$L$40:$L$783,СВЦЭМ!$A$40:$A$783,$A432,СВЦЭМ!$B$39:$B$782,T$401)+'СЕТ СН'!$F$16</f>
        <v>0</v>
      </c>
      <c r="U432" s="36">
        <f>SUMIFS(СВЦЭМ!$L$40:$L$783,СВЦЭМ!$A$40:$A$783,$A432,СВЦЭМ!$B$39:$B$782,U$401)+'СЕТ СН'!$F$16</f>
        <v>0</v>
      </c>
      <c r="V432" s="36">
        <f>SUMIFS(СВЦЭМ!$L$40:$L$783,СВЦЭМ!$A$40:$A$783,$A432,СВЦЭМ!$B$39:$B$782,V$401)+'СЕТ СН'!$F$16</f>
        <v>0</v>
      </c>
      <c r="W432" s="36">
        <f>SUMIFS(СВЦЭМ!$L$40:$L$783,СВЦЭМ!$A$40:$A$783,$A432,СВЦЭМ!$B$39:$B$782,W$401)+'СЕТ СН'!$F$16</f>
        <v>0</v>
      </c>
      <c r="X432" s="36">
        <f>SUMIFS(СВЦЭМ!$L$40:$L$783,СВЦЭМ!$A$40:$A$783,$A432,СВЦЭМ!$B$39:$B$782,X$401)+'СЕТ СН'!$F$16</f>
        <v>0</v>
      </c>
      <c r="Y432" s="36">
        <f>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91.689264620000003</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749649.45882352942</v>
      </c>
      <c r="O439" s="143"/>
      <c r="P439" s="142">
        <f>СВЦЭМ!$D$12+'СЕТ СН'!$F$13-'СЕТ СН'!$G$25</f>
        <v>749649.45882352942</v>
      </c>
      <c r="Q439" s="143"/>
      <c r="R439" s="142">
        <f>СВЦЭМ!$D$12+'СЕТ СН'!$F$13-'СЕТ СН'!$H$25</f>
        <v>749649.45882352942</v>
      </c>
      <c r="S439" s="143"/>
      <c r="T439" s="142">
        <f>СВЦЭМ!$D$12+'СЕТ СН'!$F$13-'СЕТ СН'!$I$25</f>
        <v>749649.45882352942</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55" zoomScale="70" zoomScaleNormal="70" zoomScaleSheetLayoutView="80" workbookViewId="0">
      <selection activeCell="O489" sqref="O489"/>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августе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01.08.2024</v>
      </c>
      <c r="B12" s="36">
        <f>SUMIFS(СВЦЭМ!$D$39:$D$782,СВЦЭМ!$A$39:$A$782,$A12,СВЦЭМ!$B$39:$B$782,B$11)+'СЕТ СН'!$F$14+СВЦЭМ!$D$10+'СЕТ СН'!$F$8*'СЕТ СН'!$F$9-'СЕТ СН'!$F$26</f>
        <v>1889.02681551</v>
      </c>
      <c r="C12" s="36">
        <f>SUMIFS(СВЦЭМ!$D$39:$D$782,СВЦЭМ!$A$39:$A$782,$A12,СВЦЭМ!$B$39:$B$782,C$11)+'СЕТ СН'!$F$14+СВЦЭМ!$D$10+'СЕТ СН'!$F$8*'СЕТ СН'!$F$9-'СЕТ СН'!$F$26</f>
        <v>1988.1031231100001</v>
      </c>
      <c r="D12" s="36">
        <f>SUMIFS(СВЦЭМ!$D$39:$D$782,СВЦЭМ!$A$39:$A$782,$A12,СВЦЭМ!$B$39:$B$782,D$11)+'СЕТ СН'!$F$14+СВЦЭМ!$D$10+'СЕТ СН'!$F$8*'СЕТ СН'!$F$9-'СЕТ СН'!$F$26</f>
        <v>2045.8558055199999</v>
      </c>
      <c r="E12" s="36">
        <f>SUMIFS(СВЦЭМ!$D$39:$D$782,СВЦЭМ!$A$39:$A$782,$A12,СВЦЭМ!$B$39:$B$782,E$11)+'СЕТ СН'!$F$14+СВЦЭМ!$D$10+'СЕТ СН'!$F$8*'СЕТ СН'!$F$9-'СЕТ СН'!$F$26</f>
        <v>2067.9571557899999</v>
      </c>
      <c r="F12" s="36">
        <f>SUMIFS(СВЦЭМ!$D$39:$D$782,СВЦЭМ!$A$39:$A$782,$A12,СВЦЭМ!$B$39:$B$782,F$11)+'СЕТ СН'!$F$14+СВЦЭМ!$D$10+'СЕТ СН'!$F$8*'СЕТ СН'!$F$9-'СЕТ СН'!$F$26</f>
        <v>2090.9975484199999</v>
      </c>
      <c r="G12" s="36">
        <f>SUMIFS(СВЦЭМ!$D$39:$D$782,СВЦЭМ!$A$39:$A$782,$A12,СВЦЭМ!$B$39:$B$782,G$11)+'СЕТ СН'!$F$14+СВЦЭМ!$D$10+'СЕТ СН'!$F$8*'СЕТ СН'!$F$9-'СЕТ СН'!$F$26</f>
        <v>2076.7333485199997</v>
      </c>
      <c r="H12" s="36">
        <f>SUMIFS(СВЦЭМ!$D$39:$D$782,СВЦЭМ!$A$39:$A$782,$A12,СВЦЭМ!$B$39:$B$782,H$11)+'СЕТ СН'!$F$14+СВЦЭМ!$D$10+'СЕТ СН'!$F$8*'СЕТ СН'!$F$9-'СЕТ СН'!$F$26</f>
        <v>2038.10779989</v>
      </c>
      <c r="I12" s="36">
        <f>SUMIFS(СВЦЭМ!$D$39:$D$782,СВЦЭМ!$A$39:$A$782,$A12,СВЦЭМ!$B$39:$B$782,I$11)+'СЕТ СН'!$F$14+СВЦЭМ!$D$10+'СЕТ СН'!$F$8*'СЕТ СН'!$F$9-'СЕТ СН'!$F$26</f>
        <v>1951.6698774199999</v>
      </c>
      <c r="J12" s="36">
        <f>SUMIFS(СВЦЭМ!$D$39:$D$782,СВЦЭМ!$A$39:$A$782,$A12,СВЦЭМ!$B$39:$B$782,J$11)+'СЕТ СН'!$F$14+СВЦЭМ!$D$10+'СЕТ СН'!$F$8*'СЕТ СН'!$F$9-'СЕТ СН'!$F$26</f>
        <v>1821.38050365</v>
      </c>
      <c r="K12" s="36">
        <f>SUMIFS(СВЦЭМ!$D$39:$D$782,СВЦЭМ!$A$39:$A$782,$A12,СВЦЭМ!$B$39:$B$782,K$11)+'СЕТ СН'!$F$14+СВЦЭМ!$D$10+'СЕТ СН'!$F$8*'СЕТ СН'!$F$9-'СЕТ СН'!$F$26</f>
        <v>1717.17987483</v>
      </c>
      <c r="L12" s="36">
        <f>SUMIFS(СВЦЭМ!$D$39:$D$782,СВЦЭМ!$A$39:$A$782,$A12,СВЦЭМ!$B$39:$B$782,L$11)+'СЕТ СН'!$F$14+СВЦЭМ!$D$10+'СЕТ СН'!$F$8*'СЕТ СН'!$F$9-'СЕТ СН'!$F$26</f>
        <v>1655.05634708</v>
      </c>
      <c r="M12" s="36">
        <f>SUMIFS(СВЦЭМ!$D$39:$D$782,СВЦЭМ!$A$39:$A$782,$A12,СВЦЭМ!$B$39:$B$782,M$11)+'СЕТ СН'!$F$14+СВЦЭМ!$D$10+'СЕТ СН'!$F$8*'СЕТ СН'!$F$9-'СЕТ СН'!$F$26</f>
        <v>1685.5367323099999</v>
      </c>
      <c r="N12" s="36">
        <f>SUMIFS(СВЦЭМ!$D$39:$D$782,СВЦЭМ!$A$39:$A$782,$A12,СВЦЭМ!$B$39:$B$782,N$11)+'СЕТ СН'!$F$14+СВЦЭМ!$D$10+'СЕТ СН'!$F$8*'СЕТ СН'!$F$9-'СЕТ СН'!$F$26</f>
        <v>1722.58281096</v>
      </c>
      <c r="O12" s="36">
        <f>SUMIFS(СВЦЭМ!$D$39:$D$782,СВЦЭМ!$A$39:$A$782,$A12,СВЦЭМ!$B$39:$B$782,O$11)+'СЕТ СН'!$F$14+СВЦЭМ!$D$10+'СЕТ СН'!$F$8*'СЕТ СН'!$F$9-'СЕТ СН'!$F$26</f>
        <v>1723.2691857699999</v>
      </c>
      <c r="P12" s="36">
        <f>SUMIFS(СВЦЭМ!$D$39:$D$782,СВЦЭМ!$A$39:$A$782,$A12,СВЦЭМ!$B$39:$B$782,P$11)+'СЕТ СН'!$F$14+СВЦЭМ!$D$10+'СЕТ СН'!$F$8*'СЕТ СН'!$F$9-'СЕТ СН'!$F$26</f>
        <v>1722.42765775</v>
      </c>
      <c r="Q12" s="36">
        <f>SUMIFS(СВЦЭМ!$D$39:$D$782,СВЦЭМ!$A$39:$A$782,$A12,СВЦЭМ!$B$39:$B$782,Q$11)+'СЕТ СН'!$F$14+СВЦЭМ!$D$10+'СЕТ СН'!$F$8*'СЕТ СН'!$F$9-'СЕТ СН'!$F$26</f>
        <v>1713.93296351</v>
      </c>
      <c r="R12" s="36">
        <f>SUMIFS(СВЦЭМ!$D$39:$D$782,СВЦЭМ!$A$39:$A$782,$A12,СВЦЭМ!$B$39:$B$782,R$11)+'СЕТ СН'!$F$14+СВЦЭМ!$D$10+'СЕТ СН'!$F$8*'СЕТ СН'!$F$9-'СЕТ СН'!$F$26</f>
        <v>1731.3715157399999</v>
      </c>
      <c r="S12" s="36">
        <f>SUMIFS(СВЦЭМ!$D$39:$D$782,СВЦЭМ!$A$39:$A$782,$A12,СВЦЭМ!$B$39:$B$782,S$11)+'СЕТ СН'!$F$14+СВЦЭМ!$D$10+'СЕТ СН'!$F$8*'СЕТ СН'!$F$9-'СЕТ СН'!$F$26</f>
        <v>1731.6243117399999</v>
      </c>
      <c r="T12" s="36">
        <f>SUMIFS(СВЦЭМ!$D$39:$D$782,СВЦЭМ!$A$39:$A$782,$A12,СВЦЭМ!$B$39:$B$782,T$11)+'СЕТ СН'!$F$14+СВЦЭМ!$D$10+'СЕТ СН'!$F$8*'СЕТ СН'!$F$9-'СЕТ СН'!$F$26</f>
        <v>1727.3721161000001</v>
      </c>
      <c r="U12" s="36">
        <f>SUMIFS(СВЦЭМ!$D$39:$D$782,СВЦЭМ!$A$39:$A$782,$A12,СВЦЭМ!$B$39:$B$782,U$11)+'СЕТ СН'!$F$14+СВЦЭМ!$D$10+'СЕТ СН'!$F$8*'СЕТ СН'!$F$9-'СЕТ СН'!$F$26</f>
        <v>1730.82378752</v>
      </c>
      <c r="V12" s="36">
        <f>SUMIFS(СВЦЭМ!$D$39:$D$782,СВЦЭМ!$A$39:$A$782,$A12,СВЦЭМ!$B$39:$B$782,V$11)+'СЕТ СН'!$F$14+СВЦЭМ!$D$10+'СЕТ СН'!$F$8*'СЕТ СН'!$F$9-'СЕТ СН'!$F$26</f>
        <v>1746.2704961899999</v>
      </c>
      <c r="W12" s="36">
        <f>SUMIFS(СВЦЭМ!$D$39:$D$782,СВЦЭМ!$A$39:$A$782,$A12,СВЦЭМ!$B$39:$B$782,W$11)+'СЕТ СН'!$F$14+СВЦЭМ!$D$10+'СЕТ СН'!$F$8*'СЕТ СН'!$F$9-'СЕТ СН'!$F$26</f>
        <v>1713.06733897</v>
      </c>
      <c r="X12" s="36">
        <f>SUMIFS(СВЦЭМ!$D$39:$D$782,СВЦЭМ!$A$39:$A$782,$A12,СВЦЭМ!$B$39:$B$782,X$11)+'СЕТ СН'!$F$14+СВЦЭМ!$D$10+'СЕТ СН'!$F$8*'СЕТ СН'!$F$9-'СЕТ СН'!$F$26</f>
        <v>1800.7667257400001</v>
      </c>
      <c r="Y12" s="36">
        <f>SUMIFS(СВЦЭМ!$D$39:$D$782,СВЦЭМ!$A$39:$A$782,$A12,СВЦЭМ!$B$39:$B$782,Y$11)+'СЕТ СН'!$F$14+СВЦЭМ!$D$10+'СЕТ СН'!$F$8*'СЕТ СН'!$F$9-'СЕТ СН'!$F$26</f>
        <v>1913.66332072</v>
      </c>
    </row>
    <row r="13" spans="1:25" ht="15.75" x14ac:dyDescent="0.2">
      <c r="A13" s="35">
        <f>A12+1</f>
        <v>45506</v>
      </c>
      <c r="B13" s="36">
        <f>SUMIFS(СВЦЭМ!$D$39:$D$782,СВЦЭМ!$A$39:$A$782,$A13,СВЦЭМ!$B$39:$B$782,B$11)+'СЕТ СН'!$F$14+СВЦЭМ!$D$10+'СЕТ СН'!$F$8*'СЕТ СН'!$F$9-'СЕТ СН'!$F$26</f>
        <v>1852.7401743400001</v>
      </c>
      <c r="C13" s="36">
        <f>SUMIFS(СВЦЭМ!$D$39:$D$782,СВЦЭМ!$A$39:$A$782,$A13,СВЦЭМ!$B$39:$B$782,C$11)+'СЕТ СН'!$F$14+СВЦЭМ!$D$10+'СЕТ СН'!$F$8*'СЕТ СН'!$F$9-'СЕТ СН'!$F$26</f>
        <v>1935.7403827000001</v>
      </c>
      <c r="D13" s="36">
        <f>SUMIFS(СВЦЭМ!$D$39:$D$782,СВЦЭМ!$A$39:$A$782,$A13,СВЦЭМ!$B$39:$B$782,D$11)+'СЕТ СН'!$F$14+СВЦЭМ!$D$10+'СЕТ СН'!$F$8*'СЕТ СН'!$F$9-'СЕТ СН'!$F$26</f>
        <v>1984.2288513000001</v>
      </c>
      <c r="E13" s="36">
        <f>SUMIFS(СВЦЭМ!$D$39:$D$782,СВЦЭМ!$A$39:$A$782,$A13,СВЦЭМ!$B$39:$B$782,E$11)+'СЕТ СН'!$F$14+СВЦЭМ!$D$10+'СЕТ СН'!$F$8*'СЕТ СН'!$F$9-'СЕТ СН'!$F$26</f>
        <v>2014.7889778799999</v>
      </c>
      <c r="F13" s="36">
        <f>SUMIFS(СВЦЭМ!$D$39:$D$782,СВЦЭМ!$A$39:$A$782,$A13,СВЦЭМ!$B$39:$B$782,F$11)+'СЕТ СН'!$F$14+СВЦЭМ!$D$10+'СЕТ СН'!$F$8*'СЕТ СН'!$F$9-'СЕТ СН'!$F$26</f>
        <v>2033.52685438</v>
      </c>
      <c r="G13" s="36">
        <f>SUMIFS(СВЦЭМ!$D$39:$D$782,СВЦЭМ!$A$39:$A$782,$A13,СВЦЭМ!$B$39:$B$782,G$11)+'СЕТ СН'!$F$14+СВЦЭМ!$D$10+'СЕТ СН'!$F$8*'СЕТ СН'!$F$9-'СЕТ СН'!$F$26</f>
        <v>2016.2763402</v>
      </c>
      <c r="H13" s="36">
        <f>SUMIFS(СВЦЭМ!$D$39:$D$782,СВЦЭМ!$A$39:$A$782,$A13,СВЦЭМ!$B$39:$B$782,H$11)+'СЕТ СН'!$F$14+СВЦЭМ!$D$10+'СЕТ СН'!$F$8*'СЕТ СН'!$F$9-'СЕТ СН'!$F$26</f>
        <v>1971.0118462200001</v>
      </c>
      <c r="I13" s="36">
        <f>SUMIFS(СВЦЭМ!$D$39:$D$782,СВЦЭМ!$A$39:$A$782,$A13,СВЦЭМ!$B$39:$B$782,I$11)+'СЕТ СН'!$F$14+СВЦЭМ!$D$10+'СЕТ СН'!$F$8*'СЕТ СН'!$F$9-'СЕТ СН'!$F$26</f>
        <v>1883.1750581599999</v>
      </c>
      <c r="J13" s="36">
        <f>SUMIFS(СВЦЭМ!$D$39:$D$782,СВЦЭМ!$A$39:$A$782,$A13,СВЦЭМ!$B$39:$B$782,J$11)+'СЕТ СН'!$F$14+СВЦЭМ!$D$10+'СЕТ СН'!$F$8*'СЕТ СН'!$F$9-'СЕТ СН'!$F$26</f>
        <v>1790.8776966099999</v>
      </c>
      <c r="K13" s="36">
        <f>SUMIFS(СВЦЭМ!$D$39:$D$782,СВЦЭМ!$A$39:$A$782,$A13,СВЦЭМ!$B$39:$B$782,K$11)+'СЕТ СН'!$F$14+СВЦЭМ!$D$10+'СЕТ СН'!$F$8*'СЕТ СН'!$F$9-'СЕТ СН'!$F$26</f>
        <v>1721.4346654599999</v>
      </c>
      <c r="L13" s="36">
        <f>SUMIFS(СВЦЭМ!$D$39:$D$782,СВЦЭМ!$A$39:$A$782,$A13,СВЦЭМ!$B$39:$B$782,L$11)+'СЕТ СН'!$F$14+СВЦЭМ!$D$10+'СЕТ СН'!$F$8*'СЕТ СН'!$F$9-'СЕТ СН'!$F$26</f>
        <v>1676.44994851</v>
      </c>
      <c r="M13" s="36">
        <f>SUMIFS(СВЦЭМ!$D$39:$D$782,СВЦЭМ!$A$39:$A$782,$A13,СВЦЭМ!$B$39:$B$782,M$11)+'СЕТ СН'!$F$14+СВЦЭМ!$D$10+'СЕТ СН'!$F$8*'СЕТ СН'!$F$9-'СЕТ СН'!$F$26</f>
        <v>1662.6731809600001</v>
      </c>
      <c r="N13" s="36">
        <f>SUMIFS(СВЦЭМ!$D$39:$D$782,СВЦЭМ!$A$39:$A$782,$A13,СВЦЭМ!$B$39:$B$782,N$11)+'СЕТ СН'!$F$14+СВЦЭМ!$D$10+'СЕТ СН'!$F$8*'СЕТ СН'!$F$9-'СЕТ СН'!$F$26</f>
        <v>1668.74074124</v>
      </c>
      <c r="O13" s="36">
        <f>SUMIFS(СВЦЭМ!$D$39:$D$782,СВЦЭМ!$A$39:$A$782,$A13,СВЦЭМ!$B$39:$B$782,O$11)+'СЕТ СН'!$F$14+СВЦЭМ!$D$10+'СЕТ СН'!$F$8*'СЕТ СН'!$F$9-'СЕТ СН'!$F$26</f>
        <v>1672.8617280000001</v>
      </c>
      <c r="P13" s="36">
        <f>SUMIFS(СВЦЭМ!$D$39:$D$782,СВЦЭМ!$A$39:$A$782,$A13,СВЦЭМ!$B$39:$B$782,P$11)+'СЕТ СН'!$F$14+СВЦЭМ!$D$10+'СЕТ СН'!$F$8*'СЕТ СН'!$F$9-'СЕТ СН'!$F$26</f>
        <v>1673.9693497799999</v>
      </c>
      <c r="Q13" s="36">
        <f>SUMIFS(СВЦЭМ!$D$39:$D$782,СВЦЭМ!$A$39:$A$782,$A13,СВЦЭМ!$B$39:$B$782,Q$11)+'СЕТ СН'!$F$14+СВЦЭМ!$D$10+'СЕТ СН'!$F$8*'СЕТ СН'!$F$9-'СЕТ СН'!$F$26</f>
        <v>1671.50301472</v>
      </c>
      <c r="R13" s="36">
        <f>SUMIFS(СВЦЭМ!$D$39:$D$782,СВЦЭМ!$A$39:$A$782,$A13,СВЦЭМ!$B$39:$B$782,R$11)+'СЕТ СН'!$F$14+СВЦЭМ!$D$10+'СЕТ СН'!$F$8*'СЕТ СН'!$F$9-'СЕТ СН'!$F$26</f>
        <v>1667.40112133</v>
      </c>
      <c r="S13" s="36">
        <f>SUMIFS(СВЦЭМ!$D$39:$D$782,СВЦЭМ!$A$39:$A$782,$A13,СВЦЭМ!$B$39:$B$782,S$11)+'СЕТ СН'!$F$14+СВЦЭМ!$D$10+'СЕТ СН'!$F$8*'СЕТ СН'!$F$9-'СЕТ СН'!$F$26</f>
        <v>1667.66902067</v>
      </c>
      <c r="T13" s="36">
        <f>SUMIFS(СВЦЭМ!$D$39:$D$782,СВЦЭМ!$A$39:$A$782,$A13,СВЦЭМ!$B$39:$B$782,T$11)+'СЕТ СН'!$F$14+СВЦЭМ!$D$10+'СЕТ СН'!$F$8*'СЕТ СН'!$F$9-'СЕТ СН'!$F$26</f>
        <v>1660.7764353299999</v>
      </c>
      <c r="U13" s="36">
        <f>SUMIFS(СВЦЭМ!$D$39:$D$782,СВЦЭМ!$A$39:$A$782,$A13,СВЦЭМ!$B$39:$B$782,U$11)+'СЕТ СН'!$F$14+СВЦЭМ!$D$10+'СЕТ СН'!$F$8*'СЕТ СН'!$F$9-'СЕТ СН'!$F$26</f>
        <v>1688.8255090299999</v>
      </c>
      <c r="V13" s="36">
        <f>SUMIFS(СВЦЭМ!$D$39:$D$782,СВЦЭМ!$A$39:$A$782,$A13,СВЦЭМ!$B$39:$B$782,V$11)+'СЕТ СН'!$F$14+СВЦЭМ!$D$10+'СЕТ СН'!$F$8*'СЕТ СН'!$F$9-'СЕТ СН'!$F$26</f>
        <v>1704.8329111</v>
      </c>
      <c r="W13" s="36">
        <f>SUMIFS(СВЦЭМ!$D$39:$D$782,СВЦЭМ!$A$39:$A$782,$A13,СВЦЭМ!$B$39:$B$782,W$11)+'СЕТ СН'!$F$14+СВЦЭМ!$D$10+'СЕТ СН'!$F$8*'СЕТ СН'!$F$9-'СЕТ СН'!$F$26</f>
        <v>1680.92988494</v>
      </c>
      <c r="X13" s="36">
        <f>SUMIFS(СВЦЭМ!$D$39:$D$782,СВЦЭМ!$A$39:$A$782,$A13,СВЦЭМ!$B$39:$B$782,X$11)+'СЕТ СН'!$F$14+СВЦЭМ!$D$10+'СЕТ СН'!$F$8*'СЕТ СН'!$F$9-'СЕТ СН'!$F$26</f>
        <v>1712.4461922799999</v>
      </c>
      <c r="Y13" s="36">
        <f>SUMIFS(СВЦЭМ!$D$39:$D$782,СВЦЭМ!$A$39:$A$782,$A13,СВЦЭМ!$B$39:$B$782,Y$11)+'СЕТ СН'!$F$14+СВЦЭМ!$D$10+'СЕТ СН'!$F$8*'СЕТ СН'!$F$9-'СЕТ СН'!$F$26</f>
        <v>1774.4600787300001</v>
      </c>
    </row>
    <row r="14" spans="1:25" ht="15.75" x14ac:dyDescent="0.2">
      <c r="A14" s="35">
        <f t="shared" ref="A14:A42" si="0">A13+1</f>
        <v>45507</v>
      </c>
      <c r="B14" s="36">
        <f>SUMIFS(СВЦЭМ!$D$39:$D$782,СВЦЭМ!$A$39:$A$782,$A14,СВЦЭМ!$B$39:$B$782,B$11)+'СЕТ СН'!$F$14+СВЦЭМ!$D$10+'СЕТ СН'!$F$8*'СЕТ СН'!$F$9-'СЕТ СН'!$F$26</f>
        <v>1849.2621453899999</v>
      </c>
      <c r="C14" s="36">
        <f>SUMIFS(СВЦЭМ!$D$39:$D$782,СВЦЭМ!$A$39:$A$782,$A14,СВЦЭМ!$B$39:$B$782,C$11)+'СЕТ СН'!$F$14+СВЦЭМ!$D$10+'СЕТ СН'!$F$8*'СЕТ СН'!$F$9-'СЕТ СН'!$F$26</f>
        <v>1979.74203212</v>
      </c>
      <c r="D14" s="36">
        <f>SUMIFS(СВЦЭМ!$D$39:$D$782,СВЦЭМ!$A$39:$A$782,$A14,СВЦЭМ!$B$39:$B$782,D$11)+'СЕТ СН'!$F$14+СВЦЭМ!$D$10+'СЕТ СН'!$F$8*'СЕТ СН'!$F$9-'СЕТ СН'!$F$26</f>
        <v>2088.3630901699999</v>
      </c>
      <c r="E14" s="36">
        <f>SUMIFS(СВЦЭМ!$D$39:$D$782,СВЦЭМ!$A$39:$A$782,$A14,СВЦЭМ!$B$39:$B$782,E$11)+'СЕТ СН'!$F$14+СВЦЭМ!$D$10+'СЕТ СН'!$F$8*'СЕТ СН'!$F$9-'СЕТ СН'!$F$26</f>
        <v>2173.5581467799998</v>
      </c>
      <c r="F14" s="36">
        <f>SUMIFS(СВЦЭМ!$D$39:$D$782,СВЦЭМ!$A$39:$A$782,$A14,СВЦЭМ!$B$39:$B$782,F$11)+'СЕТ СН'!$F$14+СВЦЭМ!$D$10+'СЕТ СН'!$F$8*'СЕТ СН'!$F$9-'СЕТ СН'!$F$26</f>
        <v>2169.1410369599998</v>
      </c>
      <c r="G14" s="36">
        <f>SUMIFS(СВЦЭМ!$D$39:$D$782,СВЦЭМ!$A$39:$A$782,$A14,СВЦЭМ!$B$39:$B$782,G$11)+'СЕТ СН'!$F$14+СВЦЭМ!$D$10+'СЕТ СН'!$F$8*'СЕТ СН'!$F$9-'СЕТ СН'!$F$26</f>
        <v>2125.7221586999999</v>
      </c>
      <c r="H14" s="36">
        <f>SUMIFS(СВЦЭМ!$D$39:$D$782,СВЦЭМ!$A$39:$A$782,$A14,СВЦЭМ!$B$39:$B$782,H$11)+'СЕТ СН'!$F$14+СВЦЭМ!$D$10+'СЕТ СН'!$F$8*'СЕТ СН'!$F$9-'СЕТ СН'!$F$26</f>
        <v>2100.2909898399998</v>
      </c>
      <c r="I14" s="36">
        <f>SUMIFS(СВЦЭМ!$D$39:$D$782,СВЦЭМ!$A$39:$A$782,$A14,СВЦЭМ!$B$39:$B$782,I$11)+'СЕТ СН'!$F$14+СВЦЭМ!$D$10+'СЕТ СН'!$F$8*'СЕТ СН'!$F$9-'СЕТ СН'!$F$26</f>
        <v>1976.3233504299999</v>
      </c>
      <c r="J14" s="36">
        <f>SUMIFS(СВЦЭМ!$D$39:$D$782,СВЦЭМ!$A$39:$A$782,$A14,СВЦЭМ!$B$39:$B$782,J$11)+'СЕТ СН'!$F$14+СВЦЭМ!$D$10+'СЕТ СН'!$F$8*'СЕТ СН'!$F$9-'СЕТ СН'!$F$26</f>
        <v>1896.1416678200001</v>
      </c>
      <c r="K14" s="36">
        <f>SUMIFS(СВЦЭМ!$D$39:$D$782,СВЦЭМ!$A$39:$A$782,$A14,СВЦЭМ!$B$39:$B$782,K$11)+'СЕТ СН'!$F$14+СВЦЭМ!$D$10+'СЕТ СН'!$F$8*'СЕТ СН'!$F$9-'СЕТ СН'!$F$26</f>
        <v>1790.0693514499999</v>
      </c>
      <c r="L14" s="36">
        <f>SUMIFS(СВЦЭМ!$D$39:$D$782,СВЦЭМ!$A$39:$A$782,$A14,СВЦЭМ!$B$39:$B$782,L$11)+'СЕТ СН'!$F$14+СВЦЭМ!$D$10+'СЕТ СН'!$F$8*'СЕТ СН'!$F$9-'СЕТ СН'!$F$26</f>
        <v>1673.81160161</v>
      </c>
      <c r="M14" s="36">
        <f>SUMIFS(СВЦЭМ!$D$39:$D$782,СВЦЭМ!$A$39:$A$782,$A14,СВЦЭМ!$B$39:$B$782,M$11)+'СЕТ СН'!$F$14+СВЦЭМ!$D$10+'СЕТ СН'!$F$8*'СЕТ СН'!$F$9-'СЕТ СН'!$F$26</f>
        <v>1651.35440386</v>
      </c>
      <c r="N14" s="36">
        <f>SUMIFS(СВЦЭМ!$D$39:$D$782,СВЦЭМ!$A$39:$A$782,$A14,СВЦЭМ!$B$39:$B$782,N$11)+'СЕТ СН'!$F$14+СВЦЭМ!$D$10+'СЕТ СН'!$F$8*'СЕТ СН'!$F$9-'СЕТ СН'!$F$26</f>
        <v>1656.2319862300001</v>
      </c>
      <c r="O14" s="36">
        <f>SUMIFS(СВЦЭМ!$D$39:$D$782,СВЦЭМ!$A$39:$A$782,$A14,СВЦЭМ!$B$39:$B$782,O$11)+'СЕТ СН'!$F$14+СВЦЭМ!$D$10+'СЕТ СН'!$F$8*'СЕТ СН'!$F$9-'СЕТ СН'!$F$26</f>
        <v>1666.0544666999999</v>
      </c>
      <c r="P14" s="36">
        <f>SUMIFS(СВЦЭМ!$D$39:$D$782,СВЦЭМ!$A$39:$A$782,$A14,СВЦЭМ!$B$39:$B$782,P$11)+'СЕТ СН'!$F$14+СВЦЭМ!$D$10+'СЕТ СН'!$F$8*'СЕТ СН'!$F$9-'СЕТ СН'!$F$26</f>
        <v>1668.0359082699999</v>
      </c>
      <c r="Q14" s="36">
        <f>SUMIFS(СВЦЭМ!$D$39:$D$782,СВЦЭМ!$A$39:$A$782,$A14,СВЦЭМ!$B$39:$B$782,Q$11)+'СЕТ СН'!$F$14+СВЦЭМ!$D$10+'СЕТ СН'!$F$8*'СЕТ СН'!$F$9-'СЕТ СН'!$F$26</f>
        <v>1673.0447434</v>
      </c>
      <c r="R14" s="36">
        <f>SUMIFS(СВЦЭМ!$D$39:$D$782,СВЦЭМ!$A$39:$A$782,$A14,СВЦЭМ!$B$39:$B$782,R$11)+'СЕТ СН'!$F$14+СВЦЭМ!$D$10+'СЕТ СН'!$F$8*'СЕТ СН'!$F$9-'СЕТ СН'!$F$26</f>
        <v>1699.1734784299999</v>
      </c>
      <c r="S14" s="36">
        <f>SUMIFS(СВЦЭМ!$D$39:$D$782,СВЦЭМ!$A$39:$A$782,$A14,СВЦЭМ!$B$39:$B$782,S$11)+'СЕТ СН'!$F$14+СВЦЭМ!$D$10+'СЕТ СН'!$F$8*'СЕТ СН'!$F$9-'СЕТ СН'!$F$26</f>
        <v>1683.56079338</v>
      </c>
      <c r="T14" s="36">
        <f>SUMIFS(СВЦЭМ!$D$39:$D$782,СВЦЭМ!$A$39:$A$782,$A14,СВЦЭМ!$B$39:$B$782,T$11)+'СЕТ СН'!$F$14+СВЦЭМ!$D$10+'СЕТ СН'!$F$8*'СЕТ СН'!$F$9-'СЕТ СН'!$F$26</f>
        <v>1672.14691745</v>
      </c>
      <c r="U14" s="36">
        <f>SUMIFS(СВЦЭМ!$D$39:$D$782,СВЦЭМ!$A$39:$A$782,$A14,СВЦЭМ!$B$39:$B$782,U$11)+'СЕТ СН'!$F$14+СВЦЭМ!$D$10+'СЕТ СН'!$F$8*'СЕТ СН'!$F$9-'СЕТ СН'!$F$26</f>
        <v>1716.4382634199999</v>
      </c>
      <c r="V14" s="36">
        <f>SUMIFS(СВЦЭМ!$D$39:$D$782,СВЦЭМ!$A$39:$A$782,$A14,СВЦЭМ!$B$39:$B$782,V$11)+'СЕТ СН'!$F$14+СВЦЭМ!$D$10+'СЕТ СН'!$F$8*'СЕТ СН'!$F$9-'СЕТ СН'!$F$26</f>
        <v>1725.37164798</v>
      </c>
      <c r="W14" s="36">
        <f>SUMIFS(СВЦЭМ!$D$39:$D$782,СВЦЭМ!$A$39:$A$782,$A14,СВЦЭМ!$B$39:$B$782,W$11)+'СЕТ СН'!$F$14+СВЦЭМ!$D$10+'СЕТ СН'!$F$8*'СЕТ СН'!$F$9-'СЕТ СН'!$F$26</f>
        <v>1693.59550212</v>
      </c>
      <c r="X14" s="36">
        <f>SUMIFS(СВЦЭМ!$D$39:$D$782,СВЦЭМ!$A$39:$A$782,$A14,СВЦЭМ!$B$39:$B$782,X$11)+'СЕТ СН'!$F$14+СВЦЭМ!$D$10+'СЕТ СН'!$F$8*'СЕТ СН'!$F$9-'СЕТ СН'!$F$26</f>
        <v>1770.6396886299999</v>
      </c>
      <c r="Y14" s="36">
        <f>SUMIFS(СВЦЭМ!$D$39:$D$782,СВЦЭМ!$A$39:$A$782,$A14,СВЦЭМ!$B$39:$B$782,Y$11)+'СЕТ СН'!$F$14+СВЦЭМ!$D$10+'СЕТ СН'!$F$8*'СЕТ СН'!$F$9-'СЕТ СН'!$F$26</f>
        <v>1867.4239085199999</v>
      </c>
    </row>
    <row r="15" spans="1:25" ht="15.75" x14ac:dyDescent="0.2">
      <c r="A15" s="35">
        <f t="shared" si="0"/>
        <v>45508</v>
      </c>
      <c r="B15" s="36">
        <f>SUMIFS(СВЦЭМ!$D$39:$D$782,СВЦЭМ!$A$39:$A$782,$A15,СВЦЭМ!$B$39:$B$782,B$11)+'СЕТ СН'!$F$14+СВЦЭМ!$D$10+'СЕТ СН'!$F$8*'СЕТ СН'!$F$9-'СЕТ СН'!$F$26</f>
        <v>1950.3749077800001</v>
      </c>
      <c r="C15" s="36">
        <f>SUMIFS(СВЦЭМ!$D$39:$D$782,СВЦЭМ!$A$39:$A$782,$A15,СВЦЭМ!$B$39:$B$782,C$11)+'СЕТ СН'!$F$14+СВЦЭМ!$D$10+'СЕТ СН'!$F$8*'СЕТ СН'!$F$9-'СЕТ СН'!$F$26</f>
        <v>1992.25990882</v>
      </c>
      <c r="D15" s="36">
        <f>SUMIFS(СВЦЭМ!$D$39:$D$782,СВЦЭМ!$A$39:$A$782,$A15,СВЦЭМ!$B$39:$B$782,D$11)+'СЕТ СН'!$F$14+СВЦЭМ!$D$10+'СЕТ СН'!$F$8*'СЕТ СН'!$F$9-'СЕТ СН'!$F$26</f>
        <v>2035.67043154</v>
      </c>
      <c r="E15" s="36">
        <f>SUMIFS(СВЦЭМ!$D$39:$D$782,СВЦЭМ!$A$39:$A$782,$A15,СВЦЭМ!$B$39:$B$782,E$11)+'СЕТ СН'!$F$14+СВЦЭМ!$D$10+'СЕТ СН'!$F$8*'СЕТ СН'!$F$9-'СЕТ СН'!$F$26</f>
        <v>2056.6839478299999</v>
      </c>
      <c r="F15" s="36">
        <f>SUMIFS(СВЦЭМ!$D$39:$D$782,СВЦЭМ!$A$39:$A$782,$A15,СВЦЭМ!$B$39:$B$782,F$11)+'СЕТ СН'!$F$14+СВЦЭМ!$D$10+'СЕТ СН'!$F$8*'СЕТ СН'!$F$9-'СЕТ СН'!$F$26</f>
        <v>2075.1325988599997</v>
      </c>
      <c r="G15" s="36">
        <f>SUMIFS(СВЦЭМ!$D$39:$D$782,СВЦЭМ!$A$39:$A$782,$A15,СВЦЭМ!$B$39:$B$782,G$11)+'СЕТ СН'!$F$14+СВЦЭМ!$D$10+'СЕТ СН'!$F$8*'СЕТ СН'!$F$9-'СЕТ СН'!$F$26</f>
        <v>2069.1131894800001</v>
      </c>
      <c r="H15" s="36">
        <f>SUMIFS(СВЦЭМ!$D$39:$D$782,СВЦЭМ!$A$39:$A$782,$A15,СВЦЭМ!$B$39:$B$782,H$11)+'СЕТ СН'!$F$14+СВЦЭМ!$D$10+'СЕТ СН'!$F$8*'СЕТ СН'!$F$9-'СЕТ СН'!$F$26</f>
        <v>2045.5402397999999</v>
      </c>
      <c r="I15" s="36">
        <f>SUMIFS(СВЦЭМ!$D$39:$D$782,СВЦЭМ!$A$39:$A$782,$A15,СВЦЭМ!$B$39:$B$782,I$11)+'СЕТ СН'!$F$14+СВЦЭМ!$D$10+'СЕТ СН'!$F$8*'СЕТ СН'!$F$9-'СЕТ СН'!$F$26</f>
        <v>1997.01667656</v>
      </c>
      <c r="J15" s="36">
        <f>SUMIFS(СВЦЭМ!$D$39:$D$782,СВЦЭМ!$A$39:$A$782,$A15,СВЦЭМ!$B$39:$B$782,J$11)+'СЕТ СН'!$F$14+СВЦЭМ!$D$10+'СЕТ СН'!$F$8*'СЕТ СН'!$F$9-'СЕТ СН'!$F$26</f>
        <v>1921.92193686</v>
      </c>
      <c r="K15" s="36">
        <f>SUMIFS(СВЦЭМ!$D$39:$D$782,СВЦЭМ!$A$39:$A$782,$A15,СВЦЭМ!$B$39:$B$782,K$11)+'СЕТ СН'!$F$14+СВЦЭМ!$D$10+'СЕТ СН'!$F$8*'СЕТ СН'!$F$9-'СЕТ СН'!$F$26</f>
        <v>1804.60890371</v>
      </c>
      <c r="L15" s="36">
        <f>SUMIFS(СВЦЭМ!$D$39:$D$782,СВЦЭМ!$A$39:$A$782,$A15,СВЦЭМ!$B$39:$B$782,L$11)+'СЕТ СН'!$F$14+СВЦЭМ!$D$10+'СЕТ СН'!$F$8*'СЕТ СН'!$F$9-'СЕТ СН'!$F$26</f>
        <v>1718.2727138400001</v>
      </c>
      <c r="M15" s="36">
        <f>SUMIFS(СВЦЭМ!$D$39:$D$782,СВЦЭМ!$A$39:$A$782,$A15,СВЦЭМ!$B$39:$B$782,M$11)+'СЕТ СН'!$F$14+СВЦЭМ!$D$10+'СЕТ СН'!$F$8*'СЕТ СН'!$F$9-'СЕТ СН'!$F$26</f>
        <v>1690.3269459099999</v>
      </c>
      <c r="N15" s="36">
        <f>SUMIFS(СВЦЭМ!$D$39:$D$782,СВЦЭМ!$A$39:$A$782,$A15,СВЦЭМ!$B$39:$B$782,N$11)+'СЕТ СН'!$F$14+СВЦЭМ!$D$10+'СЕТ СН'!$F$8*'СЕТ СН'!$F$9-'СЕТ СН'!$F$26</f>
        <v>1689.67666018</v>
      </c>
      <c r="O15" s="36">
        <f>SUMIFS(СВЦЭМ!$D$39:$D$782,СВЦЭМ!$A$39:$A$782,$A15,СВЦЭМ!$B$39:$B$782,O$11)+'СЕТ СН'!$F$14+СВЦЭМ!$D$10+'СЕТ СН'!$F$8*'СЕТ СН'!$F$9-'СЕТ СН'!$F$26</f>
        <v>1705.7939846199999</v>
      </c>
      <c r="P15" s="36">
        <f>SUMIFS(СВЦЭМ!$D$39:$D$782,СВЦЭМ!$A$39:$A$782,$A15,СВЦЭМ!$B$39:$B$782,P$11)+'СЕТ СН'!$F$14+СВЦЭМ!$D$10+'СЕТ СН'!$F$8*'СЕТ СН'!$F$9-'СЕТ СН'!$F$26</f>
        <v>1723.66889689</v>
      </c>
      <c r="Q15" s="36">
        <f>SUMIFS(СВЦЭМ!$D$39:$D$782,СВЦЭМ!$A$39:$A$782,$A15,СВЦЭМ!$B$39:$B$782,Q$11)+'СЕТ СН'!$F$14+СВЦЭМ!$D$10+'СЕТ СН'!$F$8*'СЕТ СН'!$F$9-'СЕТ СН'!$F$26</f>
        <v>1726.7089848599999</v>
      </c>
      <c r="R15" s="36">
        <f>SUMIFS(СВЦЭМ!$D$39:$D$782,СВЦЭМ!$A$39:$A$782,$A15,СВЦЭМ!$B$39:$B$782,R$11)+'СЕТ СН'!$F$14+СВЦЭМ!$D$10+'СЕТ СН'!$F$8*'СЕТ СН'!$F$9-'СЕТ СН'!$F$26</f>
        <v>1771.73035084</v>
      </c>
      <c r="S15" s="36">
        <f>SUMIFS(СВЦЭМ!$D$39:$D$782,СВЦЭМ!$A$39:$A$782,$A15,СВЦЭМ!$B$39:$B$782,S$11)+'СЕТ СН'!$F$14+СВЦЭМ!$D$10+'СЕТ СН'!$F$8*'СЕТ СН'!$F$9-'СЕТ СН'!$F$26</f>
        <v>1750.25234052</v>
      </c>
      <c r="T15" s="36">
        <f>SUMIFS(СВЦЭМ!$D$39:$D$782,СВЦЭМ!$A$39:$A$782,$A15,СВЦЭМ!$B$39:$B$782,T$11)+'СЕТ СН'!$F$14+СВЦЭМ!$D$10+'СЕТ СН'!$F$8*'СЕТ СН'!$F$9-'СЕТ СН'!$F$26</f>
        <v>1736.4660867600001</v>
      </c>
      <c r="U15" s="36">
        <f>SUMIFS(СВЦЭМ!$D$39:$D$782,СВЦЭМ!$A$39:$A$782,$A15,СВЦЭМ!$B$39:$B$782,U$11)+'СЕТ СН'!$F$14+СВЦЭМ!$D$10+'СЕТ СН'!$F$8*'СЕТ СН'!$F$9-'СЕТ СН'!$F$26</f>
        <v>1752.58705717</v>
      </c>
      <c r="V15" s="36">
        <f>SUMIFS(СВЦЭМ!$D$39:$D$782,СВЦЭМ!$A$39:$A$782,$A15,СВЦЭМ!$B$39:$B$782,V$11)+'СЕТ СН'!$F$14+СВЦЭМ!$D$10+'СЕТ СН'!$F$8*'СЕТ СН'!$F$9-'СЕТ СН'!$F$26</f>
        <v>1763.3805866800001</v>
      </c>
      <c r="W15" s="36">
        <f>SUMIFS(СВЦЭМ!$D$39:$D$782,СВЦЭМ!$A$39:$A$782,$A15,СВЦЭМ!$B$39:$B$782,W$11)+'СЕТ СН'!$F$14+СВЦЭМ!$D$10+'СЕТ СН'!$F$8*'СЕТ СН'!$F$9-'СЕТ СН'!$F$26</f>
        <v>1718.3697474000001</v>
      </c>
      <c r="X15" s="36">
        <f>SUMIFS(СВЦЭМ!$D$39:$D$782,СВЦЭМ!$A$39:$A$782,$A15,СВЦЭМ!$B$39:$B$782,X$11)+'СЕТ СН'!$F$14+СВЦЭМ!$D$10+'СЕТ СН'!$F$8*'СЕТ СН'!$F$9-'СЕТ СН'!$F$26</f>
        <v>1771.95150846</v>
      </c>
      <c r="Y15" s="36">
        <f>SUMIFS(СВЦЭМ!$D$39:$D$782,СВЦЭМ!$A$39:$A$782,$A15,СВЦЭМ!$B$39:$B$782,Y$11)+'СЕТ СН'!$F$14+СВЦЭМ!$D$10+'СЕТ СН'!$F$8*'СЕТ СН'!$F$9-'СЕТ СН'!$F$26</f>
        <v>1890.3362286700001</v>
      </c>
    </row>
    <row r="16" spans="1:25" ht="15.75" x14ac:dyDescent="0.2">
      <c r="A16" s="35">
        <f t="shared" si="0"/>
        <v>45509</v>
      </c>
      <c r="B16" s="36">
        <f>SUMIFS(СВЦЭМ!$D$39:$D$782,СВЦЭМ!$A$39:$A$782,$A16,СВЦЭМ!$B$39:$B$782,B$11)+'СЕТ СН'!$F$14+СВЦЭМ!$D$10+'СЕТ СН'!$F$8*'СЕТ СН'!$F$9-'СЕТ СН'!$F$26</f>
        <v>1951.90765169</v>
      </c>
      <c r="C16" s="36">
        <f>SUMIFS(СВЦЭМ!$D$39:$D$782,СВЦЭМ!$A$39:$A$782,$A16,СВЦЭМ!$B$39:$B$782,C$11)+'СЕТ СН'!$F$14+СВЦЭМ!$D$10+'СЕТ СН'!$F$8*'СЕТ СН'!$F$9-'СЕТ СН'!$F$26</f>
        <v>2059.2288954000001</v>
      </c>
      <c r="D16" s="36">
        <f>SUMIFS(СВЦЭМ!$D$39:$D$782,СВЦЭМ!$A$39:$A$782,$A16,СВЦЭМ!$B$39:$B$782,D$11)+'СЕТ СН'!$F$14+СВЦЭМ!$D$10+'СЕТ СН'!$F$8*'СЕТ СН'!$F$9-'СЕТ СН'!$F$26</f>
        <v>2140.2618460799999</v>
      </c>
      <c r="E16" s="36">
        <f>SUMIFS(СВЦЭМ!$D$39:$D$782,СВЦЭМ!$A$39:$A$782,$A16,СВЦЭМ!$B$39:$B$782,E$11)+'СЕТ СН'!$F$14+СВЦЭМ!$D$10+'СЕТ СН'!$F$8*'СЕТ СН'!$F$9-'СЕТ СН'!$F$26</f>
        <v>2158.15544529</v>
      </c>
      <c r="F16" s="36">
        <f>SUMIFS(СВЦЭМ!$D$39:$D$782,СВЦЭМ!$A$39:$A$782,$A16,СВЦЭМ!$B$39:$B$782,F$11)+'СЕТ СН'!$F$14+СВЦЭМ!$D$10+'СЕТ СН'!$F$8*'СЕТ СН'!$F$9-'СЕТ СН'!$F$26</f>
        <v>2166.27490898</v>
      </c>
      <c r="G16" s="36">
        <f>SUMIFS(СВЦЭМ!$D$39:$D$782,СВЦЭМ!$A$39:$A$782,$A16,СВЦЭМ!$B$39:$B$782,G$11)+'СЕТ СН'!$F$14+СВЦЭМ!$D$10+'СЕТ СН'!$F$8*'СЕТ СН'!$F$9-'СЕТ СН'!$F$26</f>
        <v>2156.9999791199998</v>
      </c>
      <c r="H16" s="36">
        <f>SUMIFS(СВЦЭМ!$D$39:$D$782,СВЦЭМ!$A$39:$A$782,$A16,СВЦЭМ!$B$39:$B$782,H$11)+'СЕТ СН'!$F$14+СВЦЭМ!$D$10+'СЕТ СН'!$F$8*'СЕТ СН'!$F$9-'СЕТ СН'!$F$26</f>
        <v>2104.9727968699999</v>
      </c>
      <c r="I16" s="36">
        <f>SUMIFS(СВЦЭМ!$D$39:$D$782,СВЦЭМ!$A$39:$A$782,$A16,СВЦЭМ!$B$39:$B$782,I$11)+'СЕТ СН'!$F$14+СВЦЭМ!$D$10+'СЕТ СН'!$F$8*'СЕТ СН'!$F$9-'СЕТ СН'!$F$26</f>
        <v>2037.9482958199999</v>
      </c>
      <c r="J16" s="36">
        <f>SUMIFS(СВЦЭМ!$D$39:$D$782,СВЦЭМ!$A$39:$A$782,$A16,СВЦЭМ!$B$39:$B$782,J$11)+'СЕТ СН'!$F$14+СВЦЭМ!$D$10+'СЕТ СН'!$F$8*'СЕТ СН'!$F$9-'СЕТ СН'!$F$26</f>
        <v>1910.11177036</v>
      </c>
      <c r="K16" s="36">
        <f>SUMIFS(СВЦЭМ!$D$39:$D$782,СВЦЭМ!$A$39:$A$782,$A16,СВЦЭМ!$B$39:$B$782,K$11)+'СЕТ СН'!$F$14+СВЦЭМ!$D$10+'СЕТ СН'!$F$8*'СЕТ СН'!$F$9-'СЕТ СН'!$F$26</f>
        <v>1832.4221272</v>
      </c>
      <c r="L16" s="36">
        <f>SUMIFS(СВЦЭМ!$D$39:$D$782,СВЦЭМ!$A$39:$A$782,$A16,СВЦЭМ!$B$39:$B$782,L$11)+'СЕТ СН'!$F$14+СВЦЭМ!$D$10+'СЕТ СН'!$F$8*'СЕТ СН'!$F$9-'СЕТ СН'!$F$26</f>
        <v>1787.81417007</v>
      </c>
      <c r="M16" s="36">
        <f>SUMIFS(СВЦЭМ!$D$39:$D$782,СВЦЭМ!$A$39:$A$782,$A16,СВЦЭМ!$B$39:$B$782,M$11)+'СЕТ СН'!$F$14+СВЦЭМ!$D$10+'СЕТ СН'!$F$8*'СЕТ СН'!$F$9-'СЕТ СН'!$F$26</f>
        <v>1751.18729304</v>
      </c>
      <c r="N16" s="36">
        <f>SUMIFS(СВЦЭМ!$D$39:$D$782,СВЦЭМ!$A$39:$A$782,$A16,СВЦЭМ!$B$39:$B$782,N$11)+'СЕТ СН'!$F$14+СВЦЭМ!$D$10+'СЕТ СН'!$F$8*'СЕТ СН'!$F$9-'СЕТ СН'!$F$26</f>
        <v>1759.31323421</v>
      </c>
      <c r="O16" s="36">
        <f>SUMIFS(СВЦЭМ!$D$39:$D$782,СВЦЭМ!$A$39:$A$782,$A16,СВЦЭМ!$B$39:$B$782,O$11)+'СЕТ СН'!$F$14+СВЦЭМ!$D$10+'СЕТ СН'!$F$8*'СЕТ СН'!$F$9-'СЕТ СН'!$F$26</f>
        <v>1759.43991121</v>
      </c>
      <c r="P16" s="36">
        <f>SUMIFS(СВЦЭМ!$D$39:$D$782,СВЦЭМ!$A$39:$A$782,$A16,СВЦЭМ!$B$39:$B$782,P$11)+'СЕТ СН'!$F$14+СВЦЭМ!$D$10+'СЕТ СН'!$F$8*'СЕТ СН'!$F$9-'СЕТ СН'!$F$26</f>
        <v>1741.27665204</v>
      </c>
      <c r="Q16" s="36">
        <f>SUMIFS(СВЦЭМ!$D$39:$D$782,СВЦЭМ!$A$39:$A$782,$A16,СВЦЭМ!$B$39:$B$782,Q$11)+'СЕТ СН'!$F$14+СВЦЭМ!$D$10+'СЕТ СН'!$F$8*'СЕТ СН'!$F$9-'СЕТ СН'!$F$26</f>
        <v>1767.3312632499999</v>
      </c>
      <c r="R16" s="36">
        <f>SUMIFS(СВЦЭМ!$D$39:$D$782,СВЦЭМ!$A$39:$A$782,$A16,СВЦЭМ!$B$39:$B$782,R$11)+'СЕТ СН'!$F$14+СВЦЭМ!$D$10+'СЕТ СН'!$F$8*'СЕТ СН'!$F$9-'СЕТ СН'!$F$26</f>
        <v>1773.9504967299999</v>
      </c>
      <c r="S16" s="36">
        <f>SUMIFS(СВЦЭМ!$D$39:$D$782,СВЦЭМ!$A$39:$A$782,$A16,СВЦЭМ!$B$39:$B$782,S$11)+'СЕТ СН'!$F$14+СВЦЭМ!$D$10+'СЕТ СН'!$F$8*'СЕТ СН'!$F$9-'СЕТ СН'!$F$26</f>
        <v>1772.9292593299999</v>
      </c>
      <c r="T16" s="36">
        <f>SUMIFS(СВЦЭМ!$D$39:$D$782,СВЦЭМ!$A$39:$A$782,$A16,СВЦЭМ!$B$39:$B$782,T$11)+'СЕТ СН'!$F$14+СВЦЭМ!$D$10+'СЕТ СН'!$F$8*'СЕТ СН'!$F$9-'СЕТ СН'!$F$26</f>
        <v>1763.6402511700001</v>
      </c>
      <c r="U16" s="36">
        <f>SUMIFS(СВЦЭМ!$D$39:$D$782,СВЦЭМ!$A$39:$A$782,$A16,СВЦЭМ!$B$39:$B$782,U$11)+'СЕТ СН'!$F$14+СВЦЭМ!$D$10+'СЕТ СН'!$F$8*'СЕТ СН'!$F$9-'СЕТ СН'!$F$26</f>
        <v>1766.66681855</v>
      </c>
      <c r="V16" s="36">
        <f>SUMIFS(СВЦЭМ!$D$39:$D$782,СВЦЭМ!$A$39:$A$782,$A16,СВЦЭМ!$B$39:$B$782,V$11)+'СЕТ СН'!$F$14+СВЦЭМ!$D$10+'СЕТ СН'!$F$8*'СЕТ СН'!$F$9-'СЕТ СН'!$F$26</f>
        <v>1774.6743183900001</v>
      </c>
      <c r="W16" s="36">
        <f>SUMIFS(СВЦЭМ!$D$39:$D$782,СВЦЭМ!$A$39:$A$782,$A16,СВЦЭМ!$B$39:$B$782,W$11)+'СЕТ СН'!$F$14+СВЦЭМ!$D$10+'СЕТ СН'!$F$8*'СЕТ СН'!$F$9-'СЕТ СН'!$F$26</f>
        <v>1742.6991048699999</v>
      </c>
      <c r="X16" s="36">
        <f>SUMIFS(СВЦЭМ!$D$39:$D$782,СВЦЭМ!$A$39:$A$782,$A16,СВЦЭМ!$B$39:$B$782,X$11)+'СЕТ СН'!$F$14+СВЦЭМ!$D$10+'СЕТ СН'!$F$8*'СЕТ СН'!$F$9-'СЕТ СН'!$F$26</f>
        <v>1792.3803217899999</v>
      </c>
      <c r="Y16" s="36">
        <f>SUMIFS(СВЦЭМ!$D$39:$D$782,СВЦЭМ!$A$39:$A$782,$A16,СВЦЭМ!$B$39:$B$782,Y$11)+'СЕТ СН'!$F$14+СВЦЭМ!$D$10+'СЕТ СН'!$F$8*'СЕТ СН'!$F$9-'СЕТ СН'!$F$26</f>
        <v>1892.52275532</v>
      </c>
    </row>
    <row r="17" spans="1:25" ht="15.75" x14ac:dyDescent="0.2">
      <c r="A17" s="35">
        <f t="shared" si="0"/>
        <v>45510</v>
      </c>
      <c r="B17" s="36">
        <f>SUMIFS(СВЦЭМ!$D$39:$D$782,СВЦЭМ!$A$39:$A$782,$A17,СВЦЭМ!$B$39:$B$782,B$11)+'СЕТ СН'!$F$14+СВЦЭМ!$D$10+'СЕТ СН'!$F$8*'СЕТ СН'!$F$9-'СЕТ СН'!$F$26</f>
        <v>1993.3578114699999</v>
      </c>
      <c r="C17" s="36">
        <f>SUMIFS(СВЦЭМ!$D$39:$D$782,СВЦЭМ!$A$39:$A$782,$A17,СВЦЭМ!$B$39:$B$782,C$11)+'СЕТ СН'!$F$14+СВЦЭМ!$D$10+'СЕТ СН'!$F$8*'СЕТ СН'!$F$9-'СЕТ СН'!$F$26</f>
        <v>2070.61439273</v>
      </c>
      <c r="D17" s="36">
        <f>SUMIFS(СВЦЭМ!$D$39:$D$782,СВЦЭМ!$A$39:$A$782,$A17,СВЦЭМ!$B$39:$B$782,D$11)+'СЕТ СН'!$F$14+СВЦЭМ!$D$10+'СЕТ СН'!$F$8*'СЕТ СН'!$F$9-'СЕТ СН'!$F$26</f>
        <v>2108.90836975</v>
      </c>
      <c r="E17" s="36">
        <f>SUMIFS(СВЦЭМ!$D$39:$D$782,СВЦЭМ!$A$39:$A$782,$A17,СВЦЭМ!$B$39:$B$782,E$11)+'СЕТ СН'!$F$14+СВЦЭМ!$D$10+'СЕТ СН'!$F$8*'СЕТ СН'!$F$9-'СЕТ СН'!$F$26</f>
        <v>2141.3351268199999</v>
      </c>
      <c r="F17" s="36">
        <f>SUMIFS(СВЦЭМ!$D$39:$D$782,СВЦЭМ!$A$39:$A$782,$A17,СВЦЭМ!$B$39:$B$782,F$11)+'СЕТ СН'!$F$14+СВЦЭМ!$D$10+'СЕТ СН'!$F$8*'СЕТ СН'!$F$9-'СЕТ СН'!$F$26</f>
        <v>2135.50408797</v>
      </c>
      <c r="G17" s="36">
        <f>SUMIFS(СВЦЭМ!$D$39:$D$782,СВЦЭМ!$A$39:$A$782,$A17,СВЦЭМ!$B$39:$B$782,G$11)+'СЕТ СН'!$F$14+СВЦЭМ!$D$10+'СЕТ СН'!$F$8*'СЕТ СН'!$F$9-'СЕТ СН'!$F$26</f>
        <v>2104.3445709399998</v>
      </c>
      <c r="H17" s="36">
        <f>SUMIFS(СВЦЭМ!$D$39:$D$782,СВЦЭМ!$A$39:$A$782,$A17,СВЦЭМ!$B$39:$B$782,H$11)+'СЕТ СН'!$F$14+СВЦЭМ!$D$10+'СЕТ СН'!$F$8*'СЕТ СН'!$F$9-'СЕТ СН'!$F$26</f>
        <v>2053.3534838199998</v>
      </c>
      <c r="I17" s="36">
        <f>SUMIFS(СВЦЭМ!$D$39:$D$782,СВЦЭМ!$A$39:$A$782,$A17,СВЦЭМ!$B$39:$B$782,I$11)+'СЕТ СН'!$F$14+СВЦЭМ!$D$10+'СЕТ СН'!$F$8*'СЕТ СН'!$F$9-'СЕТ СН'!$F$26</f>
        <v>1967.82100737</v>
      </c>
      <c r="J17" s="36">
        <f>SUMIFS(СВЦЭМ!$D$39:$D$782,СВЦЭМ!$A$39:$A$782,$A17,СВЦЭМ!$B$39:$B$782,J$11)+'СЕТ СН'!$F$14+СВЦЭМ!$D$10+'СЕТ СН'!$F$8*'СЕТ СН'!$F$9-'СЕТ СН'!$F$26</f>
        <v>1863.29887611</v>
      </c>
      <c r="K17" s="36">
        <f>SUMIFS(СВЦЭМ!$D$39:$D$782,СВЦЭМ!$A$39:$A$782,$A17,СВЦЭМ!$B$39:$B$782,K$11)+'СЕТ СН'!$F$14+СВЦЭМ!$D$10+'СЕТ СН'!$F$8*'СЕТ СН'!$F$9-'СЕТ СН'!$F$26</f>
        <v>1786.2671827500001</v>
      </c>
      <c r="L17" s="36">
        <f>SUMIFS(СВЦЭМ!$D$39:$D$782,СВЦЭМ!$A$39:$A$782,$A17,СВЦЭМ!$B$39:$B$782,L$11)+'СЕТ СН'!$F$14+СВЦЭМ!$D$10+'СЕТ СН'!$F$8*'СЕТ СН'!$F$9-'СЕТ СН'!$F$26</f>
        <v>1750.57071443</v>
      </c>
      <c r="M17" s="36">
        <f>SUMIFS(СВЦЭМ!$D$39:$D$782,СВЦЭМ!$A$39:$A$782,$A17,СВЦЭМ!$B$39:$B$782,M$11)+'СЕТ СН'!$F$14+СВЦЭМ!$D$10+'СЕТ СН'!$F$8*'СЕТ СН'!$F$9-'СЕТ СН'!$F$26</f>
        <v>1752.6169360399999</v>
      </c>
      <c r="N17" s="36">
        <f>SUMIFS(СВЦЭМ!$D$39:$D$782,СВЦЭМ!$A$39:$A$782,$A17,СВЦЭМ!$B$39:$B$782,N$11)+'СЕТ СН'!$F$14+СВЦЭМ!$D$10+'СЕТ СН'!$F$8*'СЕТ СН'!$F$9-'СЕТ СН'!$F$26</f>
        <v>1736.99451393</v>
      </c>
      <c r="O17" s="36">
        <f>SUMIFS(СВЦЭМ!$D$39:$D$782,СВЦЭМ!$A$39:$A$782,$A17,СВЦЭМ!$B$39:$B$782,O$11)+'СЕТ СН'!$F$14+СВЦЭМ!$D$10+'СЕТ СН'!$F$8*'СЕТ СН'!$F$9-'СЕТ СН'!$F$26</f>
        <v>1726.11306767</v>
      </c>
      <c r="P17" s="36">
        <f>SUMIFS(СВЦЭМ!$D$39:$D$782,СВЦЭМ!$A$39:$A$782,$A17,СВЦЭМ!$B$39:$B$782,P$11)+'СЕТ СН'!$F$14+СВЦЭМ!$D$10+'СЕТ СН'!$F$8*'СЕТ СН'!$F$9-'СЕТ СН'!$F$26</f>
        <v>1723.8693348500001</v>
      </c>
      <c r="Q17" s="36">
        <f>SUMIFS(СВЦЭМ!$D$39:$D$782,СВЦЭМ!$A$39:$A$782,$A17,СВЦЭМ!$B$39:$B$782,Q$11)+'СЕТ СН'!$F$14+СВЦЭМ!$D$10+'СЕТ СН'!$F$8*'СЕТ СН'!$F$9-'СЕТ СН'!$F$26</f>
        <v>1698.7167821</v>
      </c>
      <c r="R17" s="36">
        <f>SUMIFS(СВЦЭМ!$D$39:$D$782,СВЦЭМ!$A$39:$A$782,$A17,СВЦЭМ!$B$39:$B$782,R$11)+'СЕТ СН'!$F$14+СВЦЭМ!$D$10+'СЕТ СН'!$F$8*'СЕТ СН'!$F$9-'СЕТ СН'!$F$26</f>
        <v>1715.44708102</v>
      </c>
      <c r="S17" s="36">
        <f>SUMIFS(СВЦЭМ!$D$39:$D$782,СВЦЭМ!$A$39:$A$782,$A17,СВЦЭМ!$B$39:$B$782,S$11)+'СЕТ СН'!$F$14+СВЦЭМ!$D$10+'СЕТ СН'!$F$8*'СЕТ СН'!$F$9-'СЕТ СН'!$F$26</f>
        <v>1721.84641061</v>
      </c>
      <c r="T17" s="36">
        <f>SUMIFS(СВЦЭМ!$D$39:$D$782,СВЦЭМ!$A$39:$A$782,$A17,СВЦЭМ!$B$39:$B$782,T$11)+'СЕТ СН'!$F$14+СВЦЭМ!$D$10+'СЕТ СН'!$F$8*'СЕТ СН'!$F$9-'СЕТ СН'!$F$26</f>
        <v>1708.2273636099999</v>
      </c>
      <c r="U17" s="36">
        <f>SUMIFS(СВЦЭМ!$D$39:$D$782,СВЦЭМ!$A$39:$A$782,$A17,СВЦЭМ!$B$39:$B$782,U$11)+'СЕТ СН'!$F$14+СВЦЭМ!$D$10+'СЕТ СН'!$F$8*'СЕТ СН'!$F$9-'СЕТ СН'!$F$26</f>
        <v>1713.4965934100001</v>
      </c>
      <c r="V17" s="36">
        <f>SUMIFS(СВЦЭМ!$D$39:$D$782,СВЦЭМ!$A$39:$A$782,$A17,СВЦЭМ!$B$39:$B$782,V$11)+'СЕТ СН'!$F$14+СВЦЭМ!$D$10+'СЕТ СН'!$F$8*'СЕТ СН'!$F$9-'СЕТ СН'!$F$26</f>
        <v>1724.02575568</v>
      </c>
      <c r="W17" s="36">
        <f>SUMIFS(СВЦЭМ!$D$39:$D$782,СВЦЭМ!$A$39:$A$782,$A17,СВЦЭМ!$B$39:$B$782,W$11)+'СЕТ СН'!$F$14+СВЦЭМ!$D$10+'СЕТ СН'!$F$8*'СЕТ СН'!$F$9-'СЕТ СН'!$F$26</f>
        <v>1720.2175485400001</v>
      </c>
      <c r="X17" s="36">
        <f>SUMIFS(СВЦЭМ!$D$39:$D$782,СВЦЭМ!$A$39:$A$782,$A17,СВЦЭМ!$B$39:$B$782,X$11)+'СЕТ СН'!$F$14+СВЦЭМ!$D$10+'СЕТ СН'!$F$8*'СЕТ СН'!$F$9-'СЕТ СН'!$F$26</f>
        <v>1780.80015467</v>
      </c>
      <c r="Y17" s="36">
        <f>SUMIFS(СВЦЭМ!$D$39:$D$782,СВЦЭМ!$A$39:$A$782,$A17,СВЦЭМ!$B$39:$B$782,Y$11)+'СЕТ СН'!$F$14+СВЦЭМ!$D$10+'СЕТ СН'!$F$8*'СЕТ СН'!$F$9-'СЕТ СН'!$F$26</f>
        <v>1855.30768362</v>
      </c>
    </row>
    <row r="18" spans="1:25" ht="15.75" x14ac:dyDescent="0.2">
      <c r="A18" s="35">
        <f t="shared" si="0"/>
        <v>45511</v>
      </c>
      <c r="B18" s="36">
        <f>SUMIFS(СВЦЭМ!$D$39:$D$782,СВЦЭМ!$A$39:$A$782,$A18,СВЦЭМ!$B$39:$B$782,B$11)+'СЕТ СН'!$F$14+СВЦЭМ!$D$10+'СЕТ СН'!$F$8*'СЕТ СН'!$F$9-'СЕТ СН'!$F$26</f>
        <v>1926.3969455500001</v>
      </c>
      <c r="C18" s="36">
        <f>SUMIFS(СВЦЭМ!$D$39:$D$782,СВЦЭМ!$A$39:$A$782,$A18,СВЦЭМ!$B$39:$B$782,C$11)+'СЕТ СН'!$F$14+СВЦЭМ!$D$10+'СЕТ СН'!$F$8*'СЕТ СН'!$F$9-'СЕТ СН'!$F$26</f>
        <v>2017.54946404</v>
      </c>
      <c r="D18" s="36">
        <f>SUMIFS(СВЦЭМ!$D$39:$D$782,СВЦЭМ!$A$39:$A$782,$A18,СВЦЭМ!$B$39:$B$782,D$11)+'СЕТ СН'!$F$14+СВЦЭМ!$D$10+'СЕТ СН'!$F$8*'СЕТ СН'!$F$9-'СЕТ СН'!$F$26</f>
        <v>2078.20287504</v>
      </c>
      <c r="E18" s="36">
        <f>SUMIFS(СВЦЭМ!$D$39:$D$782,СВЦЭМ!$A$39:$A$782,$A18,СВЦЭМ!$B$39:$B$782,E$11)+'СЕТ СН'!$F$14+СВЦЭМ!$D$10+'СЕТ СН'!$F$8*'СЕТ СН'!$F$9-'СЕТ СН'!$F$26</f>
        <v>2102.5646284999998</v>
      </c>
      <c r="F18" s="36">
        <f>SUMIFS(СВЦЭМ!$D$39:$D$782,СВЦЭМ!$A$39:$A$782,$A18,СВЦЭМ!$B$39:$B$782,F$11)+'СЕТ СН'!$F$14+СВЦЭМ!$D$10+'СЕТ СН'!$F$8*'СЕТ СН'!$F$9-'СЕТ СН'!$F$26</f>
        <v>2131.9627955299998</v>
      </c>
      <c r="G18" s="36">
        <f>SUMIFS(СВЦЭМ!$D$39:$D$782,СВЦЭМ!$A$39:$A$782,$A18,СВЦЭМ!$B$39:$B$782,G$11)+'СЕТ СН'!$F$14+СВЦЭМ!$D$10+'СЕТ СН'!$F$8*'СЕТ СН'!$F$9-'СЕТ СН'!$F$26</f>
        <v>2102.0314610699998</v>
      </c>
      <c r="H18" s="36">
        <f>SUMIFS(СВЦЭМ!$D$39:$D$782,СВЦЭМ!$A$39:$A$782,$A18,СВЦЭМ!$B$39:$B$782,H$11)+'СЕТ СН'!$F$14+СВЦЭМ!$D$10+'СЕТ СН'!$F$8*'СЕТ СН'!$F$9-'СЕТ СН'!$F$26</f>
        <v>2065.0804923599999</v>
      </c>
      <c r="I18" s="36">
        <f>SUMIFS(СВЦЭМ!$D$39:$D$782,СВЦЭМ!$A$39:$A$782,$A18,СВЦЭМ!$B$39:$B$782,I$11)+'СЕТ СН'!$F$14+СВЦЭМ!$D$10+'СЕТ СН'!$F$8*'СЕТ СН'!$F$9-'СЕТ СН'!$F$26</f>
        <v>1975.34217463</v>
      </c>
      <c r="J18" s="36">
        <f>SUMIFS(СВЦЭМ!$D$39:$D$782,СВЦЭМ!$A$39:$A$782,$A18,СВЦЭМ!$B$39:$B$782,J$11)+'СЕТ СН'!$F$14+СВЦЭМ!$D$10+'СЕТ СН'!$F$8*'СЕТ СН'!$F$9-'СЕТ СН'!$F$26</f>
        <v>1875.43538958</v>
      </c>
      <c r="K18" s="36">
        <f>SUMIFS(СВЦЭМ!$D$39:$D$782,СВЦЭМ!$A$39:$A$782,$A18,СВЦЭМ!$B$39:$B$782,K$11)+'СЕТ СН'!$F$14+СВЦЭМ!$D$10+'СЕТ СН'!$F$8*'СЕТ СН'!$F$9-'СЕТ СН'!$F$26</f>
        <v>1794.5167405699999</v>
      </c>
      <c r="L18" s="36">
        <f>SUMIFS(СВЦЭМ!$D$39:$D$782,СВЦЭМ!$A$39:$A$782,$A18,СВЦЭМ!$B$39:$B$782,L$11)+'СЕТ СН'!$F$14+СВЦЭМ!$D$10+'СЕТ СН'!$F$8*'СЕТ СН'!$F$9-'СЕТ СН'!$F$26</f>
        <v>1773.7233951000001</v>
      </c>
      <c r="M18" s="36">
        <f>SUMIFS(СВЦЭМ!$D$39:$D$782,СВЦЭМ!$A$39:$A$782,$A18,СВЦЭМ!$B$39:$B$782,M$11)+'СЕТ СН'!$F$14+СВЦЭМ!$D$10+'СЕТ СН'!$F$8*'СЕТ СН'!$F$9-'СЕТ СН'!$F$26</f>
        <v>1755.6713817299999</v>
      </c>
      <c r="N18" s="36">
        <f>SUMIFS(СВЦЭМ!$D$39:$D$782,СВЦЭМ!$A$39:$A$782,$A18,СВЦЭМ!$B$39:$B$782,N$11)+'СЕТ СН'!$F$14+СВЦЭМ!$D$10+'СЕТ СН'!$F$8*'СЕТ СН'!$F$9-'СЕТ СН'!$F$26</f>
        <v>1732.61065596</v>
      </c>
      <c r="O18" s="36">
        <f>SUMIFS(СВЦЭМ!$D$39:$D$782,СВЦЭМ!$A$39:$A$782,$A18,СВЦЭМ!$B$39:$B$782,O$11)+'СЕТ СН'!$F$14+СВЦЭМ!$D$10+'СЕТ СН'!$F$8*'СЕТ СН'!$F$9-'СЕТ СН'!$F$26</f>
        <v>1736.9816659400001</v>
      </c>
      <c r="P18" s="36">
        <f>SUMIFS(СВЦЭМ!$D$39:$D$782,СВЦЭМ!$A$39:$A$782,$A18,СВЦЭМ!$B$39:$B$782,P$11)+'СЕТ СН'!$F$14+СВЦЭМ!$D$10+'СЕТ СН'!$F$8*'СЕТ СН'!$F$9-'СЕТ СН'!$F$26</f>
        <v>1746.8422121599999</v>
      </c>
      <c r="Q18" s="36">
        <f>SUMIFS(СВЦЭМ!$D$39:$D$782,СВЦЭМ!$A$39:$A$782,$A18,СВЦЭМ!$B$39:$B$782,Q$11)+'СЕТ СН'!$F$14+СВЦЭМ!$D$10+'СЕТ СН'!$F$8*'СЕТ СН'!$F$9-'СЕТ СН'!$F$26</f>
        <v>1754.10571678</v>
      </c>
      <c r="R18" s="36">
        <f>SUMIFS(СВЦЭМ!$D$39:$D$782,СВЦЭМ!$A$39:$A$782,$A18,СВЦЭМ!$B$39:$B$782,R$11)+'СЕТ СН'!$F$14+СВЦЭМ!$D$10+'СЕТ СН'!$F$8*'СЕТ СН'!$F$9-'СЕТ СН'!$F$26</f>
        <v>1763.167009</v>
      </c>
      <c r="S18" s="36">
        <f>SUMIFS(СВЦЭМ!$D$39:$D$782,СВЦЭМ!$A$39:$A$782,$A18,СВЦЭМ!$B$39:$B$782,S$11)+'СЕТ СН'!$F$14+СВЦЭМ!$D$10+'СЕТ СН'!$F$8*'СЕТ СН'!$F$9-'СЕТ СН'!$F$26</f>
        <v>1758.9659571899999</v>
      </c>
      <c r="T18" s="36">
        <f>SUMIFS(СВЦЭМ!$D$39:$D$782,СВЦЭМ!$A$39:$A$782,$A18,СВЦЭМ!$B$39:$B$782,T$11)+'СЕТ СН'!$F$14+СВЦЭМ!$D$10+'СЕТ СН'!$F$8*'СЕТ СН'!$F$9-'СЕТ СН'!$F$26</f>
        <v>1747.5588639800001</v>
      </c>
      <c r="U18" s="36">
        <f>SUMIFS(СВЦЭМ!$D$39:$D$782,СВЦЭМ!$A$39:$A$782,$A18,СВЦЭМ!$B$39:$B$782,U$11)+'СЕТ СН'!$F$14+СВЦЭМ!$D$10+'СЕТ СН'!$F$8*'СЕТ СН'!$F$9-'СЕТ СН'!$F$26</f>
        <v>1761.24672248</v>
      </c>
      <c r="V18" s="36">
        <f>SUMIFS(СВЦЭМ!$D$39:$D$782,СВЦЭМ!$A$39:$A$782,$A18,СВЦЭМ!$B$39:$B$782,V$11)+'СЕТ СН'!$F$14+СВЦЭМ!$D$10+'СЕТ СН'!$F$8*'СЕТ СН'!$F$9-'СЕТ СН'!$F$26</f>
        <v>1774.37958802</v>
      </c>
      <c r="W18" s="36">
        <f>SUMIFS(СВЦЭМ!$D$39:$D$782,СВЦЭМ!$A$39:$A$782,$A18,СВЦЭМ!$B$39:$B$782,W$11)+'СЕТ СН'!$F$14+СВЦЭМ!$D$10+'СЕТ СН'!$F$8*'СЕТ СН'!$F$9-'СЕТ СН'!$F$26</f>
        <v>1758.2789215299999</v>
      </c>
      <c r="X18" s="36">
        <f>SUMIFS(СВЦЭМ!$D$39:$D$782,СВЦЭМ!$A$39:$A$782,$A18,СВЦЭМ!$B$39:$B$782,X$11)+'СЕТ СН'!$F$14+СВЦЭМ!$D$10+'СЕТ СН'!$F$8*'СЕТ СН'!$F$9-'СЕТ СН'!$F$26</f>
        <v>1808.06119982</v>
      </c>
      <c r="Y18" s="36">
        <f>SUMIFS(СВЦЭМ!$D$39:$D$782,СВЦЭМ!$A$39:$A$782,$A18,СВЦЭМ!$B$39:$B$782,Y$11)+'СЕТ СН'!$F$14+СВЦЭМ!$D$10+'СЕТ СН'!$F$8*'СЕТ СН'!$F$9-'СЕТ СН'!$F$26</f>
        <v>1848.14746868</v>
      </c>
    </row>
    <row r="19" spans="1:25" ht="15.75" x14ac:dyDescent="0.2">
      <c r="A19" s="35">
        <f t="shared" si="0"/>
        <v>45512</v>
      </c>
      <c r="B19" s="36">
        <f>SUMIFS(СВЦЭМ!$D$39:$D$782,СВЦЭМ!$A$39:$A$782,$A19,СВЦЭМ!$B$39:$B$782,B$11)+'СЕТ СН'!$F$14+СВЦЭМ!$D$10+'СЕТ СН'!$F$8*'СЕТ СН'!$F$9-'СЕТ СН'!$F$26</f>
        <v>1992.2469626699999</v>
      </c>
      <c r="C19" s="36">
        <f>SUMIFS(СВЦЭМ!$D$39:$D$782,СВЦЭМ!$A$39:$A$782,$A19,СВЦЭМ!$B$39:$B$782,C$11)+'СЕТ СН'!$F$14+СВЦЭМ!$D$10+'СЕТ СН'!$F$8*'СЕТ СН'!$F$9-'СЕТ СН'!$F$26</f>
        <v>2081.3482995899999</v>
      </c>
      <c r="D19" s="36">
        <f>SUMIFS(СВЦЭМ!$D$39:$D$782,СВЦЭМ!$A$39:$A$782,$A19,СВЦЭМ!$B$39:$B$782,D$11)+'СЕТ СН'!$F$14+СВЦЭМ!$D$10+'СЕТ СН'!$F$8*'СЕТ СН'!$F$9-'СЕТ СН'!$F$26</f>
        <v>2145.8713885799998</v>
      </c>
      <c r="E19" s="36">
        <f>SUMIFS(СВЦЭМ!$D$39:$D$782,СВЦЭМ!$A$39:$A$782,$A19,СВЦЭМ!$B$39:$B$782,E$11)+'СЕТ СН'!$F$14+СВЦЭМ!$D$10+'СЕТ СН'!$F$8*'СЕТ СН'!$F$9-'СЕТ СН'!$F$26</f>
        <v>2148.70177517</v>
      </c>
      <c r="F19" s="36">
        <f>SUMIFS(СВЦЭМ!$D$39:$D$782,СВЦЭМ!$A$39:$A$782,$A19,СВЦЭМ!$B$39:$B$782,F$11)+'СЕТ СН'!$F$14+СВЦЭМ!$D$10+'СЕТ СН'!$F$8*'СЕТ СН'!$F$9-'СЕТ СН'!$F$26</f>
        <v>2149.0779106999998</v>
      </c>
      <c r="G19" s="36">
        <f>SUMIFS(СВЦЭМ!$D$39:$D$782,СВЦЭМ!$A$39:$A$782,$A19,СВЦЭМ!$B$39:$B$782,G$11)+'СЕТ СН'!$F$14+СВЦЭМ!$D$10+'СЕТ СН'!$F$8*'СЕТ СН'!$F$9-'СЕТ СН'!$F$26</f>
        <v>2148.9982937</v>
      </c>
      <c r="H19" s="36">
        <f>SUMIFS(СВЦЭМ!$D$39:$D$782,СВЦЭМ!$A$39:$A$782,$A19,СВЦЭМ!$B$39:$B$782,H$11)+'СЕТ СН'!$F$14+СВЦЭМ!$D$10+'СЕТ СН'!$F$8*'СЕТ СН'!$F$9-'СЕТ СН'!$F$26</f>
        <v>2080.0198656299999</v>
      </c>
      <c r="I19" s="36">
        <f>SUMIFS(СВЦЭМ!$D$39:$D$782,СВЦЭМ!$A$39:$A$782,$A19,СВЦЭМ!$B$39:$B$782,I$11)+'СЕТ СН'!$F$14+СВЦЭМ!$D$10+'СЕТ СН'!$F$8*'СЕТ СН'!$F$9-'СЕТ СН'!$F$26</f>
        <v>1999.3848523500001</v>
      </c>
      <c r="J19" s="36">
        <f>SUMIFS(СВЦЭМ!$D$39:$D$782,СВЦЭМ!$A$39:$A$782,$A19,СВЦЭМ!$B$39:$B$782,J$11)+'СЕТ СН'!$F$14+СВЦЭМ!$D$10+'СЕТ СН'!$F$8*'СЕТ СН'!$F$9-'СЕТ СН'!$F$26</f>
        <v>1887.9233445499999</v>
      </c>
      <c r="K19" s="36">
        <f>SUMIFS(СВЦЭМ!$D$39:$D$782,СВЦЭМ!$A$39:$A$782,$A19,СВЦЭМ!$B$39:$B$782,K$11)+'СЕТ СН'!$F$14+СВЦЭМ!$D$10+'СЕТ СН'!$F$8*'СЕТ СН'!$F$9-'СЕТ СН'!$F$26</f>
        <v>1831.9895211</v>
      </c>
      <c r="L19" s="36">
        <f>SUMIFS(СВЦЭМ!$D$39:$D$782,СВЦЭМ!$A$39:$A$782,$A19,СВЦЭМ!$B$39:$B$782,L$11)+'СЕТ СН'!$F$14+СВЦЭМ!$D$10+'СЕТ СН'!$F$8*'СЕТ СН'!$F$9-'СЕТ СН'!$F$26</f>
        <v>1793.5891758</v>
      </c>
      <c r="M19" s="36">
        <f>SUMIFS(СВЦЭМ!$D$39:$D$782,СВЦЭМ!$A$39:$A$782,$A19,СВЦЭМ!$B$39:$B$782,M$11)+'СЕТ СН'!$F$14+СВЦЭМ!$D$10+'СЕТ СН'!$F$8*'СЕТ СН'!$F$9-'СЕТ СН'!$F$26</f>
        <v>1795.23692203</v>
      </c>
      <c r="N19" s="36">
        <f>SUMIFS(СВЦЭМ!$D$39:$D$782,СВЦЭМ!$A$39:$A$782,$A19,СВЦЭМ!$B$39:$B$782,N$11)+'СЕТ СН'!$F$14+СВЦЭМ!$D$10+'СЕТ СН'!$F$8*'СЕТ СН'!$F$9-'СЕТ СН'!$F$26</f>
        <v>1792.34378167</v>
      </c>
      <c r="O19" s="36">
        <f>SUMIFS(СВЦЭМ!$D$39:$D$782,СВЦЭМ!$A$39:$A$782,$A19,СВЦЭМ!$B$39:$B$782,O$11)+'СЕТ СН'!$F$14+СВЦЭМ!$D$10+'СЕТ СН'!$F$8*'СЕТ СН'!$F$9-'СЕТ СН'!$F$26</f>
        <v>1796.08194286</v>
      </c>
      <c r="P19" s="36">
        <f>SUMIFS(СВЦЭМ!$D$39:$D$782,СВЦЭМ!$A$39:$A$782,$A19,СВЦЭМ!$B$39:$B$782,P$11)+'СЕТ СН'!$F$14+СВЦЭМ!$D$10+'СЕТ СН'!$F$8*'СЕТ СН'!$F$9-'СЕТ СН'!$F$26</f>
        <v>1804.95845504</v>
      </c>
      <c r="Q19" s="36">
        <f>SUMIFS(СВЦЭМ!$D$39:$D$782,СВЦЭМ!$A$39:$A$782,$A19,СВЦЭМ!$B$39:$B$782,Q$11)+'СЕТ СН'!$F$14+СВЦЭМ!$D$10+'СЕТ СН'!$F$8*'СЕТ СН'!$F$9-'СЕТ СН'!$F$26</f>
        <v>1811.0391984999999</v>
      </c>
      <c r="R19" s="36">
        <f>SUMIFS(СВЦЭМ!$D$39:$D$782,СВЦЭМ!$A$39:$A$782,$A19,СВЦЭМ!$B$39:$B$782,R$11)+'СЕТ СН'!$F$14+СВЦЭМ!$D$10+'СЕТ СН'!$F$8*'СЕТ СН'!$F$9-'СЕТ СН'!$F$26</f>
        <v>1824.39685162</v>
      </c>
      <c r="S19" s="36">
        <f>SUMIFS(СВЦЭМ!$D$39:$D$782,СВЦЭМ!$A$39:$A$782,$A19,СВЦЭМ!$B$39:$B$782,S$11)+'СЕТ СН'!$F$14+СВЦЭМ!$D$10+'СЕТ СН'!$F$8*'СЕТ СН'!$F$9-'СЕТ СН'!$F$26</f>
        <v>1808.23597236</v>
      </c>
      <c r="T19" s="36">
        <f>SUMIFS(СВЦЭМ!$D$39:$D$782,СВЦЭМ!$A$39:$A$782,$A19,СВЦЭМ!$B$39:$B$782,T$11)+'СЕТ СН'!$F$14+СВЦЭМ!$D$10+'СЕТ СН'!$F$8*'СЕТ СН'!$F$9-'СЕТ СН'!$F$26</f>
        <v>1801.83023847</v>
      </c>
      <c r="U19" s="36">
        <f>SUMIFS(СВЦЭМ!$D$39:$D$782,СВЦЭМ!$A$39:$A$782,$A19,СВЦЭМ!$B$39:$B$782,U$11)+'СЕТ СН'!$F$14+СВЦЭМ!$D$10+'СЕТ СН'!$F$8*'СЕТ СН'!$F$9-'СЕТ СН'!$F$26</f>
        <v>1813.77429839</v>
      </c>
      <c r="V19" s="36">
        <f>SUMIFS(СВЦЭМ!$D$39:$D$782,СВЦЭМ!$A$39:$A$782,$A19,СВЦЭМ!$B$39:$B$782,V$11)+'СЕТ СН'!$F$14+СВЦЭМ!$D$10+'СЕТ СН'!$F$8*'СЕТ СН'!$F$9-'СЕТ СН'!$F$26</f>
        <v>1817.2251436399999</v>
      </c>
      <c r="W19" s="36">
        <f>SUMIFS(СВЦЭМ!$D$39:$D$782,СВЦЭМ!$A$39:$A$782,$A19,СВЦЭМ!$B$39:$B$782,W$11)+'СЕТ СН'!$F$14+СВЦЭМ!$D$10+'СЕТ СН'!$F$8*'СЕТ СН'!$F$9-'СЕТ СН'!$F$26</f>
        <v>1815.7609963699999</v>
      </c>
      <c r="X19" s="36">
        <f>SUMIFS(СВЦЭМ!$D$39:$D$782,СВЦЭМ!$A$39:$A$782,$A19,СВЦЭМ!$B$39:$B$782,X$11)+'СЕТ СН'!$F$14+СВЦЭМ!$D$10+'СЕТ СН'!$F$8*'СЕТ СН'!$F$9-'СЕТ СН'!$F$26</f>
        <v>1863.89454727</v>
      </c>
      <c r="Y19" s="36">
        <f>SUMIFS(СВЦЭМ!$D$39:$D$782,СВЦЭМ!$A$39:$A$782,$A19,СВЦЭМ!$B$39:$B$782,Y$11)+'СЕТ СН'!$F$14+СВЦЭМ!$D$10+'СЕТ СН'!$F$8*'СЕТ СН'!$F$9-'СЕТ СН'!$F$26</f>
        <v>1951.5579352</v>
      </c>
    </row>
    <row r="20" spans="1:25" ht="15.75" x14ac:dyDescent="0.2">
      <c r="A20" s="35">
        <f t="shared" si="0"/>
        <v>45513</v>
      </c>
      <c r="B20" s="36">
        <f>SUMIFS(СВЦЭМ!$D$39:$D$782,СВЦЭМ!$A$39:$A$782,$A20,СВЦЭМ!$B$39:$B$782,B$11)+'СЕТ СН'!$F$14+СВЦЭМ!$D$10+'СЕТ СН'!$F$8*'СЕТ СН'!$F$9-'СЕТ СН'!$F$26</f>
        <v>1924.7799881799999</v>
      </c>
      <c r="C20" s="36">
        <f>SUMIFS(СВЦЭМ!$D$39:$D$782,СВЦЭМ!$A$39:$A$782,$A20,СВЦЭМ!$B$39:$B$782,C$11)+'СЕТ СН'!$F$14+СВЦЭМ!$D$10+'СЕТ СН'!$F$8*'СЕТ СН'!$F$9-'СЕТ СН'!$F$26</f>
        <v>2032.6741818599999</v>
      </c>
      <c r="D20" s="36">
        <f>SUMIFS(СВЦЭМ!$D$39:$D$782,СВЦЭМ!$A$39:$A$782,$A20,СВЦЭМ!$B$39:$B$782,D$11)+'СЕТ СН'!$F$14+СВЦЭМ!$D$10+'СЕТ СН'!$F$8*'СЕТ СН'!$F$9-'СЕТ СН'!$F$26</f>
        <v>2142.4440295300001</v>
      </c>
      <c r="E20" s="36">
        <f>SUMIFS(СВЦЭМ!$D$39:$D$782,СВЦЭМ!$A$39:$A$782,$A20,СВЦЭМ!$B$39:$B$782,E$11)+'СЕТ СН'!$F$14+СВЦЭМ!$D$10+'СЕТ СН'!$F$8*'СЕТ СН'!$F$9-'СЕТ СН'!$F$26</f>
        <v>2179.7258477</v>
      </c>
      <c r="F20" s="36">
        <f>SUMIFS(СВЦЭМ!$D$39:$D$782,СВЦЭМ!$A$39:$A$782,$A20,СВЦЭМ!$B$39:$B$782,F$11)+'СЕТ СН'!$F$14+СВЦЭМ!$D$10+'СЕТ СН'!$F$8*'СЕТ СН'!$F$9-'СЕТ СН'!$F$26</f>
        <v>2185.8683659099997</v>
      </c>
      <c r="G20" s="36">
        <f>SUMIFS(СВЦЭМ!$D$39:$D$782,СВЦЭМ!$A$39:$A$782,$A20,СВЦЭМ!$B$39:$B$782,G$11)+'СЕТ СН'!$F$14+СВЦЭМ!$D$10+'СЕТ СН'!$F$8*'СЕТ СН'!$F$9-'СЕТ СН'!$F$26</f>
        <v>2177.4383352699997</v>
      </c>
      <c r="H20" s="36">
        <f>SUMIFS(СВЦЭМ!$D$39:$D$782,СВЦЭМ!$A$39:$A$782,$A20,СВЦЭМ!$B$39:$B$782,H$11)+'СЕТ СН'!$F$14+СВЦЭМ!$D$10+'СЕТ СН'!$F$8*'СЕТ СН'!$F$9-'СЕТ СН'!$F$26</f>
        <v>2144.8099587799998</v>
      </c>
      <c r="I20" s="36">
        <f>SUMIFS(СВЦЭМ!$D$39:$D$782,СВЦЭМ!$A$39:$A$782,$A20,СВЦЭМ!$B$39:$B$782,I$11)+'СЕТ СН'!$F$14+СВЦЭМ!$D$10+'СЕТ СН'!$F$8*'СЕТ СН'!$F$9-'СЕТ СН'!$F$26</f>
        <v>2043.9464710899999</v>
      </c>
      <c r="J20" s="36">
        <f>SUMIFS(СВЦЭМ!$D$39:$D$782,СВЦЭМ!$A$39:$A$782,$A20,СВЦЭМ!$B$39:$B$782,J$11)+'СЕТ СН'!$F$14+СВЦЭМ!$D$10+'СЕТ СН'!$F$8*'СЕТ СН'!$F$9-'СЕТ СН'!$F$26</f>
        <v>1964.89770294</v>
      </c>
      <c r="K20" s="36">
        <f>SUMIFS(СВЦЭМ!$D$39:$D$782,СВЦЭМ!$A$39:$A$782,$A20,СВЦЭМ!$B$39:$B$782,K$11)+'СЕТ СН'!$F$14+СВЦЭМ!$D$10+'СЕТ СН'!$F$8*'СЕТ СН'!$F$9-'СЕТ СН'!$F$26</f>
        <v>1873.5929827</v>
      </c>
      <c r="L20" s="36">
        <f>SUMIFS(СВЦЭМ!$D$39:$D$782,СВЦЭМ!$A$39:$A$782,$A20,СВЦЭМ!$B$39:$B$782,L$11)+'СЕТ СН'!$F$14+СВЦЭМ!$D$10+'СЕТ СН'!$F$8*'СЕТ СН'!$F$9-'СЕТ СН'!$F$26</f>
        <v>1855.2508027900001</v>
      </c>
      <c r="M20" s="36">
        <f>SUMIFS(СВЦЭМ!$D$39:$D$782,СВЦЭМ!$A$39:$A$782,$A20,СВЦЭМ!$B$39:$B$782,M$11)+'СЕТ СН'!$F$14+СВЦЭМ!$D$10+'СЕТ СН'!$F$8*'СЕТ СН'!$F$9-'СЕТ СН'!$F$26</f>
        <v>1850.5738793</v>
      </c>
      <c r="N20" s="36">
        <f>SUMIFS(СВЦЭМ!$D$39:$D$782,СВЦЭМ!$A$39:$A$782,$A20,СВЦЭМ!$B$39:$B$782,N$11)+'СЕТ СН'!$F$14+СВЦЭМ!$D$10+'СЕТ СН'!$F$8*'СЕТ СН'!$F$9-'СЕТ СН'!$F$26</f>
        <v>1846.97356782</v>
      </c>
      <c r="O20" s="36">
        <f>SUMIFS(СВЦЭМ!$D$39:$D$782,СВЦЭМ!$A$39:$A$782,$A20,СВЦЭМ!$B$39:$B$782,O$11)+'СЕТ СН'!$F$14+СВЦЭМ!$D$10+'СЕТ СН'!$F$8*'СЕТ СН'!$F$9-'СЕТ СН'!$F$26</f>
        <v>1838.7819876799999</v>
      </c>
      <c r="P20" s="36">
        <f>SUMIFS(СВЦЭМ!$D$39:$D$782,СВЦЭМ!$A$39:$A$782,$A20,СВЦЭМ!$B$39:$B$782,P$11)+'СЕТ СН'!$F$14+СВЦЭМ!$D$10+'СЕТ СН'!$F$8*'СЕТ СН'!$F$9-'СЕТ СН'!$F$26</f>
        <v>1857.2462282899999</v>
      </c>
      <c r="Q20" s="36">
        <f>SUMIFS(СВЦЭМ!$D$39:$D$782,СВЦЭМ!$A$39:$A$782,$A20,СВЦЭМ!$B$39:$B$782,Q$11)+'СЕТ СН'!$F$14+СВЦЭМ!$D$10+'СЕТ СН'!$F$8*'СЕТ СН'!$F$9-'СЕТ СН'!$F$26</f>
        <v>1867.7801836799999</v>
      </c>
      <c r="R20" s="36">
        <f>SUMIFS(СВЦЭМ!$D$39:$D$782,СВЦЭМ!$A$39:$A$782,$A20,СВЦЭМ!$B$39:$B$782,R$11)+'СЕТ СН'!$F$14+СВЦЭМ!$D$10+'СЕТ СН'!$F$8*'СЕТ СН'!$F$9-'СЕТ СН'!$F$26</f>
        <v>1871.4879277499999</v>
      </c>
      <c r="S20" s="36">
        <f>SUMIFS(СВЦЭМ!$D$39:$D$782,СВЦЭМ!$A$39:$A$782,$A20,СВЦЭМ!$B$39:$B$782,S$11)+'СЕТ СН'!$F$14+СВЦЭМ!$D$10+'СЕТ СН'!$F$8*'СЕТ СН'!$F$9-'СЕТ СН'!$F$26</f>
        <v>1863.6271387699999</v>
      </c>
      <c r="T20" s="36">
        <f>SUMIFS(СВЦЭМ!$D$39:$D$782,СВЦЭМ!$A$39:$A$782,$A20,СВЦЭМ!$B$39:$B$782,T$11)+'СЕТ СН'!$F$14+СВЦЭМ!$D$10+'СЕТ СН'!$F$8*'СЕТ СН'!$F$9-'СЕТ СН'!$F$26</f>
        <v>1845.3462846299999</v>
      </c>
      <c r="U20" s="36">
        <f>SUMIFS(СВЦЭМ!$D$39:$D$782,СВЦЭМ!$A$39:$A$782,$A20,СВЦЭМ!$B$39:$B$782,U$11)+'СЕТ СН'!$F$14+СВЦЭМ!$D$10+'СЕТ СН'!$F$8*'СЕТ СН'!$F$9-'СЕТ СН'!$F$26</f>
        <v>1848.4693356299999</v>
      </c>
      <c r="V20" s="36">
        <f>SUMIFS(СВЦЭМ!$D$39:$D$782,СВЦЭМ!$A$39:$A$782,$A20,СВЦЭМ!$B$39:$B$782,V$11)+'СЕТ СН'!$F$14+СВЦЭМ!$D$10+'СЕТ СН'!$F$8*'СЕТ СН'!$F$9-'СЕТ СН'!$F$26</f>
        <v>1899.52821427</v>
      </c>
      <c r="W20" s="36">
        <f>SUMIFS(СВЦЭМ!$D$39:$D$782,СВЦЭМ!$A$39:$A$782,$A20,СВЦЭМ!$B$39:$B$782,W$11)+'СЕТ СН'!$F$14+СВЦЭМ!$D$10+'СЕТ СН'!$F$8*'СЕТ СН'!$F$9-'СЕТ СН'!$F$26</f>
        <v>1867.5088512499999</v>
      </c>
      <c r="X20" s="36">
        <f>SUMIFS(СВЦЭМ!$D$39:$D$782,СВЦЭМ!$A$39:$A$782,$A20,СВЦЭМ!$B$39:$B$782,X$11)+'СЕТ СН'!$F$14+СВЦЭМ!$D$10+'СЕТ СН'!$F$8*'СЕТ СН'!$F$9-'СЕТ СН'!$F$26</f>
        <v>1943.2544540199999</v>
      </c>
      <c r="Y20" s="36">
        <f>SUMIFS(СВЦЭМ!$D$39:$D$782,СВЦЭМ!$A$39:$A$782,$A20,СВЦЭМ!$B$39:$B$782,Y$11)+'СЕТ СН'!$F$14+СВЦЭМ!$D$10+'СЕТ СН'!$F$8*'СЕТ СН'!$F$9-'СЕТ СН'!$F$26</f>
        <v>1994.4798771799999</v>
      </c>
    </row>
    <row r="21" spans="1:25" ht="15.75" x14ac:dyDescent="0.2">
      <c r="A21" s="35">
        <f t="shared" si="0"/>
        <v>45514</v>
      </c>
      <c r="B21" s="36">
        <f>SUMIFS(СВЦЭМ!$D$39:$D$782,СВЦЭМ!$A$39:$A$782,$A21,СВЦЭМ!$B$39:$B$782,B$11)+'СЕТ СН'!$F$14+СВЦЭМ!$D$10+'СЕТ СН'!$F$8*'СЕТ СН'!$F$9-'СЕТ СН'!$F$26</f>
        <v>1988.68553137</v>
      </c>
      <c r="C21" s="36">
        <f>SUMIFS(СВЦЭМ!$D$39:$D$782,СВЦЭМ!$A$39:$A$782,$A21,СВЦЭМ!$B$39:$B$782,C$11)+'СЕТ СН'!$F$14+СВЦЭМ!$D$10+'СЕТ СН'!$F$8*'СЕТ СН'!$F$9-'СЕТ СН'!$F$26</f>
        <v>1980.65820934</v>
      </c>
      <c r="D21" s="36">
        <f>SUMIFS(СВЦЭМ!$D$39:$D$782,СВЦЭМ!$A$39:$A$782,$A21,СВЦЭМ!$B$39:$B$782,D$11)+'СЕТ СН'!$F$14+СВЦЭМ!$D$10+'СЕТ СН'!$F$8*'СЕТ СН'!$F$9-'СЕТ СН'!$F$26</f>
        <v>2037.97876636</v>
      </c>
      <c r="E21" s="36">
        <f>SUMIFS(СВЦЭМ!$D$39:$D$782,СВЦЭМ!$A$39:$A$782,$A21,СВЦЭМ!$B$39:$B$782,E$11)+'СЕТ СН'!$F$14+СВЦЭМ!$D$10+'СЕТ СН'!$F$8*'СЕТ СН'!$F$9-'СЕТ СН'!$F$26</f>
        <v>2077.3258963499998</v>
      </c>
      <c r="F21" s="36">
        <f>SUMIFS(СВЦЭМ!$D$39:$D$782,СВЦЭМ!$A$39:$A$782,$A21,СВЦЭМ!$B$39:$B$782,F$11)+'СЕТ СН'!$F$14+СВЦЭМ!$D$10+'СЕТ СН'!$F$8*'СЕТ СН'!$F$9-'СЕТ СН'!$F$26</f>
        <v>2107.0488748499997</v>
      </c>
      <c r="G21" s="36">
        <f>SUMIFS(СВЦЭМ!$D$39:$D$782,СВЦЭМ!$A$39:$A$782,$A21,СВЦЭМ!$B$39:$B$782,G$11)+'СЕТ СН'!$F$14+СВЦЭМ!$D$10+'СЕТ СН'!$F$8*'СЕТ СН'!$F$9-'СЕТ СН'!$F$26</f>
        <v>2088.3805770199997</v>
      </c>
      <c r="H21" s="36">
        <f>SUMIFS(СВЦЭМ!$D$39:$D$782,СВЦЭМ!$A$39:$A$782,$A21,СВЦЭМ!$B$39:$B$782,H$11)+'СЕТ СН'!$F$14+СВЦЭМ!$D$10+'СЕТ СН'!$F$8*'СЕТ СН'!$F$9-'СЕТ СН'!$F$26</f>
        <v>2056.6303558299996</v>
      </c>
      <c r="I21" s="36">
        <f>SUMIFS(СВЦЭМ!$D$39:$D$782,СВЦЭМ!$A$39:$A$782,$A21,СВЦЭМ!$B$39:$B$782,I$11)+'СЕТ СН'!$F$14+СВЦЭМ!$D$10+'СЕТ СН'!$F$8*'СЕТ СН'!$F$9-'СЕТ СН'!$F$26</f>
        <v>1987.3936601400001</v>
      </c>
      <c r="J21" s="36">
        <f>SUMIFS(СВЦЭМ!$D$39:$D$782,СВЦЭМ!$A$39:$A$782,$A21,СВЦЭМ!$B$39:$B$782,J$11)+'СЕТ СН'!$F$14+СВЦЭМ!$D$10+'СЕТ СН'!$F$8*'СЕТ СН'!$F$9-'СЕТ СН'!$F$26</f>
        <v>1891.1071163199999</v>
      </c>
      <c r="K21" s="36">
        <f>SUMIFS(СВЦЭМ!$D$39:$D$782,СВЦЭМ!$A$39:$A$782,$A21,СВЦЭМ!$B$39:$B$782,K$11)+'СЕТ СН'!$F$14+СВЦЭМ!$D$10+'СЕТ СН'!$F$8*'СЕТ СН'!$F$9-'СЕТ СН'!$F$26</f>
        <v>1813.8077869199999</v>
      </c>
      <c r="L21" s="36">
        <f>SUMIFS(СВЦЭМ!$D$39:$D$782,СВЦЭМ!$A$39:$A$782,$A21,СВЦЭМ!$B$39:$B$782,L$11)+'СЕТ СН'!$F$14+СВЦЭМ!$D$10+'СЕТ СН'!$F$8*'СЕТ СН'!$F$9-'СЕТ СН'!$F$26</f>
        <v>1720.27774621</v>
      </c>
      <c r="M21" s="36">
        <f>SUMIFS(СВЦЭМ!$D$39:$D$782,СВЦЭМ!$A$39:$A$782,$A21,СВЦЭМ!$B$39:$B$782,M$11)+'СЕТ СН'!$F$14+СВЦЭМ!$D$10+'СЕТ СН'!$F$8*'СЕТ СН'!$F$9-'СЕТ СН'!$F$26</f>
        <v>1713.4521868100001</v>
      </c>
      <c r="N21" s="36">
        <f>SUMIFS(СВЦЭМ!$D$39:$D$782,СВЦЭМ!$A$39:$A$782,$A21,СВЦЭМ!$B$39:$B$782,N$11)+'СЕТ СН'!$F$14+СВЦЭМ!$D$10+'СЕТ СН'!$F$8*'СЕТ СН'!$F$9-'СЕТ СН'!$F$26</f>
        <v>1709.13860888</v>
      </c>
      <c r="O21" s="36">
        <f>SUMIFS(СВЦЭМ!$D$39:$D$782,СВЦЭМ!$A$39:$A$782,$A21,СВЦЭМ!$B$39:$B$782,O$11)+'СЕТ СН'!$F$14+СВЦЭМ!$D$10+'СЕТ СН'!$F$8*'СЕТ СН'!$F$9-'СЕТ СН'!$F$26</f>
        <v>1700.5981878499999</v>
      </c>
      <c r="P21" s="36">
        <f>SUMIFS(СВЦЭМ!$D$39:$D$782,СВЦЭМ!$A$39:$A$782,$A21,СВЦЭМ!$B$39:$B$782,P$11)+'СЕТ СН'!$F$14+СВЦЭМ!$D$10+'СЕТ СН'!$F$8*'СЕТ СН'!$F$9-'СЕТ СН'!$F$26</f>
        <v>1703.16508595</v>
      </c>
      <c r="Q21" s="36">
        <f>SUMIFS(СВЦЭМ!$D$39:$D$782,СВЦЭМ!$A$39:$A$782,$A21,СВЦЭМ!$B$39:$B$782,Q$11)+'СЕТ СН'!$F$14+СВЦЭМ!$D$10+'СЕТ СН'!$F$8*'СЕТ СН'!$F$9-'СЕТ СН'!$F$26</f>
        <v>1711.4925404999999</v>
      </c>
      <c r="R21" s="36">
        <f>SUMIFS(СВЦЭМ!$D$39:$D$782,СВЦЭМ!$A$39:$A$782,$A21,СВЦЭМ!$B$39:$B$782,R$11)+'СЕТ СН'!$F$14+СВЦЭМ!$D$10+'СЕТ СН'!$F$8*'СЕТ СН'!$F$9-'СЕТ СН'!$F$26</f>
        <v>1721.3011619900001</v>
      </c>
      <c r="S21" s="36">
        <f>SUMIFS(СВЦЭМ!$D$39:$D$782,СВЦЭМ!$A$39:$A$782,$A21,СВЦЭМ!$B$39:$B$782,S$11)+'СЕТ СН'!$F$14+СВЦЭМ!$D$10+'СЕТ СН'!$F$8*'СЕТ СН'!$F$9-'СЕТ СН'!$F$26</f>
        <v>1706.4835633999999</v>
      </c>
      <c r="T21" s="36">
        <f>SUMIFS(СВЦЭМ!$D$39:$D$782,СВЦЭМ!$A$39:$A$782,$A21,СВЦЭМ!$B$39:$B$782,T$11)+'СЕТ СН'!$F$14+СВЦЭМ!$D$10+'СЕТ СН'!$F$8*'СЕТ СН'!$F$9-'СЕТ СН'!$F$26</f>
        <v>1694.3452348599999</v>
      </c>
      <c r="U21" s="36">
        <f>SUMIFS(СВЦЭМ!$D$39:$D$782,СВЦЭМ!$A$39:$A$782,$A21,СВЦЭМ!$B$39:$B$782,U$11)+'СЕТ СН'!$F$14+СВЦЭМ!$D$10+'СЕТ СН'!$F$8*'СЕТ СН'!$F$9-'СЕТ СН'!$F$26</f>
        <v>1723.7641514499999</v>
      </c>
      <c r="V21" s="36">
        <f>SUMIFS(СВЦЭМ!$D$39:$D$782,СВЦЭМ!$A$39:$A$782,$A21,СВЦЭМ!$B$39:$B$782,V$11)+'СЕТ СН'!$F$14+СВЦЭМ!$D$10+'СЕТ СН'!$F$8*'СЕТ СН'!$F$9-'СЕТ СН'!$F$26</f>
        <v>1713.7146449899999</v>
      </c>
      <c r="W21" s="36">
        <f>SUMIFS(СВЦЭМ!$D$39:$D$782,СВЦЭМ!$A$39:$A$782,$A21,СВЦЭМ!$B$39:$B$782,W$11)+'СЕТ СН'!$F$14+СВЦЭМ!$D$10+'СЕТ СН'!$F$8*'СЕТ СН'!$F$9-'СЕТ СН'!$F$26</f>
        <v>1693.51563925</v>
      </c>
      <c r="X21" s="36">
        <f>SUMIFS(СВЦЭМ!$D$39:$D$782,СВЦЭМ!$A$39:$A$782,$A21,СВЦЭМ!$B$39:$B$782,X$11)+'СЕТ СН'!$F$14+СВЦЭМ!$D$10+'СЕТ СН'!$F$8*'СЕТ СН'!$F$9-'СЕТ СН'!$F$26</f>
        <v>1730.2832074799999</v>
      </c>
      <c r="Y21" s="36">
        <f>SUMIFS(СВЦЭМ!$D$39:$D$782,СВЦЭМ!$A$39:$A$782,$A21,СВЦЭМ!$B$39:$B$782,Y$11)+'СЕТ СН'!$F$14+СВЦЭМ!$D$10+'СЕТ СН'!$F$8*'СЕТ СН'!$F$9-'СЕТ СН'!$F$26</f>
        <v>1846.3736179699999</v>
      </c>
    </row>
    <row r="22" spans="1:25" ht="15.75" x14ac:dyDescent="0.2">
      <c r="A22" s="35">
        <f t="shared" si="0"/>
        <v>45515</v>
      </c>
      <c r="B22" s="36">
        <f>SUMIFS(СВЦЭМ!$D$39:$D$782,СВЦЭМ!$A$39:$A$782,$A22,СВЦЭМ!$B$39:$B$782,B$11)+'СЕТ СН'!$F$14+СВЦЭМ!$D$10+'СЕТ СН'!$F$8*'СЕТ СН'!$F$9-'СЕТ СН'!$F$26</f>
        <v>1910.37363835</v>
      </c>
      <c r="C22" s="36">
        <f>SUMIFS(СВЦЭМ!$D$39:$D$782,СВЦЭМ!$A$39:$A$782,$A22,СВЦЭМ!$B$39:$B$782,C$11)+'СЕТ СН'!$F$14+СВЦЭМ!$D$10+'СЕТ СН'!$F$8*'СЕТ СН'!$F$9-'СЕТ СН'!$F$26</f>
        <v>1968.55901535</v>
      </c>
      <c r="D22" s="36">
        <f>SUMIFS(СВЦЭМ!$D$39:$D$782,СВЦЭМ!$A$39:$A$782,$A22,СВЦЭМ!$B$39:$B$782,D$11)+'СЕТ СН'!$F$14+СВЦЭМ!$D$10+'СЕТ СН'!$F$8*'СЕТ СН'!$F$9-'СЕТ СН'!$F$26</f>
        <v>2019.7394197799999</v>
      </c>
      <c r="E22" s="36">
        <f>SUMIFS(СВЦЭМ!$D$39:$D$782,СВЦЭМ!$A$39:$A$782,$A22,СВЦЭМ!$B$39:$B$782,E$11)+'СЕТ СН'!$F$14+СВЦЭМ!$D$10+'СЕТ СН'!$F$8*'СЕТ СН'!$F$9-'СЕТ СН'!$F$26</f>
        <v>2046.5360767499999</v>
      </c>
      <c r="F22" s="36">
        <f>SUMIFS(СВЦЭМ!$D$39:$D$782,СВЦЭМ!$A$39:$A$782,$A22,СВЦЭМ!$B$39:$B$782,F$11)+'СЕТ СН'!$F$14+СВЦЭМ!$D$10+'СЕТ СН'!$F$8*'СЕТ СН'!$F$9-'СЕТ СН'!$F$26</f>
        <v>2061.6427352299997</v>
      </c>
      <c r="G22" s="36">
        <f>SUMIFS(СВЦЭМ!$D$39:$D$782,СВЦЭМ!$A$39:$A$782,$A22,СВЦЭМ!$B$39:$B$782,G$11)+'СЕТ СН'!$F$14+СВЦЭМ!$D$10+'СЕТ СН'!$F$8*'СЕТ СН'!$F$9-'СЕТ СН'!$F$26</f>
        <v>2049.24763708</v>
      </c>
      <c r="H22" s="36">
        <f>SUMIFS(СВЦЭМ!$D$39:$D$782,СВЦЭМ!$A$39:$A$782,$A22,СВЦЭМ!$B$39:$B$782,H$11)+'СЕТ СН'!$F$14+СВЦЭМ!$D$10+'СЕТ СН'!$F$8*'СЕТ СН'!$F$9-'СЕТ СН'!$F$26</f>
        <v>2037.2366067799999</v>
      </c>
      <c r="I22" s="36">
        <f>SUMIFS(СВЦЭМ!$D$39:$D$782,СВЦЭМ!$A$39:$A$782,$A22,СВЦЭМ!$B$39:$B$782,I$11)+'СЕТ СН'!$F$14+СВЦЭМ!$D$10+'СЕТ СН'!$F$8*'СЕТ СН'!$F$9-'СЕТ СН'!$F$26</f>
        <v>2001.00906272</v>
      </c>
      <c r="J22" s="36">
        <f>SUMIFS(СВЦЭМ!$D$39:$D$782,СВЦЭМ!$A$39:$A$782,$A22,СВЦЭМ!$B$39:$B$782,J$11)+'СЕТ СН'!$F$14+СВЦЭМ!$D$10+'СЕТ СН'!$F$8*'СЕТ СН'!$F$9-'СЕТ СН'!$F$26</f>
        <v>1930.41613671</v>
      </c>
      <c r="K22" s="36">
        <f>SUMIFS(СВЦЭМ!$D$39:$D$782,СВЦЭМ!$A$39:$A$782,$A22,СВЦЭМ!$B$39:$B$782,K$11)+'СЕТ СН'!$F$14+СВЦЭМ!$D$10+'СЕТ СН'!$F$8*'СЕТ СН'!$F$9-'СЕТ СН'!$F$26</f>
        <v>1850.3428279899999</v>
      </c>
      <c r="L22" s="36">
        <f>SUMIFS(СВЦЭМ!$D$39:$D$782,СВЦЭМ!$A$39:$A$782,$A22,СВЦЭМ!$B$39:$B$782,L$11)+'СЕТ СН'!$F$14+СВЦЭМ!$D$10+'СЕТ СН'!$F$8*'СЕТ СН'!$F$9-'СЕТ СН'!$F$26</f>
        <v>1801.81391104</v>
      </c>
      <c r="M22" s="36">
        <f>SUMIFS(СВЦЭМ!$D$39:$D$782,СВЦЭМ!$A$39:$A$782,$A22,СВЦЭМ!$B$39:$B$782,M$11)+'СЕТ СН'!$F$14+СВЦЭМ!$D$10+'СЕТ СН'!$F$8*'СЕТ СН'!$F$9-'СЕТ СН'!$F$26</f>
        <v>1782.09570373</v>
      </c>
      <c r="N22" s="36">
        <f>SUMIFS(СВЦЭМ!$D$39:$D$782,СВЦЭМ!$A$39:$A$782,$A22,СВЦЭМ!$B$39:$B$782,N$11)+'СЕТ СН'!$F$14+СВЦЭМ!$D$10+'СЕТ СН'!$F$8*'СЕТ СН'!$F$9-'СЕТ СН'!$F$26</f>
        <v>1752.9042228799999</v>
      </c>
      <c r="O22" s="36">
        <f>SUMIFS(СВЦЭМ!$D$39:$D$782,СВЦЭМ!$A$39:$A$782,$A22,СВЦЭМ!$B$39:$B$782,O$11)+'СЕТ СН'!$F$14+СВЦЭМ!$D$10+'СЕТ СН'!$F$8*'СЕТ СН'!$F$9-'СЕТ СН'!$F$26</f>
        <v>1746.9952123099999</v>
      </c>
      <c r="P22" s="36">
        <f>SUMIFS(СВЦЭМ!$D$39:$D$782,СВЦЭМ!$A$39:$A$782,$A22,СВЦЭМ!$B$39:$B$782,P$11)+'СЕТ СН'!$F$14+СВЦЭМ!$D$10+'СЕТ СН'!$F$8*'СЕТ СН'!$F$9-'СЕТ СН'!$F$26</f>
        <v>1767.03108787</v>
      </c>
      <c r="Q22" s="36">
        <f>SUMIFS(СВЦЭМ!$D$39:$D$782,СВЦЭМ!$A$39:$A$782,$A22,СВЦЭМ!$B$39:$B$782,Q$11)+'СЕТ СН'!$F$14+СВЦЭМ!$D$10+'СЕТ СН'!$F$8*'СЕТ СН'!$F$9-'СЕТ СН'!$F$26</f>
        <v>1772.8151553999999</v>
      </c>
      <c r="R22" s="36">
        <f>SUMIFS(СВЦЭМ!$D$39:$D$782,СВЦЭМ!$A$39:$A$782,$A22,СВЦЭМ!$B$39:$B$782,R$11)+'СЕТ СН'!$F$14+СВЦЭМ!$D$10+'СЕТ СН'!$F$8*'СЕТ СН'!$F$9-'СЕТ СН'!$F$26</f>
        <v>1783.03317023</v>
      </c>
      <c r="S22" s="36">
        <f>SUMIFS(СВЦЭМ!$D$39:$D$782,СВЦЭМ!$A$39:$A$782,$A22,СВЦЭМ!$B$39:$B$782,S$11)+'СЕТ СН'!$F$14+СВЦЭМ!$D$10+'СЕТ СН'!$F$8*'СЕТ СН'!$F$9-'СЕТ СН'!$F$26</f>
        <v>1747.4460845900001</v>
      </c>
      <c r="T22" s="36">
        <f>SUMIFS(СВЦЭМ!$D$39:$D$782,СВЦЭМ!$A$39:$A$782,$A22,СВЦЭМ!$B$39:$B$782,T$11)+'СЕТ СН'!$F$14+СВЦЭМ!$D$10+'СЕТ СН'!$F$8*'СЕТ СН'!$F$9-'СЕТ СН'!$F$26</f>
        <v>1727.5227150399999</v>
      </c>
      <c r="U22" s="36">
        <f>SUMIFS(СВЦЭМ!$D$39:$D$782,СВЦЭМ!$A$39:$A$782,$A22,СВЦЭМ!$B$39:$B$782,U$11)+'СЕТ СН'!$F$14+СВЦЭМ!$D$10+'СЕТ СН'!$F$8*'СЕТ СН'!$F$9-'СЕТ СН'!$F$26</f>
        <v>1738.2260497499999</v>
      </c>
      <c r="V22" s="36">
        <f>SUMIFS(СВЦЭМ!$D$39:$D$782,СВЦЭМ!$A$39:$A$782,$A22,СВЦЭМ!$B$39:$B$782,V$11)+'СЕТ СН'!$F$14+СВЦЭМ!$D$10+'СЕТ СН'!$F$8*'СЕТ СН'!$F$9-'СЕТ СН'!$F$26</f>
        <v>1736.43160891</v>
      </c>
      <c r="W22" s="36">
        <f>SUMIFS(СВЦЭМ!$D$39:$D$782,СВЦЭМ!$A$39:$A$782,$A22,СВЦЭМ!$B$39:$B$782,W$11)+'СЕТ СН'!$F$14+СВЦЭМ!$D$10+'СЕТ СН'!$F$8*'СЕТ СН'!$F$9-'СЕТ СН'!$F$26</f>
        <v>1719.77569795</v>
      </c>
      <c r="X22" s="36">
        <f>SUMIFS(СВЦЭМ!$D$39:$D$782,СВЦЭМ!$A$39:$A$782,$A22,СВЦЭМ!$B$39:$B$782,X$11)+'СЕТ СН'!$F$14+СВЦЭМ!$D$10+'СЕТ СН'!$F$8*'СЕТ СН'!$F$9-'СЕТ СН'!$F$26</f>
        <v>1787.6332630100001</v>
      </c>
      <c r="Y22" s="36">
        <f>SUMIFS(СВЦЭМ!$D$39:$D$782,СВЦЭМ!$A$39:$A$782,$A22,СВЦЭМ!$B$39:$B$782,Y$11)+'СЕТ СН'!$F$14+СВЦЭМ!$D$10+'СЕТ СН'!$F$8*'СЕТ СН'!$F$9-'СЕТ СН'!$F$26</f>
        <v>1871.80414756</v>
      </c>
    </row>
    <row r="23" spans="1:25" ht="15.75" x14ac:dyDescent="0.2">
      <c r="A23" s="35">
        <f t="shared" si="0"/>
        <v>45516</v>
      </c>
      <c r="B23" s="36">
        <f>SUMIFS(СВЦЭМ!$D$39:$D$782,СВЦЭМ!$A$39:$A$782,$A23,СВЦЭМ!$B$39:$B$782,B$11)+'СЕТ СН'!$F$14+СВЦЭМ!$D$10+'СЕТ СН'!$F$8*'СЕТ СН'!$F$9-'СЕТ СН'!$F$26</f>
        <v>1948.62512932</v>
      </c>
      <c r="C23" s="36">
        <f>SUMIFS(СВЦЭМ!$D$39:$D$782,СВЦЭМ!$A$39:$A$782,$A23,СВЦЭМ!$B$39:$B$782,C$11)+'СЕТ СН'!$F$14+СВЦЭМ!$D$10+'СЕТ СН'!$F$8*'СЕТ СН'!$F$9-'СЕТ СН'!$F$26</f>
        <v>2021.49398326</v>
      </c>
      <c r="D23" s="36">
        <f>SUMIFS(СВЦЭМ!$D$39:$D$782,СВЦЭМ!$A$39:$A$782,$A23,СВЦЭМ!$B$39:$B$782,D$11)+'СЕТ СН'!$F$14+СВЦЭМ!$D$10+'СЕТ СН'!$F$8*'СЕТ СН'!$F$9-'СЕТ СН'!$F$26</f>
        <v>2067.30550382</v>
      </c>
      <c r="E23" s="36">
        <f>SUMIFS(СВЦЭМ!$D$39:$D$782,СВЦЭМ!$A$39:$A$782,$A23,СВЦЭМ!$B$39:$B$782,E$11)+'СЕТ СН'!$F$14+СВЦЭМ!$D$10+'СЕТ СН'!$F$8*'СЕТ СН'!$F$9-'СЕТ СН'!$F$26</f>
        <v>2089.22322614</v>
      </c>
      <c r="F23" s="36">
        <f>SUMIFS(СВЦЭМ!$D$39:$D$782,СВЦЭМ!$A$39:$A$782,$A23,СВЦЭМ!$B$39:$B$782,F$11)+'СЕТ СН'!$F$14+СВЦЭМ!$D$10+'СЕТ СН'!$F$8*'СЕТ СН'!$F$9-'СЕТ СН'!$F$26</f>
        <v>2102.1629496</v>
      </c>
      <c r="G23" s="36">
        <f>SUMIFS(СВЦЭМ!$D$39:$D$782,СВЦЭМ!$A$39:$A$782,$A23,СВЦЭМ!$B$39:$B$782,G$11)+'СЕТ СН'!$F$14+СВЦЭМ!$D$10+'СЕТ СН'!$F$8*'СЕТ СН'!$F$9-'СЕТ СН'!$F$26</f>
        <v>2091.7132828099998</v>
      </c>
      <c r="H23" s="36">
        <f>SUMIFS(СВЦЭМ!$D$39:$D$782,СВЦЭМ!$A$39:$A$782,$A23,СВЦЭМ!$B$39:$B$782,H$11)+'СЕТ СН'!$F$14+СВЦЭМ!$D$10+'СЕТ СН'!$F$8*'СЕТ СН'!$F$9-'СЕТ СН'!$F$26</f>
        <v>2039.4798731000001</v>
      </c>
      <c r="I23" s="36">
        <f>SUMIFS(СВЦЭМ!$D$39:$D$782,СВЦЭМ!$A$39:$A$782,$A23,СВЦЭМ!$B$39:$B$782,I$11)+'СЕТ СН'!$F$14+СВЦЭМ!$D$10+'СЕТ СН'!$F$8*'СЕТ СН'!$F$9-'СЕТ СН'!$F$26</f>
        <v>1954.6384575</v>
      </c>
      <c r="J23" s="36">
        <f>SUMIFS(СВЦЭМ!$D$39:$D$782,СВЦЭМ!$A$39:$A$782,$A23,СВЦЭМ!$B$39:$B$782,J$11)+'СЕТ СН'!$F$14+СВЦЭМ!$D$10+'СЕТ СН'!$F$8*'СЕТ СН'!$F$9-'СЕТ СН'!$F$26</f>
        <v>1879.98361765</v>
      </c>
      <c r="K23" s="36">
        <f>SUMIFS(СВЦЭМ!$D$39:$D$782,СВЦЭМ!$A$39:$A$782,$A23,СВЦЭМ!$B$39:$B$782,K$11)+'СЕТ СН'!$F$14+СВЦЭМ!$D$10+'СЕТ СН'!$F$8*'СЕТ СН'!$F$9-'СЕТ СН'!$F$26</f>
        <v>1786.11459799</v>
      </c>
      <c r="L23" s="36">
        <f>SUMIFS(СВЦЭМ!$D$39:$D$782,СВЦЭМ!$A$39:$A$782,$A23,СВЦЭМ!$B$39:$B$782,L$11)+'СЕТ СН'!$F$14+СВЦЭМ!$D$10+'СЕТ СН'!$F$8*'СЕТ СН'!$F$9-'СЕТ СН'!$F$26</f>
        <v>1757.5160657900001</v>
      </c>
      <c r="M23" s="36">
        <f>SUMIFS(СВЦЭМ!$D$39:$D$782,СВЦЭМ!$A$39:$A$782,$A23,СВЦЭМ!$B$39:$B$782,M$11)+'СЕТ СН'!$F$14+СВЦЭМ!$D$10+'СЕТ СН'!$F$8*'СЕТ СН'!$F$9-'СЕТ СН'!$F$26</f>
        <v>1745.2474500200001</v>
      </c>
      <c r="N23" s="36">
        <f>SUMIFS(СВЦЭМ!$D$39:$D$782,СВЦЭМ!$A$39:$A$782,$A23,СВЦЭМ!$B$39:$B$782,N$11)+'СЕТ СН'!$F$14+СВЦЭМ!$D$10+'СЕТ СН'!$F$8*'СЕТ СН'!$F$9-'СЕТ СН'!$F$26</f>
        <v>1731.8554871700001</v>
      </c>
      <c r="O23" s="36">
        <f>SUMIFS(СВЦЭМ!$D$39:$D$782,СВЦЭМ!$A$39:$A$782,$A23,СВЦЭМ!$B$39:$B$782,O$11)+'СЕТ СН'!$F$14+СВЦЭМ!$D$10+'СЕТ СН'!$F$8*'СЕТ СН'!$F$9-'СЕТ СН'!$F$26</f>
        <v>1732.14296242</v>
      </c>
      <c r="P23" s="36">
        <f>SUMIFS(СВЦЭМ!$D$39:$D$782,СВЦЭМ!$A$39:$A$782,$A23,СВЦЭМ!$B$39:$B$782,P$11)+'СЕТ СН'!$F$14+СВЦЭМ!$D$10+'СЕТ СН'!$F$8*'СЕТ СН'!$F$9-'СЕТ СН'!$F$26</f>
        <v>1733.0934875600001</v>
      </c>
      <c r="Q23" s="36">
        <f>SUMIFS(СВЦЭМ!$D$39:$D$782,СВЦЭМ!$A$39:$A$782,$A23,СВЦЭМ!$B$39:$B$782,Q$11)+'СЕТ СН'!$F$14+СВЦЭМ!$D$10+'СЕТ СН'!$F$8*'СЕТ СН'!$F$9-'СЕТ СН'!$F$26</f>
        <v>1724.5933519</v>
      </c>
      <c r="R23" s="36">
        <f>SUMIFS(СВЦЭМ!$D$39:$D$782,СВЦЭМ!$A$39:$A$782,$A23,СВЦЭМ!$B$39:$B$782,R$11)+'СЕТ СН'!$F$14+СВЦЭМ!$D$10+'СЕТ СН'!$F$8*'СЕТ СН'!$F$9-'СЕТ СН'!$F$26</f>
        <v>1730.9514059099999</v>
      </c>
      <c r="S23" s="36">
        <f>SUMIFS(СВЦЭМ!$D$39:$D$782,СВЦЭМ!$A$39:$A$782,$A23,СВЦЭМ!$B$39:$B$782,S$11)+'СЕТ СН'!$F$14+СВЦЭМ!$D$10+'СЕТ СН'!$F$8*'СЕТ СН'!$F$9-'СЕТ СН'!$F$26</f>
        <v>1692.03152836</v>
      </c>
      <c r="T23" s="36">
        <f>SUMIFS(СВЦЭМ!$D$39:$D$782,СВЦЭМ!$A$39:$A$782,$A23,СВЦЭМ!$B$39:$B$782,T$11)+'СЕТ СН'!$F$14+СВЦЭМ!$D$10+'СЕТ СН'!$F$8*'СЕТ СН'!$F$9-'СЕТ СН'!$F$26</f>
        <v>1668.6533916399999</v>
      </c>
      <c r="U23" s="36">
        <f>SUMIFS(СВЦЭМ!$D$39:$D$782,СВЦЭМ!$A$39:$A$782,$A23,СВЦЭМ!$B$39:$B$782,U$11)+'СЕТ СН'!$F$14+СВЦЭМ!$D$10+'СЕТ СН'!$F$8*'СЕТ СН'!$F$9-'СЕТ СН'!$F$26</f>
        <v>1680.7756380999999</v>
      </c>
      <c r="V23" s="36">
        <f>SUMIFS(СВЦЭМ!$D$39:$D$782,СВЦЭМ!$A$39:$A$782,$A23,СВЦЭМ!$B$39:$B$782,V$11)+'СЕТ СН'!$F$14+СВЦЭМ!$D$10+'СЕТ СН'!$F$8*'СЕТ СН'!$F$9-'СЕТ СН'!$F$26</f>
        <v>1696.6481450799999</v>
      </c>
      <c r="W23" s="36">
        <f>SUMIFS(СВЦЭМ!$D$39:$D$782,СВЦЭМ!$A$39:$A$782,$A23,СВЦЭМ!$B$39:$B$782,W$11)+'СЕТ СН'!$F$14+СВЦЭМ!$D$10+'СЕТ СН'!$F$8*'СЕТ СН'!$F$9-'СЕТ СН'!$F$26</f>
        <v>1687.11875138</v>
      </c>
      <c r="X23" s="36">
        <f>SUMIFS(СВЦЭМ!$D$39:$D$782,СВЦЭМ!$A$39:$A$782,$A23,СВЦЭМ!$B$39:$B$782,X$11)+'СЕТ СН'!$F$14+СВЦЭМ!$D$10+'СЕТ СН'!$F$8*'СЕТ СН'!$F$9-'СЕТ СН'!$F$26</f>
        <v>1733.0931776699999</v>
      </c>
      <c r="Y23" s="36">
        <f>SUMIFS(СВЦЭМ!$D$39:$D$782,СВЦЭМ!$A$39:$A$782,$A23,СВЦЭМ!$B$39:$B$782,Y$11)+'СЕТ СН'!$F$14+СВЦЭМ!$D$10+'СЕТ СН'!$F$8*'СЕТ СН'!$F$9-'СЕТ СН'!$F$26</f>
        <v>1809.7377010499999</v>
      </c>
    </row>
    <row r="24" spans="1:25" ht="15.75" x14ac:dyDescent="0.2">
      <c r="A24" s="35">
        <f t="shared" si="0"/>
        <v>45517</v>
      </c>
      <c r="B24" s="36">
        <f>SUMIFS(СВЦЭМ!$D$39:$D$782,СВЦЭМ!$A$39:$A$782,$A24,СВЦЭМ!$B$39:$B$782,B$11)+'СЕТ СН'!$F$14+СВЦЭМ!$D$10+'СЕТ СН'!$F$8*'СЕТ СН'!$F$9-'СЕТ СН'!$F$26</f>
        <v>1908.92138787</v>
      </c>
      <c r="C24" s="36">
        <f>SUMIFS(СВЦЭМ!$D$39:$D$782,СВЦЭМ!$A$39:$A$782,$A24,СВЦЭМ!$B$39:$B$782,C$11)+'СЕТ СН'!$F$14+СВЦЭМ!$D$10+'СЕТ СН'!$F$8*'СЕТ СН'!$F$9-'СЕТ СН'!$F$26</f>
        <v>2047.63803682</v>
      </c>
      <c r="D24" s="36">
        <f>SUMIFS(СВЦЭМ!$D$39:$D$782,СВЦЭМ!$A$39:$A$782,$A24,СВЦЭМ!$B$39:$B$782,D$11)+'СЕТ СН'!$F$14+СВЦЭМ!$D$10+'СЕТ СН'!$F$8*'СЕТ СН'!$F$9-'СЕТ СН'!$F$26</f>
        <v>2124.3433165799997</v>
      </c>
      <c r="E24" s="36">
        <f>SUMIFS(СВЦЭМ!$D$39:$D$782,СВЦЭМ!$A$39:$A$782,$A24,СВЦЭМ!$B$39:$B$782,E$11)+'СЕТ СН'!$F$14+СВЦЭМ!$D$10+'СЕТ СН'!$F$8*'СЕТ СН'!$F$9-'СЕТ СН'!$F$26</f>
        <v>2164.3006726499998</v>
      </c>
      <c r="F24" s="36">
        <f>SUMIFS(СВЦЭМ!$D$39:$D$782,СВЦЭМ!$A$39:$A$782,$A24,СВЦЭМ!$B$39:$B$782,F$11)+'СЕТ СН'!$F$14+СВЦЭМ!$D$10+'СЕТ СН'!$F$8*'СЕТ СН'!$F$9-'СЕТ СН'!$F$26</f>
        <v>2169.22912038</v>
      </c>
      <c r="G24" s="36">
        <f>SUMIFS(СВЦЭМ!$D$39:$D$782,СВЦЭМ!$A$39:$A$782,$A24,СВЦЭМ!$B$39:$B$782,G$11)+'СЕТ СН'!$F$14+СВЦЭМ!$D$10+'СЕТ СН'!$F$8*'СЕТ СН'!$F$9-'СЕТ СН'!$F$26</f>
        <v>2165.2848349999999</v>
      </c>
      <c r="H24" s="36">
        <f>SUMIFS(СВЦЭМ!$D$39:$D$782,СВЦЭМ!$A$39:$A$782,$A24,СВЦЭМ!$B$39:$B$782,H$11)+'СЕТ СН'!$F$14+СВЦЭМ!$D$10+'СЕТ СН'!$F$8*'СЕТ СН'!$F$9-'СЕТ СН'!$F$26</f>
        <v>2160.34168236</v>
      </c>
      <c r="I24" s="36">
        <f>SUMIFS(СВЦЭМ!$D$39:$D$782,СВЦЭМ!$A$39:$A$782,$A24,СВЦЭМ!$B$39:$B$782,I$11)+'СЕТ СН'!$F$14+СВЦЭМ!$D$10+'СЕТ СН'!$F$8*'СЕТ СН'!$F$9-'СЕТ СН'!$F$26</f>
        <v>2032.87098444</v>
      </c>
      <c r="J24" s="36">
        <f>SUMIFS(СВЦЭМ!$D$39:$D$782,СВЦЭМ!$A$39:$A$782,$A24,СВЦЭМ!$B$39:$B$782,J$11)+'СЕТ СН'!$F$14+СВЦЭМ!$D$10+'СЕТ СН'!$F$8*'СЕТ СН'!$F$9-'СЕТ СН'!$F$26</f>
        <v>1907.81211108</v>
      </c>
      <c r="K24" s="36">
        <f>SUMIFS(СВЦЭМ!$D$39:$D$782,СВЦЭМ!$A$39:$A$782,$A24,СВЦЭМ!$B$39:$B$782,K$11)+'СЕТ СН'!$F$14+СВЦЭМ!$D$10+'СЕТ СН'!$F$8*'СЕТ СН'!$F$9-'СЕТ СН'!$F$26</f>
        <v>1815.1846751400001</v>
      </c>
      <c r="L24" s="36">
        <f>SUMIFS(СВЦЭМ!$D$39:$D$782,СВЦЭМ!$A$39:$A$782,$A24,СВЦЭМ!$B$39:$B$782,L$11)+'СЕТ СН'!$F$14+СВЦЭМ!$D$10+'СЕТ СН'!$F$8*'СЕТ СН'!$F$9-'СЕТ СН'!$F$26</f>
        <v>1760.6204538</v>
      </c>
      <c r="M24" s="36">
        <f>SUMIFS(СВЦЭМ!$D$39:$D$782,СВЦЭМ!$A$39:$A$782,$A24,СВЦЭМ!$B$39:$B$782,M$11)+'СЕТ СН'!$F$14+СВЦЭМ!$D$10+'СЕТ СН'!$F$8*'СЕТ СН'!$F$9-'СЕТ СН'!$F$26</f>
        <v>1760.5920026599999</v>
      </c>
      <c r="N24" s="36">
        <f>SUMIFS(СВЦЭМ!$D$39:$D$782,СВЦЭМ!$A$39:$A$782,$A24,СВЦЭМ!$B$39:$B$782,N$11)+'СЕТ СН'!$F$14+СВЦЭМ!$D$10+'СЕТ СН'!$F$8*'СЕТ СН'!$F$9-'СЕТ СН'!$F$26</f>
        <v>1761.70653872</v>
      </c>
      <c r="O24" s="36">
        <f>SUMIFS(СВЦЭМ!$D$39:$D$782,СВЦЭМ!$A$39:$A$782,$A24,СВЦЭМ!$B$39:$B$782,O$11)+'СЕТ СН'!$F$14+СВЦЭМ!$D$10+'СЕТ СН'!$F$8*'СЕТ СН'!$F$9-'СЕТ СН'!$F$26</f>
        <v>1743.10353517</v>
      </c>
      <c r="P24" s="36">
        <f>SUMIFS(СВЦЭМ!$D$39:$D$782,СВЦЭМ!$A$39:$A$782,$A24,СВЦЭМ!$B$39:$B$782,P$11)+'СЕТ СН'!$F$14+СВЦЭМ!$D$10+'СЕТ СН'!$F$8*'СЕТ СН'!$F$9-'СЕТ СН'!$F$26</f>
        <v>1746.82510374</v>
      </c>
      <c r="Q24" s="36">
        <f>SUMIFS(СВЦЭМ!$D$39:$D$782,СВЦЭМ!$A$39:$A$782,$A24,СВЦЭМ!$B$39:$B$782,Q$11)+'СЕТ СН'!$F$14+СВЦЭМ!$D$10+'СЕТ СН'!$F$8*'СЕТ СН'!$F$9-'СЕТ СН'!$F$26</f>
        <v>1753.72654483</v>
      </c>
      <c r="R24" s="36">
        <f>SUMIFS(СВЦЭМ!$D$39:$D$782,СВЦЭМ!$A$39:$A$782,$A24,СВЦЭМ!$B$39:$B$782,R$11)+'СЕТ СН'!$F$14+СВЦЭМ!$D$10+'СЕТ СН'!$F$8*'СЕТ СН'!$F$9-'СЕТ СН'!$F$26</f>
        <v>1773.5136110199999</v>
      </c>
      <c r="S24" s="36">
        <f>SUMIFS(СВЦЭМ!$D$39:$D$782,СВЦЭМ!$A$39:$A$782,$A24,СВЦЭМ!$B$39:$B$782,S$11)+'СЕТ СН'!$F$14+СВЦЭМ!$D$10+'СЕТ СН'!$F$8*'СЕТ СН'!$F$9-'СЕТ СН'!$F$26</f>
        <v>1734.0683019599999</v>
      </c>
      <c r="T24" s="36">
        <f>SUMIFS(СВЦЭМ!$D$39:$D$782,СВЦЭМ!$A$39:$A$782,$A24,СВЦЭМ!$B$39:$B$782,T$11)+'СЕТ СН'!$F$14+СВЦЭМ!$D$10+'СЕТ СН'!$F$8*'СЕТ СН'!$F$9-'СЕТ СН'!$F$26</f>
        <v>1720.3197603599999</v>
      </c>
      <c r="U24" s="36">
        <f>SUMIFS(СВЦЭМ!$D$39:$D$782,СВЦЭМ!$A$39:$A$782,$A24,СВЦЭМ!$B$39:$B$782,U$11)+'СЕТ СН'!$F$14+СВЦЭМ!$D$10+'СЕТ СН'!$F$8*'СЕТ СН'!$F$9-'СЕТ СН'!$F$26</f>
        <v>1761.5185311</v>
      </c>
      <c r="V24" s="36">
        <f>SUMIFS(СВЦЭМ!$D$39:$D$782,СВЦЭМ!$A$39:$A$782,$A24,СВЦЭМ!$B$39:$B$782,V$11)+'СЕТ СН'!$F$14+СВЦЭМ!$D$10+'СЕТ СН'!$F$8*'СЕТ СН'!$F$9-'СЕТ СН'!$F$26</f>
        <v>1762.1220089599999</v>
      </c>
      <c r="W24" s="36">
        <f>SUMIFS(СВЦЭМ!$D$39:$D$782,СВЦЭМ!$A$39:$A$782,$A24,СВЦЭМ!$B$39:$B$782,W$11)+'СЕТ СН'!$F$14+СВЦЭМ!$D$10+'СЕТ СН'!$F$8*'СЕТ СН'!$F$9-'СЕТ СН'!$F$26</f>
        <v>1753.9616672499999</v>
      </c>
      <c r="X24" s="36">
        <f>SUMIFS(СВЦЭМ!$D$39:$D$782,СВЦЭМ!$A$39:$A$782,$A24,СВЦЭМ!$B$39:$B$782,X$11)+'СЕТ СН'!$F$14+СВЦЭМ!$D$10+'СЕТ СН'!$F$8*'СЕТ СН'!$F$9-'СЕТ СН'!$F$26</f>
        <v>1829.88574988</v>
      </c>
      <c r="Y24" s="36">
        <f>SUMIFS(СВЦЭМ!$D$39:$D$782,СВЦЭМ!$A$39:$A$782,$A24,СВЦЭМ!$B$39:$B$782,Y$11)+'СЕТ СН'!$F$14+СВЦЭМ!$D$10+'СЕТ СН'!$F$8*'СЕТ СН'!$F$9-'СЕТ СН'!$F$26</f>
        <v>1886.70514437</v>
      </c>
    </row>
    <row r="25" spans="1:25" ht="15.75" x14ac:dyDescent="0.2">
      <c r="A25" s="35">
        <f t="shared" si="0"/>
        <v>45518</v>
      </c>
      <c r="B25" s="36">
        <f>SUMIFS(СВЦЭМ!$D$39:$D$782,СВЦЭМ!$A$39:$A$782,$A25,СВЦЭМ!$B$39:$B$782,B$11)+'СЕТ СН'!$F$14+СВЦЭМ!$D$10+'СЕТ СН'!$F$8*'СЕТ СН'!$F$9-'СЕТ СН'!$F$26</f>
        <v>2059.4522393399998</v>
      </c>
      <c r="C25" s="36">
        <f>SUMIFS(СВЦЭМ!$D$39:$D$782,СВЦЭМ!$A$39:$A$782,$A25,СВЦЭМ!$B$39:$B$782,C$11)+'СЕТ СН'!$F$14+СВЦЭМ!$D$10+'СЕТ СН'!$F$8*'СЕТ СН'!$F$9-'СЕТ СН'!$F$26</f>
        <v>2163.6534686</v>
      </c>
      <c r="D25" s="36">
        <f>SUMIFS(СВЦЭМ!$D$39:$D$782,СВЦЭМ!$A$39:$A$782,$A25,СВЦЭМ!$B$39:$B$782,D$11)+'СЕТ СН'!$F$14+СВЦЭМ!$D$10+'СЕТ СН'!$F$8*'СЕТ СН'!$F$9-'СЕТ СН'!$F$26</f>
        <v>2261.8986216499998</v>
      </c>
      <c r="E25" s="36">
        <f>SUMIFS(СВЦЭМ!$D$39:$D$782,СВЦЭМ!$A$39:$A$782,$A25,СВЦЭМ!$B$39:$B$782,E$11)+'СЕТ СН'!$F$14+СВЦЭМ!$D$10+'СЕТ СН'!$F$8*'СЕТ СН'!$F$9-'СЕТ СН'!$F$26</f>
        <v>2332.51474611</v>
      </c>
      <c r="F25" s="36">
        <f>SUMIFS(СВЦЭМ!$D$39:$D$782,СВЦЭМ!$A$39:$A$782,$A25,СВЦЭМ!$B$39:$B$782,F$11)+'СЕТ СН'!$F$14+СВЦЭМ!$D$10+'СЕТ СН'!$F$8*'СЕТ СН'!$F$9-'СЕТ СН'!$F$26</f>
        <v>2340.9245633699998</v>
      </c>
      <c r="G25" s="36">
        <f>SUMIFS(СВЦЭМ!$D$39:$D$782,СВЦЭМ!$A$39:$A$782,$A25,СВЦЭМ!$B$39:$B$782,G$11)+'СЕТ СН'!$F$14+СВЦЭМ!$D$10+'СЕТ СН'!$F$8*'СЕТ СН'!$F$9-'СЕТ СН'!$F$26</f>
        <v>2315.5034226299999</v>
      </c>
      <c r="H25" s="36">
        <f>SUMIFS(СВЦЭМ!$D$39:$D$782,СВЦЭМ!$A$39:$A$782,$A25,СВЦЭМ!$B$39:$B$782,H$11)+'СЕТ СН'!$F$14+СВЦЭМ!$D$10+'СЕТ СН'!$F$8*'СЕТ СН'!$F$9-'СЕТ СН'!$F$26</f>
        <v>2305.1469519299999</v>
      </c>
      <c r="I25" s="36">
        <f>SUMIFS(СВЦЭМ!$D$39:$D$782,СВЦЭМ!$A$39:$A$782,$A25,СВЦЭМ!$B$39:$B$782,I$11)+'СЕТ СН'!$F$14+СВЦЭМ!$D$10+'СЕТ СН'!$F$8*'СЕТ СН'!$F$9-'СЕТ СН'!$F$26</f>
        <v>2231.8101227399998</v>
      </c>
      <c r="J25" s="36">
        <f>SUMIFS(СВЦЭМ!$D$39:$D$782,СВЦЭМ!$A$39:$A$782,$A25,СВЦЭМ!$B$39:$B$782,J$11)+'СЕТ СН'!$F$14+СВЦЭМ!$D$10+'СЕТ СН'!$F$8*'СЕТ СН'!$F$9-'СЕТ СН'!$F$26</f>
        <v>2110.6973287999999</v>
      </c>
      <c r="K25" s="36">
        <f>SUMIFS(СВЦЭМ!$D$39:$D$782,СВЦЭМ!$A$39:$A$782,$A25,СВЦЭМ!$B$39:$B$782,K$11)+'СЕТ СН'!$F$14+СВЦЭМ!$D$10+'СЕТ СН'!$F$8*'СЕТ СН'!$F$9-'СЕТ СН'!$F$26</f>
        <v>2015.7117329800001</v>
      </c>
      <c r="L25" s="36">
        <f>SUMIFS(СВЦЭМ!$D$39:$D$782,СВЦЭМ!$A$39:$A$782,$A25,СВЦЭМ!$B$39:$B$782,L$11)+'СЕТ СН'!$F$14+СВЦЭМ!$D$10+'СЕТ СН'!$F$8*'СЕТ СН'!$F$9-'СЕТ СН'!$F$26</f>
        <v>1943.9536902899999</v>
      </c>
      <c r="M25" s="36">
        <f>SUMIFS(СВЦЭМ!$D$39:$D$782,СВЦЭМ!$A$39:$A$782,$A25,СВЦЭМ!$B$39:$B$782,M$11)+'СЕТ СН'!$F$14+СВЦЭМ!$D$10+'СЕТ СН'!$F$8*'СЕТ СН'!$F$9-'СЕТ СН'!$F$26</f>
        <v>1922.26770508</v>
      </c>
      <c r="N25" s="36">
        <f>SUMIFS(СВЦЭМ!$D$39:$D$782,СВЦЭМ!$A$39:$A$782,$A25,СВЦЭМ!$B$39:$B$782,N$11)+'СЕТ СН'!$F$14+СВЦЭМ!$D$10+'СЕТ СН'!$F$8*'СЕТ СН'!$F$9-'СЕТ СН'!$F$26</f>
        <v>1928.3555379100001</v>
      </c>
      <c r="O25" s="36">
        <f>SUMIFS(СВЦЭМ!$D$39:$D$782,СВЦЭМ!$A$39:$A$782,$A25,СВЦЭМ!$B$39:$B$782,O$11)+'СЕТ СН'!$F$14+СВЦЭМ!$D$10+'СЕТ СН'!$F$8*'СЕТ СН'!$F$9-'СЕТ СН'!$F$26</f>
        <v>1918.59451173</v>
      </c>
      <c r="P25" s="36">
        <f>SUMIFS(СВЦЭМ!$D$39:$D$782,СВЦЭМ!$A$39:$A$782,$A25,СВЦЭМ!$B$39:$B$782,P$11)+'СЕТ СН'!$F$14+СВЦЭМ!$D$10+'СЕТ СН'!$F$8*'СЕТ СН'!$F$9-'СЕТ СН'!$F$26</f>
        <v>1911.18245615</v>
      </c>
      <c r="Q25" s="36">
        <f>SUMIFS(СВЦЭМ!$D$39:$D$782,СВЦЭМ!$A$39:$A$782,$A25,СВЦЭМ!$B$39:$B$782,Q$11)+'СЕТ СН'!$F$14+СВЦЭМ!$D$10+'СЕТ СН'!$F$8*'СЕТ СН'!$F$9-'СЕТ СН'!$F$26</f>
        <v>1914.84646574</v>
      </c>
      <c r="R25" s="36">
        <f>SUMIFS(СВЦЭМ!$D$39:$D$782,СВЦЭМ!$A$39:$A$782,$A25,СВЦЭМ!$B$39:$B$782,R$11)+'СЕТ СН'!$F$14+СВЦЭМ!$D$10+'СЕТ СН'!$F$8*'СЕТ СН'!$F$9-'СЕТ СН'!$F$26</f>
        <v>1922.77590194</v>
      </c>
      <c r="S25" s="36">
        <f>SUMIFS(СВЦЭМ!$D$39:$D$782,СВЦЭМ!$A$39:$A$782,$A25,СВЦЭМ!$B$39:$B$782,S$11)+'СЕТ СН'!$F$14+СВЦЭМ!$D$10+'СЕТ СН'!$F$8*'СЕТ СН'!$F$9-'СЕТ СН'!$F$26</f>
        <v>1927.30596603</v>
      </c>
      <c r="T25" s="36">
        <f>SUMIFS(СВЦЭМ!$D$39:$D$782,СВЦЭМ!$A$39:$A$782,$A25,СВЦЭМ!$B$39:$B$782,T$11)+'СЕТ СН'!$F$14+СВЦЭМ!$D$10+'СЕТ СН'!$F$8*'СЕТ СН'!$F$9-'СЕТ СН'!$F$26</f>
        <v>1913.07244666</v>
      </c>
      <c r="U25" s="36">
        <f>SUMIFS(СВЦЭМ!$D$39:$D$782,СВЦЭМ!$A$39:$A$782,$A25,СВЦЭМ!$B$39:$B$782,U$11)+'СЕТ СН'!$F$14+СВЦЭМ!$D$10+'СЕТ СН'!$F$8*'СЕТ СН'!$F$9-'СЕТ СН'!$F$26</f>
        <v>1923.84874018</v>
      </c>
      <c r="V25" s="36">
        <f>SUMIFS(СВЦЭМ!$D$39:$D$782,СВЦЭМ!$A$39:$A$782,$A25,СВЦЭМ!$B$39:$B$782,V$11)+'СЕТ СН'!$F$14+СВЦЭМ!$D$10+'СЕТ СН'!$F$8*'СЕТ СН'!$F$9-'СЕТ СН'!$F$26</f>
        <v>1934.3900717399999</v>
      </c>
      <c r="W25" s="36">
        <f>SUMIFS(СВЦЭМ!$D$39:$D$782,СВЦЭМ!$A$39:$A$782,$A25,СВЦЭМ!$B$39:$B$782,W$11)+'СЕТ СН'!$F$14+СВЦЭМ!$D$10+'СЕТ СН'!$F$8*'СЕТ СН'!$F$9-'СЕТ СН'!$F$26</f>
        <v>1921.54866782</v>
      </c>
      <c r="X25" s="36">
        <f>SUMIFS(СВЦЭМ!$D$39:$D$782,СВЦЭМ!$A$39:$A$782,$A25,СВЦЭМ!$B$39:$B$782,X$11)+'СЕТ СН'!$F$14+СВЦЭМ!$D$10+'СЕТ СН'!$F$8*'СЕТ СН'!$F$9-'СЕТ СН'!$F$26</f>
        <v>2000.77468527</v>
      </c>
      <c r="Y25" s="36">
        <f>SUMIFS(СВЦЭМ!$D$39:$D$782,СВЦЭМ!$A$39:$A$782,$A25,СВЦЭМ!$B$39:$B$782,Y$11)+'СЕТ СН'!$F$14+СВЦЭМ!$D$10+'СЕТ СН'!$F$8*'СЕТ СН'!$F$9-'СЕТ СН'!$F$26</f>
        <v>2107.23770732</v>
      </c>
    </row>
    <row r="26" spans="1:25" ht="15.75" x14ac:dyDescent="0.2">
      <c r="A26" s="35">
        <f t="shared" si="0"/>
        <v>45519</v>
      </c>
      <c r="B26" s="36">
        <f>SUMIFS(СВЦЭМ!$D$39:$D$782,СВЦЭМ!$A$39:$A$782,$A26,СВЦЭМ!$B$39:$B$782,B$11)+'СЕТ СН'!$F$14+СВЦЭМ!$D$10+'СЕТ СН'!$F$8*'СЕТ СН'!$F$9-'СЕТ СН'!$F$26</f>
        <v>2160.2069862899998</v>
      </c>
      <c r="C26" s="36">
        <f>SUMIFS(СВЦЭМ!$D$39:$D$782,СВЦЭМ!$A$39:$A$782,$A26,СВЦЭМ!$B$39:$B$782,C$11)+'СЕТ СН'!$F$14+СВЦЭМ!$D$10+'СЕТ СН'!$F$8*'СЕТ СН'!$F$9-'СЕТ СН'!$F$26</f>
        <v>2223.4220943799996</v>
      </c>
      <c r="D26" s="36">
        <f>SUMIFS(СВЦЭМ!$D$39:$D$782,СВЦЭМ!$A$39:$A$782,$A26,СВЦЭМ!$B$39:$B$782,D$11)+'СЕТ СН'!$F$14+СВЦЭМ!$D$10+'СЕТ СН'!$F$8*'СЕТ СН'!$F$9-'СЕТ СН'!$F$26</f>
        <v>2266.6442535000001</v>
      </c>
      <c r="E26" s="36">
        <f>SUMIFS(СВЦЭМ!$D$39:$D$782,СВЦЭМ!$A$39:$A$782,$A26,СВЦЭМ!$B$39:$B$782,E$11)+'СЕТ СН'!$F$14+СВЦЭМ!$D$10+'СЕТ СН'!$F$8*'СЕТ СН'!$F$9-'СЕТ СН'!$F$26</f>
        <v>2276.4508824499999</v>
      </c>
      <c r="F26" s="36">
        <f>SUMIFS(СВЦЭМ!$D$39:$D$782,СВЦЭМ!$A$39:$A$782,$A26,СВЦЭМ!$B$39:$B$782,F$11)+'СЕТ СН'!$F$14+СВЦЭМ!$D$10+'СЕТ СН'!$F$8*'СЕТ СН'!$F$9-'СЕТ СН'!$F$26</f>
        <v>2278.8221317799998</v>
      </c>
      <c r="G26" s="36">
        <f>SUMIFS(СВЦЭМ!$D$39:$D$782,СВЦЭМ!$A$39:$A$782,$A26,СВЦЭМ!$B$39:$B$782,G$11)+'СЕТ СН'!$F$14+СВЦЭМ!$D$10+'СЕТ СН'!$F$8*'СЕТ СН'!$F$9-'СЕТ СН'!$F$26</f>
        <v>2258.6778029699999</v>
      </c>
      <c r="H26" s="36">
        <f>SUMIFS(СВЦЭМ!$D$39:$D$782,СВЦЭМ!$A$39:$A$782,$A26,СВЦЭМ!$B$39:$B$782,H$11)+'СЕТ СН'!$F$14+СВЦЭМ!$D$10+'СЕТ СН'!$F$8*'СЕТ СН'!$F$9-'СЕТ СН'!$F$26</f>
        <v>2217.8620782599996</v>
      </c>
      <c r="I26" s="36">
        <f>SUMIFS(СВЦЭМ!$D$39:$D$782,СВЦЭМ!$A$39:$A$782,$A26,СВЦЭМ!$B$39:$B$782,I$11)+'СЕТ СН'!$F$14+СВЦЭМ!$D$10+'СЕТ СН'!$F$8*'СЕТ СН'!$F$9-'СЕТ СН'!$F$26</f>
        <v>2137.62356176</v>
      </c>
      <c r="J26" s="36">
        <f>SUMIFS(СВЦЭМ!$D$39:$D$782,СВЦЭМ!$A$39:$A$782,$A26,СВЦЭМ!$B$39:$B$782,J$11)+'СЕТ СН'!$F$14+СВЦЭМ!$D$10+'СЕТ СН'!$F$8*'СЕТ СН'!$F$9-'СЕТ СН'!$F$26</f>
        <v>2070.7050583499999</v>
      </c>
      <c r="K26" s="36">
        <f>SUMIFS(СВЦЭМ!$D$39:$D$782,СВЦЭМ!$A$39:$A$782,$A26,СВЦЭМ!$B$39:$B$782,K$11)+'СЕТ СН'!$F$14+СВЦЭМ!$D$10+'СЕТ СН'!$F$8*'СЕТ СН'!$F$9-'СЕТ СН'!$F$26</f>
        <v>1983.4755316599999</v>
      </c>
      <c r="L26" s="36">
        <f>SUMIFS(СВЦЭМ!$D$39:$D$782,СВЦЭМ!$A$39:$A$782,$A26,СВЦЭМ!$B$39:$B$782,L$11)+'СЕТ СН'!$F$14+СВЦЭМ!$D$10+'СЕТ СН'!$F$8*'СЕТ СН'!$F$9-'СЕТ СН'!$F$26</f>
        <v>1976.6321694999999</v>
      </c>
      <c r="M26" s="36">
        <f>SUMIFS(СВЦЭМ!$D$39:$D$782,СВЦЭМ!$A$39:$A$782,$A26,СВЦЭМ!$B$39:$B$782,M$11)+'СЕТ СН'!$F$14+СВЦЭМ!$D$10+'СЕТ СН'!$F$8*'СЕТ СН'!$F$9-'СЕТ СН'!$F$26</f>
        <v>2001.2303859399999</v>
      </c>
      <c r="N26" s="36">
        <f>SUMIFS(СВЦЭМ!$D$39:$D$782,СВЦЭМ!$A$39:$A$782,$A26,СВЦЭМ!$B$39:$B$782,N$11)+'СЕТ СН'!$F$14+СВЦЭМ!$D$10+'СЕТ СН'!$F$8*'СЕТ СН'!$F$9-'СЕТ СН'!$F$26</f>
        <v>1991.13772763</v>
      </c>
      <c r="O26" s="36">
        <f>SUMIFS(СВЦЭМ!$D$39:$D$782,СВЦЭМ!$A$39:$A$782,$A26,СВЦЭМ!$B$39:$B$782,O$11)+'СЕТ СН'!$F$14+СВЦЭМ!$D$10+'СЕТ СН'!$F$8*'СЕТ СН'!$F$9-'СЕТ СН'!$F$26</f>
        <v>1980.7837138</v>
      </c>
      <c r="P26" s="36">
        <f>SUMIFS(СВЦЭМ!$D$39:$D$782,СВЦЭМ!$A$39:$A$782,$A26,СВЦЭМ!$B$39:$B$782,P$11)+'СЕТ СН'!$F$14+СВЦЭМ!$D$10+'СЕТ СН'!$F$8*'СЕТ СН'!$F$9-'СЕТ СН'!$F$26</f>
        <v>1982.56405092</v>
      </c>
      <c r="Q26" s="36">
        <f>SUMIFS(СВЦЭМ!$D$39:$D$782,СВЦЭМ!$A$39:$A$782,$A26,СВЦЭМ!$B$39:$B$782,Q$11)+'СЕТ СН'!$F$14+СВЦЭМ!$D$10+'СЕТ СН'!$F$8*'СЕТ СН'!$F$9-'СЕТ СН'!$F$26</f>
        <v>1970.5485818499999</v>
      </c>
      <c r="R26" s="36">
        <f>SUMIFS(СВЦЭМ!$D$39:$D$782,СВЦЭМ!$A$39:$A$782,$A26,СВЦЭМ!$B$39:$B$782,R$11)+'СЕТ СН'!$F$14+СВЦЭМ!$D$10+'СЕТ СН'!$F$8*'СЕТ СН'!$F$9-'СЕТ СН'!$F$26</f>
        <v>1980.9912265200001</v>
      </c>
      <c r="S26" s="36">
        <f>SUMIFS(СВЦЭМ!$D$39:$D$782,СВЦЭМ!$A$39:$A$782,$A26,СВЦЭМ!$B$39:$B$782,S$11)+'СЕТ СН'!$F$14+СВЦЭМ!$D$10+'СЕТ СН'!$F$8*'СЕТ СН'!$F$9-'СЕТ СН'!$F$26</f>
        <v>1989.23891407</v>
      </c>
      <c r="T26" s="36">
        <f>SUMIFS(СВЦЭМ!$D$39:$D$782,СВЦЭМ!$A$39:$A$782,$A26,СВЦЭМ!$B$39:$B$782,T$11)+'СЕТ СН'!$F$14+СВЦЭМ!$D$10+'СЕТ СН'!$F$8*'СЕТ СН'!$F$9-'СЕТ СН'!$F$26</f>
        <v>1962.7026351100001</v>
      </c>
      <c r="U26" s="36">
        <f>SUMIFS(СВЦЭМ!$D$39:$D$782,СВЦЭМ!$A$39:$A$782,$A26,СВЦЭМ!$B$39:$B$782,U$11)+'СЕТ СН'!$F$14+СВЦЭМ!$D$10+'СЕТ СН'!$F$8*'СЕТ СН'!$F$9-'СЕТ СН'!$F$26</f>
        <v>1968.3868761599999</v>
      </c>
      <c r="V26" s="36">
        <f>SUMIFS(СВЦЭМ!$D$39:$D$782,СВЦЭМ!$A$39:$A$782,$A26,СВЦЭМ!$B$39:$B$782,V$11)+'СЕТ СН'!$F$14+СВЦЭМ!$D$10+'СЕТ СН'!$F$8*'СЕТ СН'!$F$9-'СЕТ СН'!$F$26</f>
        <v>1985.8833614999999</v>
      </c>
      <c r="W26" s="36">
        <f>SUMIFS(СВЦЭМ!$D$39:$D$782,СВЦЭМ!$A$39:$A$782,$A26,СВЦЭМ!$B$39:$B$782,W$11)+'СЕТ СН'!$F$14+СВЦЭМ!$D$10+'СЕТ СН'!$F$8*'СЕТ СН'!$F$9-'СЕТ СН'!$F$26</f>
        <v>1979.1038653200001</v>
      </c>
      <c r="X26" s="36">
        <f>SUMIFS(СВЦЭМ!$D$39:$D$782,СВЦЭМ!$A$39:$A$782,$A26,СВЦЭМ!$B$39:$B$782,X$11)+'СЕТ СН'!$F$14+СВЦЭМ!$D$10+'СЕТ СН'!$F$8*'СЕТ СН'!$F$9-'СЕТ СН'!$F$26</f>
        <v>2059.2679212899998</v>
      </c>
      <c r="Y26" s="36">
        <f>SUMIFS(СВЦЭМ!$D$39:$D$782,СВЦЭМ!$A$39:$A$782,$A26,СВЦЭМ!$B$39:$B$782,Y$11)+'СЕТ СН'!$F$14+СВЦЭМ!$D$10+'СЕТ СН'!$F$8*'СЕТ СН'!$F$9-'СЕТ СН'!$F$26</f>
        <v>2136.28003945</v>
      </c>
    </row>
    <row r="27" spans="1:25" ht="15.75" x14ac:dyDescent="0.2">
      <c r="A27" s="35">
        <f t="shared" si="0"/>
        <v>45520</v>
      </c>
      <c r="B27" s="36">
        <f>SUMIFS(СВЦЭМ!$D$39:$D$782,СВЦЭМ!$A$39:$A$782,$A27,СВЦЭМ!$B$39:$B$782,B$11)+'СЕТ СН'!$F$14+СВЦЭМ!$D$10+'СЕТ СН'!$F$8*'СЕТ СН'!$F$9-'СЕТ СН'!$F$26</f>
        <v>2298.2787312800001</v>
      </c>
      <c r="C27" s="36">
        <f>SUMIFS(СВЦЭМ!$D$39:$D$782,СВЦЭМ!$A$39:$A$782,$A27,СВЦЭМ!$B$39:$B$782,C$11)+'СЕТ СН'!$F$14+СВЦЭМ!$D$10+'СЕТ СН'!$F$8*'СЕТ СН'!$F$9-'СЕТ СН'!$F$26</f>
        <v>2291.3291689900002</v>
      </c>
      <c r="D27" s="36">
        <f>SUMIFS(СВЦЭМ!$D$39:$D$782,СВЦЭМ!$A$39:$A$782,$A27,СВЦЭМ!$B$39:$B$782,D$11)+'СЕТ СН'!$F$14+СВЦЭМ!$D$10+'СЕТ СН'!$F$8*'СЕТ СН'!$F$9-'СЕТ СН'!$F$26</f>
        <v>2328.8197884400001</v>
      </c>
      <c r="E27" s="36">
        <f>SUMIFS(СВЦЭМ!$D$39:$D$782,СВЦЭМ!$A$39:$A$782,$A27,СВЦЭМ!$B$39:$B$782,E$11)+'СЕТ СН'!$F$14+СВЦЭМ!$D$10+'СЕТ СН'!$F$8*'СЕТ СН'!$F$9-'СЕТ СН'!$F$26</f>
        <v>2260.4898854600001</v>
      </c>
      <c r="F27" s="36">
        <f>SUMIFS(СВЦЭМ!$D$39:$D$782,СВЦЭМ!$A$39:$A$782,$A27,СВЦЭМ!$B$39:$B$782,F$11)+'СЕТ СН'!$F$14+СВЦЭМ!$D$10+'СЕТ СН'!$F$8*'СЕТ СН'!$F$9-'СЕТ СН'!$F$26</f>
        <v>2231.5309104399998</v>
      </c>
      <c r="G27" s="36">
        <f>SUMIFS(СВЦЭМ!$D$39:$D$782,СВЦЭМ!$A$39:$A$782,$A27,СВЦЭМ!$B$39:$B$782,G$11)+'СЕТ СН'!$F$14+СВЦЭМ!$D$10+'СЕТ СН'!$F$8*'СЕТ СН'!$F$9-'СЕТ СН'!$F$26</f>
        <v>2176.93549626</v>
      </c>
      <c r="H27" s="36">
        <f>SUMIFS(СВЦЭМ!$D$39:$D$782,СВЦЭМ!$A$39:$A$782,$A27,СВЦЭМ!$B$39:$B$782,H$11)+'СЕТ СН'!$F$14+СВЦЭМ!$D$10+'СЕТ СН'!$F$8*'СЕТ СН'!$F$9-'СЕТ СН'!$F$26</f>
        <v>2134.1966112800001</v>
      </c>
      <c r="I27" s="36">
        <f>SUMIFS(СВЦЭМ!$D$39:$D$782,СВЦЭМ!$A$39:$A$782,$A27,СВЦЭМ!$B$39:$B$782,I$11)+'СЕТ СН'!$F$14+СВЦЭМ!$D$10+'СЕТ СН'!$F$8*'СЕТ СН'!$F$9-'СЕТ СН'!$F$26</f>
        <v>2038.99108647</v>
      </c>
      <c r="J27" s="36">
        <f>SUMIFS(СВЦЭМ!$D$39:$D$782,СВЦЭМ!$A$39:$A$782,$A27,СВЦЭМ!$B$39:$B$782,J$11)+'СЕТ СН'!$F$14+СВЦЭМ!$D$10+'СЕТ СН'!$F$8*'СЕТ СН'!$F$9-'СЕТ СН'!$F$26</f>
        <v>1952.9822725700001</v>
      </c>
      <c r="K27" s="36">
        <f>SUMIFS(СВЦЭМ!$D$39:$D$782,СВЦЭМ!$A$39:$A$782,$A27,СВЦЭМ!$B$39:$B$782,K$11)+'СЕТ СН'!$F$14+СВЦЭМ!$D$10+'СЕТ СН'!$F$8*'СЕТ СН'!$F$9-'СЕТ СН'!$F$26</f>
        <v>1838.7832699000001</v>
      </c>
      <c r="L27" s="36">
        <f>SUMIFS(СВЦЭМ!$D$39:$D$782,СВЦЭМ!$A$39:$A$782,$A27,СВЦЭМ!$B$39:$B$782,L$11)+'СЕТ СН'!$F$14+СВЦЭМ!$D$10+'СЕТ СН'!$F$8*'СЕТ СН'!$F$9-'СЕТ СН'!$F$26</f>
        <v>1804.9327394100001</v>
      </c>
      <c r="M27" s="36">
        <f>SUMIFS(СВЦЭМ!$D$39:$D$782,СВЦЭМ!$A$39:$A$782,$A27,СВЦЭМ!$B$39:$B$782,M$11)+'СЕТ СН'!$F$14+СВЦЭМ!$D$10+'СЕТ СН'!$F$8*'СЕТ СН'!$F$9-'СЕТ СН'!$F$26</f>
        <v>1800.90414657</v>
      </c>
      <c r="N27" s="36">
        <f>SUMIFS(СВЦЭМ!$D$39:$D$782,СВЦЭМ!$A$39:$A$782,$A27,СВЦЭМ!$B$39:$B$782,N$11)+'СЕТ СН'!$F$14+СВЦЭМ!$D$10+'СЕТ СН'!$F$8*'СЕТ СН'!$F$9-'СЕТ СН'!$F$26</f>
        <v>1797.89859557</v>
      </c>
      <c r="O27" s="36">
        <f>SUMIFS(СВЦЭМ!$D$39:$D$782,СВЦЭМ!$A$39:$A$782,$A27,СВЦЭМ!$B$39:$B$782,O$11)+'СЕТ СН'!$F$14+СВЦЭМ!$D$10+'СЕТ СН'!$F$8*'СЕТ СН'!$F$9-'СЕТ СН'!$F$26</f>
        <v>1816.77051456</v>
      </c>
      <c r="P27" s="36">
        <f>SUMIFS(СВЦЭМ!$D$39:$D$782,СВЦЭМ!$A$39:$A$782,$A27,СВЦЭМ!$B$39:$B$782,P$11)+'СЕТ СН'!$F$14+СВЦЭМ!$D$10+'СЕТ СН'!$F$8*'СЕТ СН'!$F$9-'СЕТ СН'!$F$26</f>
        <v>1854.55664439</v>
      </c>
      <c r="Q27" s="36">
        <f>SUMIFS(СВЦЭМ!$D$39:$D$782,СВЦЭМ!$A$39:$A$782,$A27,СВЦЭМ!$B$39:$B$782,Q$11)+'СЕТ СН'!$F$14+СВЦЭМ!$D$10+'СЕТ СН'!$F$8*'СЕТ СН'!$F$9-'СЕТ СН'!$F$26</f>
        <v>1873.0768960600001</v>
      </c>
      <c r="R27" s="36">
        <f>SUMIFS(СВЦЭМ!$D$39:$D$782,СВЦЭМ!$A$39:$A$782,$A27,СВЦЭМ!$B$39:$B$782,R$11)+'СЕТ СН'!$F$14+СВЦЭМ!$D$10+'СЕТ СН'!$F$8*'СЕТ СН'!$F$9-'СЕТ СН'!$F$26</f>
        <v>1876.07480603</v>
      </c>
      <c r="S27" s="36">
        <f>SUMIFS(СВЦЭМ!$D$39:$D$782,СВЦЭМ!$A$39:$A$782,$A27,СВЦЭМ!$B$39:$B$782,S$11)+'СЕТ СН'!$F$14+СВЦЭМ!$D$10+'СЕТ СН'!$F$8*'СЕТ СН'!$F$9-'СЕТ СН'!$F$26</f>
        <v>1795.21460503</v>
      </c>
      <c r="T27" s="36">
        <f>SUMIFS(СВЦЭМ!$D$39:$D$782,СВЦЭМ!$A$39:$A$782,$A27,СВЦЭМ!$B$39:$B$782,T$11)+'СЕТ СН'!$F$14+СВЦЭМ!$D$10+'СЕТ СН'!$F$8*'СЕТ СН'!$F$9-'СЕТ СН'!$F$26</f>
        <v>1772.4675929099999</v>
      </c>
      <c r="U27" s="36">
        <f>SUMIFS(СВЦЭМ!$D$39:$D$782,СВЦЭМ!$A$39:$A$782,$A27,СВЦЭМ!$B$39:$B$782,U$11)+'СЕТ СН'!$F$14+СВЦЭМ!$D$10+'СЕТ СН'!$F$8*'СЕТ СН'!$F$9-'СЕТ СН'!$F$26</f>
        <v>1791.5664059399999</v>
      </c>
      <c r="V27" s="36">
        <f>SUMIFS(СВЦЭМ!$D$39:$D$782,СВЦЭМ!$A$39:$A$782,$A27,СВЦЭМ!$B$39:$B$782,V$11)+'СЕТ СН'!$F$14+СВЦЭМ!$D$10+'СЕТ СН'!$F$8*'СЕТ СН'!$F$9-'СЕТ СН'!$F$26</f>
        <v>1834.5405268299999</v>
      </c>
      <c r="W27" s="36">
        <f>SUMIFS(СВЦЭМ!$D$39:$D$782,СВЦЭМ!$A$39:$A$782,$A27,СВЦЭМ!$B$39:$B$782,W$11)+'СЕТ СН'!$F$14+СВЦЭМ!$D$10+'СЕТ СН'!$F$8*'СЕТ СН'!$F$9-'СЕТ СН'!$F$26</f>
        <v>1842.9875625899999</v>
      </c>
      <c r="X27" s="36">
        <f>SUMIFS(СВЦЭМ!$D$39:$D$782,СВЦЭМ!$A$39:$A$782,$A27,СВЦЭМ!$B$39:$B$782,X$11)+'СЕТ СН'!$F$14+СВЦЭМ!$D$10+'СЕТ СН'!$F$8*'СЕТ СН'!$F$9-'СЕТ СН'!$F$26</f>
        <v>1892.0209987999999</v>
      </c>
      <c r="Y27" s="36">
        <f>SUMIFS(СВЦЭМ!$D$39:$D$782,СВЦЭМ!$A$39:$A$782,$A27,СВЦЭМ!$B$39:$B$782,Y$11)+'СЕТ СН'!$F$14+СВЦЭМ!$D$10+'СЕТ СН'!$F$8*'СЕТ СН'!$F$9-'СЕТ СН'!$F$26</f>
        <v>1956.8712884899999</v>
      </c>
    </row>
    <row r="28" spans="1:25" ht="15.75" x14ac:dyDescent="0.2">
      <c r="A28" s="35">
        <f t="shared" si="0"/>
        <v>45521</v>
      </c>
      <c r="B28" s="36">
        <f>SUMIFS(СВЦЭМ!$D$39:$D$782,СВЦЭМ!$A$39:$A$782,$A28,СВЦЭМ!$B$39:$B$782,B$11)+'СЕТ СН'!$F$14+СВЦЭМ!$D$10+'СЕТ СН'!$F$8*'СЕТ СН'!$F$9-'СЕТ СН'!$F$26</f>
        <v>2013.26756679</v>
      </c>
      <c r="C28" s="36">
        <f>SUMIFS(СВЦЭМ!$D$39:$D$782,СВЦЭМ!$A$39:$A$782,$A28,СВЦЭМ!$B$39:$B$782,C$11)+'СЕТ СН'!$F$14+СВЦЭМ!$D$10+'СЕТ СН'!$F$8*'СЕТ СН'!$F$9-'СЕТ СН'!$F$26</f>
        <v>2116.6361090400001</v>
      </c>
      <c r="D28" s="36">
        <f>SUMIFS(СВЦЭМ!$D$39:$D$782,СВЦЭМ!$A$39:$A$782,$A28,СВЦЭМ!$B$39:$B$782,D$11)+'СЕТ СН'!$F$14+СВЦЭМ!$D$10+'СЕТ СН'!$F$8*'СЕТ СН'!$F$9-'СЕТ СН'!$F$26</f>
        <v>2158.3189387499997</v>
      </c>
      <c r="E28" s="36">
        <f>SUMIFS(СВЦЭМ!$D$39:$D$782,СВЦЭМ!$A$39:$A$782,$A28,СВЦЭМ!$B$39:$B$782,E$11)+'СЕТ СН'!$F$14+СВЦЭМ!$D$10+'СЕТ СН'!$F$8*'СЕТ СН'!$F$9-'СЕТ СН'!$F$26</f>
        <v>2167.8923160499999</v>
      </c>
      <c r="F28" s="36">
        <f>SUMIFS(СВЦЭМ!$D$39:$D$782,СВЦЭМ!$A$39:$A$782,$A28,СВЦЭМ!$B$39:$B$782,F$11)+'СЕТ СН'!$F$14+СВЦЭМ!$D$10+'СЕТ СН'!$F$8*'СЕТ СН'!$F$9-'СЕТ СН'!$F$26</f>
        <v>2182.5859823000001</v>
      </c>
      <c r="G28" s="36">
        <f>SUMIFS(СВЦЭМ!$D$39:$D$782,СВЦЭМ!$A$39:$A$782,$A28,СВЦЭМ!$B$39:$B$782,G$11)+'СЕТ СН'!$F$14+СВЦЭМ!$D$10+'СЕТ СН'!$F$8*'СЕТ СН'!$F$9-'СЕТ СН'!$F$26</f>
        <v>2162.8354607399997</v>
      </c>
      <c r="H28" s="36">
        <f>SUMIFS(СВЦЭМ!$D$39:$D$782,СВЦЭМ!$A$39:$A$782,$A28,СВЦЭМ!$B$39:$B$782,H$11)+'СЕТ СН'!$F$14+СВЦЭМ!$D$10+'СЕТ СН'!$F$8*'СЕТ СН'!$F$9-'СЕТ СН'!$F$26</f>
        <v>2152.445209</v>
      </c>
      <c r="I28" s="36">
        <f>SUMIFS(СВЦЭМ!$D$39:$D$782,СВЦЭМ!$A$39:$A$782,$A28,СВЦЭМ!$B$39:$B$782,I$11)+'СЕТ СН'!$F$14+СВЦЭМ!$D$10+'СЕТ СН'!$F$8*'СЕТ СН'!$F$9-'СЕТ СН'!$F$26</f>
        <v>2126.3555731299998</v>
      </c>
      <c r="J28" s="36">
        <f>SUMIFS(СВЦЭМ!$D$39:$D$782,СВЦЭМ!$A$39:$A$782,$A28,СВЦЭМ!$B$39:$B$782,J$11)+'СЕТ СН'!$F$14+СВЦЭМ!$D$10+'СЕТ СН'!$F$8*'СЕТ СН'!$F$9-'СЕТ СН'!$F$26</f>
        <v>2013.0252026999999</v>
      </c>
      <c r="K28" s="36">
        <f>SUMIFS(СВЦЭМ!$D$39:$D$782,СВЦЭМ!$A$39:$A$782,$A28,СВЦЭМ!$B$39:$B$782,K$11)+'СЕТ СН'!$F$14+СВЦЭМ!$D$10+'СЕТ СН'!$F$8*'СЕТ СН'!$F$9-'СЕТ СН'!$F$26</f>
        <v>1932.9806666300001</v>
      </c>
      <c r="L28" s="36">
        <f>SUMIFS(СВЦЭМ!$D$39:$D$782,СВЦЭМ!$A$39:$A$782,$A28,СВЦЭМ!$B$39:$B$782,L$11)+'СЕТ СН'!$F$14+СВЦЭМ!$D$10+'СЕТ СН'!$F$8*'СЕТ СН'!$F$9-'СЕТ СН'!$F$26</f>
        <v>1863.6384432299999</v>
      </c>
      <c r="M28" s="36">
        <f>SUMIFS(СВЦЭМ!$D$39:$D$782,СВЦЭМ!$A$39:$A$782,$A28,СВЦЭМ!$B$39:$B$782,M$11)+'СЕТ СН'!$F$14+СВЦЭМ!$D$10+'СЕТ СН'!$F$8*'СЕТ СН'!$F$9-'СЕТ СН'!$F$26</f>
        <v>1850.2004191199999</v>
      </c>
      <c r="N28" s="36">
        <f>SUMIFS(СВЦЭМ!$D$39:$D$782,СВЦЭМ!$A$39:$A$782,$A28,СВЦЭМ!$B$39:$B$782,N$11)+'СЕТ СН'!$F$14+СВЦЭМ!$D$10+'СЕТ СН'!$F$8*'СЕТ СН'!$F$9-'СЕТ СН'!$F$26</f>
        <v>1844.6616668899999</v>
      </c>
      <c r="O28" s="36">
        <f>SUMIFS(СВЦЭМ!$D$39:$D$782,СВЦЭМ!$A$39:$A$782,$A28,СВЦЭМ!$B$39:$B$782,O$11)+'СЕТ СН'!$F$14+СВЦЭМ!$D$10+'СЕТ СН'!$F$8*'СЕТ СН'!$F$9-'СЕТ СН'!$F$26</f>
        <v>1842.75196979</v>
      </c>
      <c r="P28" s="36">
        <f>SUMIFS(СВЦЭМ!$D$39:$D$782,СВЦЭМ!$A$39:$A$782,$A28,СВЦЭМ!$B$39:$B$782,P$11)+'СЕТ СН'!$F$14+СВЦЭМ!$D$10+'СЕТ СН'!$F$8*'СЕТ СН'!$F$9-'СЕТ СН'!$F$26</f>
        <v>1843.0608133999999</v>
      </c>
      <c r="Q28" s="36">
        <f>SUMIFS(СВЦЭМ!$D$39:$D$782,СВЦЭМ!$A$39:$A$782,$A28,СВЦЭМ!$B$39:$B$782,Q$11)+'СЕТ СН'!$F$14+СВЦЭМ!$D$10+'СЕТ СН'!$F$8*'СЕТ СН'!$F$9-'СЕТ СН'!$F$26</f>
        <v>1853.53293093</v>
      </c>
      <c r="R28" s="36">
        <f>SUMIFS(СВЦЭМ!$D$39:$D$782,СВЦЭМ!$A$39:$A$782,$A28,СВЦЭМ!$B$39:$B$782,R$11)+'СЕТ СН'!$F$14+СВЦЭМ!$D$10+'СЕТ СН'!$F$8*'СЕТ СН'!$F$9-'СЕТ СН'!$F$26</f>
        <v>1877.0946218199999</v>
      </c>
      <c r="S28" s="36">
        <f>SUMIFS(СВЦЭМ!$D$39:$D$782,СВЦЭМ!$A$39:$A$782,$A28,СВЦЭМ!$B$39:$B$782,S$11)+'СЕТ СН'!$F$14+СВЦЭМ!$D$10+'СЕТ СН'!$F$8*'СЕТ СН'!$F$9-'СЕТ СН'!$F$26</f>
        <v>1856.4146353399999</v>
      </c>
      <c r="T28" s="36">
        <f>SUMIFS(СВЦЭМ!$D$39:$D$782,СВЦЭМ!$A$39:$A$782,$A28,СВЦЭМ!$B$39:$B$782,T$11)+'СЕТ СН'!$F$14+СВЦЭМ!$D$10+'СЕТ СН'!$F$8*'СЕТ СН'!$F$9-'СЕТ СН'!$F$26</f>
        <v>1842.0558702999999</v>
      </c>
      <c r="U28" s="36">
        <f>SUMIFS(СВЦЭМ!$D$39:$D$782,СВЦЭМ!$A$39:$A$782,$A28,СВЦЭМ!$B$39:$B$782,U$11)+'СЕТ СН'!$F$14+СВЦЭМ!$D$10+'СЕТ СН'!$F$8*'СЕТ СН'!$F$9-'СЕТ СН'!$F$26</f>
        <v>1838.9970505199999</v>
      </c>
      <c r="V28" s="36">
        <f>SUMIFS(СВЦЭМ!$D$39:$D$782,СВЦЭМ!$A$39:$A$782,$A28,СВЦЭМ!$B$39:$B$782,V$11)+'СЕТ СН'!$F$14+СВЦЭМ!$D$10+'СЕТ СН'!$F$8*'СЕТ СН'!$F$9-'СЕТ СН'!$F$26</f>
        <v>1838.1322371399999</v>
      </c>
      <c r="W28" s="36">
        <f>SUMIFS(СВЦЭМ!$D$39:$D$782,СВЦЭМ!$A$39:$A$782,$A28,СВЦЭМ!$B$39:$B$782,W$11)+'СЕТ СН'!$F$14+СВЦЭМ!$D$10+'СЕТ СН'!$F$8*'СЕТ СН'!$F$9-'СЕТ СН'!$F$26</f>
        <v>1827.2094275100001</v>
      </c>
      <c r="X28" s="36">
        <f>SUMIFS(СВЦЭМ!$D$39:$D$782,СВЦЭМ!$A$39:$A$782,$A28,СВЦЭМ!$B$39:$B$782,X$11)+'СЕТ СН'!$F$14+СВЦЭМ!$D$10+'СЕТ СН'!$F$8*'СЕТ СН'!$F$9-'СЕТ СН'!$F$26</f>
        <v>1882.16332435</v>
      </c>
      <c r="Y28" s="36">
        <f>SUMIFS(СВЦЭМ!$D$39:$D$782,СВЦЭМ!$A$39:$A$782,$A28,СВЦЭМ!$B$39:$B$782,Y$11)+'СЕТ СН'!$F$14+СВЦЭМ!$D$10+'СЕТ СН'!$F$8*'СЕТ СН'!$F$9-'СЕТ СН'!$F$26</f>
        <v>1964.7121651299999</v>
      </c>
    </row>
    <row r="29" spans="1:25" ht="15.75" x14ac:dyDescent="0.2">
      <c r="A29" s="35">
        <f t="shared" si="0"/>
        <v>45522</v>
      </c>
      <c r="B29" s="36">
        <f>SUMIFS(СВЦЭМ!$D$39:$D$782,СВЦЭМ!$A$39:$A$782,$A29,СВЦЭМ!$B$39:$B$782,B$11)+'СЕТ СН'!$F$14+СВЦЭМ!$D$10+'СЕТ СН'!$F$8*'СЕТ СН'!$F$9-'СЕТ СН'!$F$26</f>
        <v>1953.6760034399999</v>
      </c>
      <c r="C29" s="36">
        <f>SUMIFS(СВЦЭМ!$D$39:$D$782,СВЦЭМ!$A$39:$A$782,$A29,СВЦЭМ!$B$39:$B$782,C$11)+'СЕТ СН'!$F$14+СВЦЭМ!$D$10+'СЕТ СН'!$F$8*'СЕТ СН'!$F$9-'СЕТ СН'!$F$26</f>
        <v>2050.3861554199998</v>
      </c>
      <c r="D29" s="36">
        <f>SUMIFS(СВЦЭМ!$D$39:$D$782,СВЦЭМ!$A$39:$A$782,$A29,СВЦЭМ!$B$39:$B$782,D$11)+'СЕТ СН'!$F$14+СВЦЭМ!$D$10+'СЕТ СН'!$F$8*'СЕТ СН'!$F$9-'СЕТ СН'!$F$26</f>
        <v>2112.5834714399998</v>
      </c>
      <c r="E29" s="36">
        <f>SUMIFS(СВЦЭМ!$D$39:$D$782,СВЦЭМ!$A$39:$A$782,$A29,СВЦЭМ!$B$39:$B$782,E$11)+'СЕТ СН'!$F$14+СВЦЭМ!$D$10+'СЕТ СН'!$F$8*'СЕТ СН'!$F$9-'СЕТ СН'!$F$26</f>
        <v>2135.36933456</v>
      </c>
      <c r="F29" s="36">
        <f>SUMIFS(СВЦЭМ!$D$39:$D$782,СВЦЭМ!$A$39:$A$782,$A29,СВЦЭМ!$B$39:$B$782,F$11)+'СЕТ СН'!$F$14+СВЦЭМ!$D$10+'СЕТ СН'!$F$8*'СЕТ СН'!$F$9-'СЕТ СН'!$F$26</f>
        <v>2164.26097789</v>
      </c>
      <c r="G29" s="36">
        <f>SUMIFS(СВЦЭМ!$D$39:$D$782,СВЦЭМ!$A$39:$A$782,$A29,СВЦЭМ!$B$39:$B$782,G$11)+'СЕТ СН'!$F$14+СВЦЭМ!$D$10+'СЕТ СН'!$F$8*'СЕТ СН'!$F$9-'СЕТ СН'!$F$26</f>
        <v>2147.3452607699996</v>
      </c>
      <c r="H29" s="36">
        <f>SUMIFS(СВЦЭМ!$D$39:$D$782,СВЦЭМ!$A$39:$A$782,$A29,СВЦЭМ!$B$39:$B$782,H$11)+'СЕТ СН'!$F$14+СВЦЭМ!$D$10+'СЕТ СН'!$F$8*'СЕТ СН'!$F$9-'СЕТ СН'!$F$26</f>
        <v>2129.0070071299997</v>
      </c>
      <c r="I29" s="36">
        <f>SUMIFS(СВЦЭМ!$D$39:$D$782,СВЦЭМ!$A$39:$A$782,$A29,СВЦЭМ!$B$39:$B$782,I$11)+'СЕТ СН'!$F$14+СВЦЭМ!$D$10+'СЕТ СН'!$F$8*'СЕТ СН'!$F$9-'СЕТ СН'!$F$26</f>
        <v>2072.6109468899999</v>
      </c>
      <c r="J29" s="36">
        <f>SUMIFS(СВЦЭМ!$D$39:$D$782,СВЦЭМ!$A$39:$A$782,$A29,СВЦЭМ!$B$39:$B$782,J$11)+'СЕТ СН'!$F$14+СВЦЭМ!$D$10+'СЕТ СН'!$F$8*'СЕТ СН'!$F$9-'СЕТ СН'!$F$26</f>
        <v>1971.98857415</v>
      </c>
      <c r="K29" s="36">
        <f>SUMIFS(СВЦЭМ!$D$39:$D$782,СВЦЭМ!$A$39:$A$782,$A29,СВЦЭМ!$B$39:$B$782,K$11)+'СЕТ СН'!$F$14+СВЦЭМ!$D$10+'СЕТ СН'!$F$8*'СЕТ СН'!$F$9-'СЕТ СН'!$F$26</f>
        <v>1891.4302886200001</v>
      </c>
      <c r="L29" s="36">
        <f>SUMIFS(СВЦЭМ!$D$39:$D$782,СВЦЭМ!$A$39:$A$782,$A29,СВЦЭМ!$B$39:$B$782,L$11)+'СЕТ СН'!$F$14+СВЦЭМ!$D$10+'СЕТ СН'!$F$8*'СЕТ СН'!$F$9-'СЕТ СН'!$F$26</f>
        <v>1847.65083691</v>
      </c>
      <c r="M29" s="36">
        <f>SUMIFS(СВЦЭМ!$D$39:$D$782,СВЦЭМ!$A$39:$A$782,$A29,СВЦЭМ!$B$39:$B$782,M$11)+'СЕТ СН'!$F$14+СВЦЭМ!$D$10+'СЕТ СН'!$F$8*'СЕТ СН'!$F$9-'СЕТ СН'!$F$26</f>
        <v>1829.1870329599999</v>
      </c>
      <c r="N29" s="36">
        <f>SUMIFS(СВЦЭМ!$D$39:$D$782,СВЦЭМ!$A$39:$A$782,$A29,СВЦЭМ!$B$39:$B$782,N$11)+'СЕТ СН'!$F$14+СВЦЭМ!$D$10+'СЕТ СН'!$F$8*'СЕТ СН'!$F$9-'СЕТ СН'!$F$26</f>
        <v>1807.2755759899999</v>
      </c>
      <c r="O29" s="36">
        <f>SUMIFS(СВЦЭМ!$D$39:$D$782,СВЦЭМ!$A$39:$A$782,$A29,СВЦЭМ!$B$39:$B$782,O$11)+'СЕТ СН'!$F$14+СВЦЭМ!$D$10+'СЕТ СН'!$F$8*'СЕТ СН'!$F$9-'СЕТ СН'!$F$26</f>
        <v>1824.16836863</v>
      </c>
      <c r="P29" s="36">
        <f>SUMIFS(СВЦЭМ!$D$39:$D$782,СВЦЭМ!$A$39:$A$782,$A29,СВЦЭМ!$B$39:$B$782,P$11)+'СЕТ СН'!$F$14+СВЦЭМ!$D$10+'СЕТ СН'!$F$8*'СЕТ СН'!$F$9-'СЕТ СН'!$F$26</f>
        <v>1874.34390358</v>
      </c>
      <c r="Q29" s="36">
        <f>SUMIFS(СВЦЭМ!$D$39:$D$782,СВЦЭМ!$A$39:$A$782,$A29,СВЦЭМ!$B$39:$B$782,Q$11)+'СЕТ СН'!$F$14+СВЦЭМ!$D$10+'СЕТ СН'!$F$8*'СЕТ СН'!$F$9-'СЕТ СН'!$F$26</f>
        <v>1907.4716044500001</v>
      </c>
      <c r="R29" s="36">
        <f>SUMIFS(СВЦЭМ!$D$39:$D$782,СВЦЭМ!$A$39:$A$782,$A29,СВЦЭМ!$B$39:$B$782,R$11)+'СЕТ СН'!$F$14+СВЦЭМ!$D$10+'СЕТ СН'!$F$8*'СЕТ СН'!$F$9-'СЕТ СН'!$F$26</f>
        <v>1906.69206495</v>
      </c>
      <c r="S29" s="36">
        <f>SUMIFS(СВЦЭМ!$D$39:$D$782,СВЦЭМ!$A$39:$A$782,$A29,СВЦЭМ!$B$39:$B$782,S$11)+'СЕТ СН'!$F$14+СВЦЭМ!$D$10+'СЕТ СН'!$F$8*'СЕТ СН'!$F$9-'СЕТ СН'!$F$26</f>
        <v>1908.7447734299999</v>
      </c>
      <c r="T29" s="36">
        <f>SUMIFS(СВЦЭМ!$D$39:$D$782,СВЦЭМ!$A$39:$A$782,$A29,СВЦЭМ!$B$39:$B$782,T$11)+'СЕТ СН'!$F$14+СВЦЭМ!$D$10+'СЕТ СН'!$F$8*'СЕТ СН'!$F$9-'СЕТ СН'!$F$26</f>
        <v>1886.0488901799999</v>
      </c>
      <c r="U29" s="36">
        <f>SUMIFS(СВЦЭМ!$D$39:$D$782,СВЦЭМ!$A$39:$A$782,$A29,СВЦЭМ!$B$39:$B$782,U$11)+'СЕТ СН'!$F$14+СВЦЭМ!$D$10+'СЕТ СН'!$F$8*'СЕТ СН'!$F$9-'СЕТ СН'!$F$26</f>
        <v>1885.09677962</v>
      </c>
      <c r="V29" s="36">
        <f>SUMIFS(СВЦЭМ!$D$39:$D$782,СВЦЭМ!$A$39:$A$782,$A29,СВЦЭМ!$B$39:$B$782,V$11)+'СЕТ СН'!$F$14+СВЦЭМ!$D$10+'СЕТ СН'!$F$8*'СЕТ СН'!$F$9-'СЕТ СН'!$F$26</f>
        <v>1893.48473771</v>
      </c>
      <c r="W29" s="36">
        <f>SUMIFS(СВЦЭМ!$D$39:$D$782,СВЦЭМ!$A$39:$A$782,$A29,СВЦЭМ!$B$39:$B$782,W$11)+'СЕТ СН'!$F$14+СВЦЭМ!$D$10+'СЕТ СН'!$F$8*'СЕТ СН'!$F$9-'СЕТ СН'!$F$26</f>
        <v>1877.3874234099999</v>
      </c>
      <c r="X29" s="36">
        <f>SUMIFS(СВЦЭМ!$D$39:$D$782,СВЦЭМ!$A$39:$A$782,$A29,СВЦЭМ!$B$39:$B$782,X$11)+'СЕТ СН'!$F$14+СВЦЭМ!$D$10+'СЕТ СН'!$F$8*'СЕТ СН'!$F$9-'СЕТ СН'!$F$26</f>
        <v>1941.6558614</v>
      </c>
      <c r="Y29" s="36">
        <f>SUMIFS(СВЦЭМ!$D$39:$D$782,СВЦЭМ!$A$39:$A$782,$A29,СВЦЭМ!$B$39:$B$782,Y$11)+'СЕТ СН'!$F$14+СВЦЭМ!$D$10+'СЕТ СН'!$F$8*'СЕТ СН'!$F$9-'СЕТ СН'!$F$26</f>
        <v>2017.8737413900001</v>
      </c>
    </row>
    <row r="30" spans="1:25" ht="15.75" x14ac:dyDescent="0.2">
      <c r="A30" s="35">
        <f t="shared" si="0"/>
        <v>45523</v>
      </c>
      <c r="B30" s="36">
        <f>SUMIFS(СВЦЭМ!$D$39:$D$782,СВЦЭМ!$A$39:$A$782,$A30,СВЦЭМ!$B$39:$B$782,B$11)+'СЕТ СН'!$F$14+СВЦЭМ!$D$10+'СЕТ СН'!$F$8*'СЕТ СН'!$F$9-'СЕТ СН'!$F$26</f>
        <v>2097.1007341499999</v>
      </c>
      <c r="C30" s="36">
        <f>SUMIFS(СВЦЭМ!$D$39:$D$782,СВЦЭМ!$A$39:$A$782,$A30,СВЦЭМ!$B$39:$B$782,C$11)+'СЕТ СН'!$F$14+СВЦЭМ!$D$10+'СЕТ СН'!$F$8*'СЕТ СН'!$F$9-'СЕТ СН'!$F$26</f>
        <v>2218.9322800800001</v>
      </c>
      <c r="D30" s="36">
        <f>SUMIFS(СВЦЭМ!$D$39:$D$782,СВЦЭМ!$A$39:$A$782,$A30,СВЦЭМ!$B$39:$B$782,D$11)+'СЕТ СН'!$F$14+СВЦЭМ!$D$10+'СЕТ СН'!$F$8*'СЕТ СН'!$F$9-'СЕТ СН'!$F$26</f>
        <v>2254.5558403099999</v>
      </c>
      <c r="E30" s="36">
        <f>SUMIFS(СВЦЭМ!$D$39:$D$782,СВЦЭМ!$A$39:$A$782,$A30,СВЦЭМ!$B$39:$B$782,E$11)+'СЕТ СН'!$F$14+СВЦЭМ!$D$10+'СЕТ СН'!$F$8*'СЕТ СН'!$F$9-'СЕТ СН'!$F$26</f>
        <v>2214.54886308</v>
      </c>
      <c r="F30" s="36">
        <f>SUMIFS(СВЦЭМ!$D$39:$D$782,СВЦЭМ!$A$39:$A$782,$A30,СВЦЭМ!$B$39:$B$782,F$11)+'СЕТ СН'!$F$14+СВЦЭМ!$D$10+'СЕТ СН'!$F$8*'СЕТ СН'!$F$9-'СЕТ СН'!$F$26</f>
        <v>2222.7063906600001</v>
      </c>
      <c r="G30" s="36">
        <f>SUMIFS(СВЦЭМ!$D$39:$D$782,СВЦЭМ!$A$39:$A$782,$A30,СВЦЭМ!$B$39:$B$782,G$11)+'СЕТ СН'!$F$14+СВЦЭМ!$D$10+'СЕТ СН'!$F$8*'СЕТ СН'!$F$9-'СЕТ СН'!$F$26</f>
        <v>2223.20058875</v>
      </c>
      <c r="H30" s="36">
        <f>SUMIFS(СВЦЭМ!$D$39:$D$782,СВЦЭМ!$A$39:$A$782,$A30,СВЦЭМ!$B$39:$B$782,H$11)+'СЕТ СН'!$F$14+СВЦЭМ!$D$10+'СЕТ СН'!$F$8*'СЕТ СН'!$F$9-'СЕТ СН'!$F$26</f>
        <v>2234.1951322700002</v>
      </c>
      <c r="I30" s="36">
        <f>SUMIFS(СВЦЭМ!$D$39:$D$782,СВЦЭМ!$A$39:$A$782,$A30,СВЦЭМ!$B$39:$B$782,I$11)+'СЕТ СН'!$F$14+СВЦЭМ!$D$10+'СЕТ СН'!$F$8*'СЕТ СН'!$F$9-'СЕТ СН'!$F$26</f>
        <v>2166.7363078099997</v>
      </c>
      <c r="J30" s="36">
        <f>SUMIFS(СВЦЭМ!$D$39:$D$782,СВЦЭМ!$A$39:$A$782,$A30,СВЦЭМ!$B$39:$B$782,J$11)+'СЕТ СН'!$F$14+СВЦЭМ!$D$10+'СЕТ СН'!$F$8*'СЕТ СН'!$F$9-'СЕТ СН'!$F$26</f>
        <v>1988.58036773</v>
      </c>
      <c r="K30" s="36">
        <f>SUMIFS(СВЦЭМ!$D$39:$D$782,СВЦЭМ!$A$39:$A$782,$A30,СВЦЭМ!$B$39:$B$782,K$11)+'СЕТ СН'!$F$14+СВЦЭМ!$D$10+'СЕТ СН'!$F$8*'СЕТ СН'!$F$9-'СЕТ СН'!$F$26</f>
        <v>1948.2581746799999</v>
      </c>
      <c r="L30" s="36">
        <f>SUMIFS(СВЦЭМ!$D$39:$D$782,СВЦЭМ!$A$39:$A$782,$A30,СВЦЭМ!$B$39:$B$782,L$11)+'СЕТ СН'!$F$14+СВЦЭМ!$D$10+'СЕТ СН'!$F$8*'СЕТ СН'!$F$9-'СЕТ СН'!$F$26</f>
        <v>1940.3664442699999</v>
      </c>
      <c r="M30" s="36">
        <f>SUMIFS(СВЦЭМ!$D$39:$D$782,СВЦЭМ!$A$39:$A$782,$A30,СВЦЭМ!$B$39:$B$782,M$11)+'СЕТ СН'!$F$14+СВЦЭМ!$D$10+'СЕТ СН'!$F$8*'СЕТ СН'!$F$9-'СЕТ СН'!$F$26</f>
        <v>1929.4526500499999</v>
      </c>
      <c r="N30" s="36">
        <f>SUMIFS(СВЦЭМ!$D$39:$D$782,СВЦЭМ!$A$39:$A$782,$A30,СВЦЭМ!$B$39:$B$782,N$11)+'СЕТ СН'!$F$14+СВЦЭМ!$D$10+'СЕТ СН'!$F$8*'СЕТ СН'!$F$9-'СЕТ СН'!$F$26</f>
        <v>1918.58696214</v>
      </c>
      <c r="O30" s="36">
        <f>SUMIFS(СВЦЭМ!$D$39:$D$782,СВЦЭМ!$A$39:$A$782,$A30,СВЦЭМ!$B$39:$B$782,O$11)+'СЕТ СН'!$F$14+СВЦЭМ!$D$10+'СЕТ СН'!$F$8*'СЕТ СН'!$F$9-'СЕТ СН'!$F$26</f>
        <v>1909.1792783199999</v>
      </c>
      <c r="P30" s="36">
        <f>SUMIFS(СВЦЭМ!$D$39:$D$782,СВЦЭМ!$A$39:$A$782,$A30,СВЦЭМ!$B$39:$B$782,P$11)+'СЕТ СН'!$F$14+СВЦЭМ!$D$10+'СЕТ СН'!$F$8*'СЕТ СН'!$F$9-'СЕТ СН'!$F$26</f>
        <v>1919.96167287</v>
      </c>
      <c r="Q30" s="36">
        <f>SUMIFS(СВЦЭМ!$D$39:$D$782,СВЦЭМ!$A$39:$A$782,$A30,СВЦЭМ!$B$39:$B$782,Q$11)+'СЕТ СН'!$F$14+СВЦЭМ!$D$10+'СЕТ СН'!$F$8*'СЕТ СН'!$F$9-'СЕТ СН'!$F$26</f>
        <v>1909.85033572</v>
      </c>
      <c r="R30" s="36">
        <f>SUMIFS(СВЦЭМ!$D$39:$D$782,СВЦЭМ!$A$39:$A$782,$A30,СВЦЭМ!$B$39:$B$782,R$11)+'СЕТ СН'!$F$14+СВЦЭМ!$D$10+'СЕТ СН'!$F$8*'СЕТ СН'!$F$9-'СЕТ СН'!$F$26</f>
        <v>1915.4104469900001</v>
      </c>
      <c r="S30" s="36">
        <f>SUMIFS(СВЦЭМ!$D$39:$D$782,СВЦЭМ!$A$39:$A$782,$A30,СВЦЭМ!$B$39:$B$782,S$11)+'СЕТ СН'!$F$14+СВЦЭМ!$D$10+'СЕТ СН'!$F$8*'СЕТ СН'!$F$9-'СЕТ СН'!$F$26</f>
        <v>1903.49639903</v>
      </c>
      <c r="T30" s="36">
        <f>SUMIFS(СВЦЭМ!$D$39:$D$782,СВЦЭМ!$A$39:$A$782,$A30,СВЦЭМ!$B$39:$B$782,T$11)+'СЕТ СН'!$F$14+СВЦЭМ!$D$10+'СЕТ СН'!$F$8*'СЕТ СН'!$F$9-'СЕТ СН'!$F$26</f>
        <v>1869.4100780900001</v>
      </c>
      <c r="U30" s="36">
        <f>SUMIFS(СВЦЭМ!$D$39:$D$782,СВЦЭМ!$A$39:$A$782,$A30,СВЦЭМ!$B$39:$B$782,U$11)+'СЕТ СН'!$F$14+СВЦЭМ!$D$10+'СЕТ СН'!$F$8*'СЕТ СН'!$F$9-'СЕТ СН'!$F$26</f>
        <v>1899.22595591</v>
      </c>
      <c r="V30" s="36">
        <f>SUMIFS(СВЦЭМ!$D$39:$D$782,СВЦЭМ!$A$39:$A$782,$A30,СВЦЭМ!$B$39:$B$782,V$11)+'СЕТ СН'!$F$14+СВЦЭМ!$D$10+'СЕТ СН'!$F$8*'СЕТ СН'!$F$9-'СЕТ СН'!$F$26</f>
        <v>1907.3850052600001</v>
      </c>
      <c r="W30" s="36">
        <f>SUMIFS(СВЦЭМ!$D$39:$D$782,СВЦЭМ!$A$39:$A$782,$A30,СВЦЭМ!$B$39:$B$782,W$11)+'СЕТ СН'!$F$14+СВЦЭМ!$D$10+'СЕТ СН'!$F$8*'СЕТ СН'!$F$9-'СЕТ СН'!$F$26</f>
        <v>1872.62429129</v>
      </c>
      <c r="X30" s="36">
        <f>SUMIFS(СВЦЭМ!$D$39:$D$782,СВЦЭМ!$A$39:$A$782,$A30,СВЦЭМ!$B$39:$B$782,X$11)+'СЕТ СН'!$F$14+СВЦЭМ!$D$10+'СЕТ СН'!$F$8*'СЕТ СН'!$F$9-'СЕТ СН'!$F$26</f>
        <v>1924.0917096200001</v>
      </c>
      <c r="Y30" s="36">
        <f>SUMIFS(СВЦЭМ!$D$39:$D$782,СВЦЭМ!$A$39:$A$782,$A30,СВЦЭМ!$B$39:$B$782,Y$11)+'СЕТ СН'!$F$14+СВЦЭМ!$D$10+'СЕТ СН'!$F$8*'СЕТ СН'!$F$9-'СЕТ СН'!$F$26</f>
        <v>2009.4826169299999</v>
      </c>
    </row>
    <row r="31" spans="1:25" ht="15.75" x14ac:dyDescent="0.2">
      <c r="A31" s="35">
        <f t="shared" si="0"/>
        <v>45524</v>
      </c>
      <c r="B31" s="36">
        <f>SUMIFS(СВЦЭМ!$D$39:$D$782,СВЦЭМ!$A$39:$A$782,$A31,СВЦЭМ!$B$39:$B$782,B$11)+'СЕТ СН'!$F$14+СВЦЭМ!$D$10+'СЕТ СН'!$F$8*'СЕТ СН'!$F$9-'СЕТ СН'!$F$26</f>
        <v>1996.4237446499999</v>
      </c>
      <c r="C31" s="36">
        <f>SUMIFS(СВЦЭМ!$D$39:$D$782,СВЦЭМ!$A$39:$A$782,$A31,СВЦЭМ!$B$39:$B$782,C$11)+'СЕТ СН'!$F$14+СВЦЭМ!$D$10+'СЕТ СН'!$F$8*'СЕТ СН'!$F$9-'СЕТ СН'!$F$26</f>
        <v>2097.9881895499998</v>
      </c>
      <c r="D31" s="36">
        <f>SUMIFS(СВЦЭМ!$D$39:$D$782,СВЦЭМ!$A$39:$A$782,$A31,СВЦЭМ!$B$39:$B$782,D$11)+'СЕТ СН'!$F$14+СВЦЭМ!$D$10+'СЕТ СН'!$F$8*'СЕТ СН'!$F$9-'СЕТ СН'!$F$26</f>
        <v>2159.8730640099998</v>
      </c>
      <c r="E31" s="36">
        <f>SUMIFS(СВЦЭМ!$D$39:$D$782,СВЦЭМ!$A$39:$A$782,$A31,СВЦЭМ!$B$39:$B$782,E$11)+'СЕТ СН'!$F$14+СВЦЭМ!$D$10+'СЕТ СН'!$F$8*'СЕТ СН'!$F$9-'СЕТ СН'!$F$26</f>
        <v>2192.2050193999999</v>
      </c>
      <c r="F31" s="36">
        <f>SUMIFS(СВЦЭМ!$D$39:$D$782,СВЦЭМ!$A$39:$A$782,$A31,СВЦЭМ!$B$39:$B$782,F$11)+'СЕТ СН'!$F$14+СВЦЭМ!$D$10+'СЕТ СН'!$F$8*'СЕТ СН'!$F$9-'СЕТ СН'!$F$26</f>
        <v>2189.1896914899999</v>
      </c>
      <c r="G31" s="36">
        <f>SUMIFS(СВЦЭМ!$D$39:$D$782,СВЦЭМ!$A$39:$A$782,$A31,СВЦЭМ!$B$39:$B$782,G$11)+'СЕТ СН'!$F$14+СВЦЭМ!$D$10+'СЕТ СН'!$F$8*'СЕТ СН'!$F$9-'СЕТ СН'!$F$26</f>
        <v>2170.9801278199998</v>
      </c>
      <c r="H31" s="36">
        <f>SUMIFS(СВЦЭМ!$D$39:$D$782,СВЦЭМ!$A$39:$A$782,$A31,СВЦЭМ!$B$39:$B$782,H$11)+'СЕТ СН'!$F$14+СВЦЭМ!$D$10+'СЕТ СН'!$F$8*'СЕТ СН'!$F$9-'СЕТ СН'!$F$26</f>
        <v>2157.96310434</v>
      </c>
      <c r="I31" s="36">
        <f>SUMIFS(СВЦЭМ!$D$39:$D$782,СВЦЭМ!$A$39:$A$782,$A31,СВЦЭМ!$B$39:$B$782,I$11)+'СЕТ СН'!$F$14+СВЦЭМ!$D$10+'СЕТ СН'!$F$8*'СЕТ СН'!$F$9-'СЕТ СН'!$F$26</f>
        <v>2042.20045579</v>
      </c>
      <c r="J31" s="36">
        <f>SUMIFS(СВЦЭМ!$D$39:$D$782,СВЦЭМ!$A$39:$A$782,$A31,СВЦЭМ!$B$39:$B$782,J$11)+'СЕТ СН'!$F$14+СВЦЭМ!$D$10+'СЕТ СН'!$F$8*'СЕТ СН'!$F$9-'СЕТ СН'!$F$26</f>
        <v>1918.02742416</v>
      </c>
      <c r="K31" s="36">
        <f>SUMIFS(СВЦЭМ!$D$39:$D$782,СВЦЭМ!$A$39:$A$782,$A31,СВЦЭМ!$B$39:$B$782,K$11)+'СЕТ СН'!$F$14+СВЦЭМ!$D$10+'СЕТ СН'!$F$8*'СЕТ СН'!$F$9-'СЕТ СН'!$F$26</f>
        <v>1816.86674382</v>
      </c>
      <c r="L31" s="36">
        <f>SUMIFS(СВЦЭМ!$D$39:$D$782,СВЦЭМ!$A$39:$A$782,$A31,СВЦЭМ!$B$39:$B$782,L$11)+'СЕТ СН'!$F$14+СВЦЭМ!$D$10+'СЕТ СН'!$F$8*'СЕТ СН'!$F$9-'СЕТ СН'!$F$26</f>
        <v>1793.74373724</v>
      </c>
      <c r="M31" s="36">
        <f>SUMIFS(СВЦЭМ!$D$39:$D$782,СВЦЭМ!$A$39:$A$782,$A31,СВЦЭМ!$B$39:$B$782,M$11)+'СЕТ СН'!$F$14+СВЦЭМ!$D$10+'СЕТ СН'!$F$8*'СЕТ СН'!$F$9-'СЕТ СН'!$F$26</f>
        <v>1785.6895061</v>
      </c>
      <c r="N31" s="36">
        <f>SUMIFS(СВЦЭМ!$D$39:$D$782,СВЦЭМ!$A$39:$A$782,$A31,СВЦЭМ!$B$39:$B$782,N$11)+'СЕТ СН'!$F$14+СВЦЭМ!$D$10+'СЕТ СН'!$F$8*'СЕТ СН'!$F$9-'СЕТ СН'!$F$26</f>
        <v>1793.3930864500001</v>
      </c>
      <c r="O31" s="36">
        <f>SUMIFS(СВЦЭМ!$D$39:$D$782,СВЦЭМ!$A$39:$A$782,$A31,СВЦЭМ!$B$39:$B$782,O$11)+'СЕТ СН'!$F$14+СВЦЭМ!$D$10+'СЕТ СН'!$F$8*'СЕТ СН'!$F$9-'СЕТ СН'!$F$26</f>
        <v>1770.57902128</v>
      </c>
      <c r="P31" s="36">
        <f>SUMIFS(СВЦЭМ!$D$39:$D$782,СВЦЭМ!$A$39:$A$782,$A31,СВЦЭМ!$B$39:$B$782,P$11)+'СЕТ СН'!$F$14+СВЦЭМ!$D$10+'СЕТ СН'!$F$8*'СЕТ СН'!$F$9-'СЕТ СН'!$F$26</f>
        <v>1771.4084273799999</v>
      </c>
      <c r="Q31" s="36">
        <f>SUMIFS(СВЦЭМ!$D$39:$D$782,СВЦЭМ!$A$39:$A$782,$A31,СВЦЭМ!$B$39:$B$782,Q$11)+'СЕТ СН'!$F$14+СВЦЭМ!$D$10+'СЕТ СН'!$F$8*'СЕТ СН'!$F$9-'СЕТ СН'!$F$26</f>
        <v>1767.21371666</v>
      </c>
      <c r="R31" s="36">
        <f>SUMIFS(СВЦЭМ!$D$39:$D$782,СВЦЭМ!$A$39:$A$782,$A31,СВЦЭМ!$B$39:$B$782,R$11)+'СЕТ СН'!$F$14+СВЦЭМ!$D$10+'СЕТ СН'!$F$8*'СЕТ СН'!$F$9-'СЕТ СН'!$F$26</f>
        <v>1787.18954201</v>
      </c>
      <c r="S31" s="36">
        <f>SUMIFS(СВЦЭМ!$D$39:$D$782,СВЦЭМ!$A$39:$A$782,$A31,СВЦЭМ!$B$39:$B$782,S$11)+'СЕТ СН'!$F$14+СВЦЭМ!$D$10+'СЕТ СН'!$F$8*'СЕТ СН'!$F$9-'СЕТ СН'!$F$26</f>
        <v>1773.6685032299999</v>
      </c>
      <c r="T31" s="36">
        <f>SUMIFS(СВЦЭМ!$D$39:$D$782,СВЦЭМ!$A$39:$A$782,$A31,СВЦЭМ!$B$39:$B$782,T$11)+'СЕТ СН'!$F$14+СВЦЭМ!$D$10+'СЕТ СН'!$F$8*'СЕТ СН'!$F$9-'СЕТ СН'!$F$26</f>
        <v>1752.96023345</v>
      </c>
      <c r="U31" s="36">
        <f>SUMIFS(СВЦЭМ!$D$39:$D$782,СВЦЭМ!$A$39:$A$782,$A31,СВЦЭМ!$B$39:$B$782,U$11)+'СЕТ СН'!$F$14+СВЦЭМ!$D$10+'СЕТ СН'!$F$8*'СЕТ СН'!$F$9-'СЕТ СН'!$F$26</f>
        <v>1772.8200779199999</v>
      </c>
      <c r="V31" s="36">
        <f>SUMIFS(СВЦЭМ!$D$39:$D$782,СВЦЭМ!$A$39:$A$782,$A31,СВЦЭМ!$B$39:$B$782,V$11)+'СЕТ СН'!$F$14+СВЦЭМ!$D$10+'СЕТ СН'!$F$8*'СЕТ СН'!$F$9-'СЕТ СН'!$F$26</f>
        <v>1755.0032876400001</v>
      </c>
      <c r="W31" s="36">
        <f>SUMIFS(СВЦЭМ!$D$39:$D$782,СВЦЭМ!$A$39:$A$782,$A31,СВЦЭМ!$B$39:$B$782,W$11)+'СЕТ СН'!$F$14+СВЦЭМ!$D$10+'СЕТ СН'!$F$8*'СЕТ СН'!$F$9-'СЕТ СН'!$F$26</f>
        <v>1753.0092394799999</v>
      </c>
      <c r="X31" s="36">
        <f>SUMIFS(СВЦЭМ!$D$39:$D$782,СВЦЭМ!$A$39:$A$782,$A31,СВЦЭМ!$B$39:$B$782,X$11)+'СЕТ СН'!$F$14+СВЦЭМ!$D$10+'СЕТ СН'!$F$8*'СЕТ СН'!$F$9-'СЕТ СН'!$F$26</f>
        <v>1846.66430646</v>
      </c>
      <c r="Y31" s="36">
        <f>SUMIFS(СВЦЭМ!$D$39:$D$782,СВЦЭМ!$A$39:$A$782,$A31,СВЦЭМ!$B$39:$B$782,Y$11)+'СЕТ СН'!$F$14+СВЦЭМ!$D$10+'СЕТ СН'!$F$8*'СЕТ СН'!$F$9-'СЕТ СН'!$F$26</f>
        <v>1992.09276576</v>
      </c>
    </row>
    <row r="32" spans="1:25" ht="15.75" x14ac:dyDescent="0.2">
      <c r="A32" s="35">
        <f t="shared" si="0"/>
        <v>45525</v>
      </c>
      <c r="B32" s="36">
        <f>SUMIFS(СВЦЭМ!$D$39:$D$782,СВЦЭМ!$A$39:$A$782,$A32,СВЦЭМ!$B$39:$B$782,B$11)+'СЕТ СН'!$F$14+СВЦЭМ!$D$10+'СЕТ СН'!$F$8*'СЕТ СН'!$F$9-'СЕТ СН'!$F$26</f>
        <v>2189.0140345</v>
      </c>
      <c r="C32" s="36">
        <f>SUMIFS(СВЦЭМ!$D$39:$D$782,СВЦЭМ!$A$39:$A$782,$A32,СВЦЭМ!$B$39:$B$782,C$11)+'СЕТ СН'!$F$14+СВЦЭМ!$D$10+'СЕТ СН'!$F$8*'СЕТ СН'!$F$9-'СЕТ СН'!$F$26</f>
        <v>2229.9181499399997</v>
      </c>
      <c r="D32" s="36">
        <f>SUMIFS(СВЦЭМ!$D$39:$D$782,СВЦЭМ!$A$39:$A$782,$A32,СВЦЭМ!$B$39:$B$782,D$11)+'СЕТ СН'!$F$14+СВЦЭМ!$D$10+'СЕТ СН'!$F$8*'СЕТ СН'!$F$9-'СЕТ СН'!$F$26</f>
        <v>2277.7902697499999</v>
      </c>
      <c r="E32" s="36">
        <f>SUMIFS(СВЦЭМ!$D$39:$D$782,СВЦЭМ!$A$39:$A$782,$A32,СВЦЭМ!$B$39:$B$782,E$11)+'СЕТ СН'!$F$14+СВЦЭМ!$D$10+'СЕТ СН'!$F$8*'СЕТ СН'!$F$9-'СЕТ СН'!$F$26</f>
        <v>2238.8457657499998</v>
      </c>
      <c r="F32" s="36">
        <f>SUMIFS(СВЦЭМ!$D$39:$D$782,СВЦЭМ!$A$39:$A$782,$A32,СВЦЭМ!$B$39:$B$782,F$11)+'СЕТ СН'!$F$14+СВЦЭМ!$D$10+'СЕТ СН'!$F$8*'СЕТ СН'!$F$9-'СЕТ СН'!$F$26</f>
        <v>2222.2003221299997</v>
      </c>
      <c r="G32" s="36">
        <f>SUMIFS(СВЦЭМ!$D$39:$D$782,СВЦЭМ!$A$39:$A$782,$A32,СВЦЭМ!$B$39:$B$782,G$11)+'СЕТ СН'!$F$14+СВЦЭМ!$D$10+'СЕТ СН'!$F$8*'СЕТ СН'!$F$9-'СЕТ СН'!$F$26</f>
        <v>2234.7396627499998</v>
      </c>
      <c r="H32" s="36">
        <f>SUMIFS(СВЦЭМ!$D$39:$D$782,СВЦЭМ!$A$39:$A$782,$A32,СВЦЭМ!$B$39:$B$782,H$11)+'СЕТ СН'!$F$14+СВЦЭМ!$D$10+'СЕТ СН'!$F$8*'СЕТ СН'!$F$9-'СЕТ СН'!$F$26</f>
        <v>2171.0423941999998</v>
      </c>
      <c r="I32" s="36">
        <f>SUMIFS(СВЦЭМ!$D$39:$D$782,СВЦЭМ!$A$39:$A$782,$A32,СВЦЭМ!$B$39:$B$782,I$11)+'СЕТ СН'!$F$14+СВЦЭМ!$D$10+'СЕТ СН'!$F$8*'СЕТ СН'!$F$9-'СЕТ СН'!$F$26</f>
        <v>2046.11096954</v>
      </c>
      <c r="J32" s="36">
        <f>SUMIFS(СВЦЭМ!$D$39:$D$782,СВЦЭМ!$A$39:$A$782,$A32,СВЦЭМ!$B$39:$B$782,J$11)+'СЕТ СН'!$F$14+СВЦЭМ!$D$10+'СЕТ СН'!$F$8*'СЕТ СН'!$F$9-'СЕТ СН'!$F$26</f>
        <v>1959.13898563</v>
      </c>
      <c r="K32" s="36">
        <f>SUMIFS(СВЦЭМ!$D$39:$D$782,СВЦЭМ!$A$39:$A$782,$A32,СВЦЭМ!$B$39:$B$782,K$11)+'СЕТ СН'!$F$14+СВЦЭМ!$D$10+'СЕТ СН'!$F$8*'СЕТ СН'!$F$9-'СЕТ СН'!$F$26</f>
        <v>1881.36995656</v>
      </c>
      <c r="L32" s="36">
        <f>SUMIFS(СВЦЭМ!$D$39:$D$782,СВЦЭМ!$A$39:$A$782,$A32,СВЦЭМ!$B$39:$B$782,L$11)+'СЕТ СН'!$F$14+СВЦЭМ!$D$10+'СЕТ СН'!$F$8*'СЕТ СН'!$F$9-'СЕТ СН'!$F$26</f>
        <v>1865.9998337100001</v>
      </c>
      <c r="M32" s="36">
        <f>SUMIFS(СВЦЭМ!$D$39:$D$782,СВЦЭМ!$A$39:$A$782,$A32,СВЦЭМ!$B$39:$B$782,M$11)+'СЕТ СН'!$F$14+СВЦЭМ!$D$10+'СЕТ СН'!$F$8*'СЕТ СН'!$F$9-'СЕТ СН'!$F$26</f>
        <v>1867.83906912</v>
      </c>
      <c r="N32" s="36">
        <f>SUMIFS(СВЦЭМ!$D$39:$D$782,СВЦЭМ!$A$39:$A$782,$A32,СВЦЭМ!$B$39:$B$782,N$11)+'СЕТ СН'!$F$14+СВЦЭМ!$D$10+'СЕТ СН'!$F$8*'СЕТ СН'!$F$9-'СЕТ СН'!$F$26</f>
        <v>1858.3103918899999</v>
      </c>
      <c r="O32" s="36">
        <f>SUMIFS(СВЦЭМ!$D$39:$D$782,СВЦЭМ!$A$39:$A$782,$A32,СВЦЭМ!$B$39:$B$782,O$11)+'СЕТ СН'!$F$14+СВЦЭМ!$D$10+'СЕТ СН'!$F$8*'СЕТ СН'!$F$9-'СЕТ СН'!$F$26</f>
        <v>1843.9017039600001</v>
      </c>
      <c r="P32" s="36">
        <f>SUMIFS(СВЦЭМ!$D$39:$D$782,СВЦЭМ!$A$39:$A$782,$A32,СВЦЭМ!$B$39:$B$782,P$11)+'СЕТ СН'!$F$14+СВЦЭМ!$D$10+'СЕТ СН'!$F$8*'СЕТ СН'!$F$9-'СЕТ СН'!$F$26</f>
        <v>1880.7216302300001</v>
      </c>
      <c r="Q32" s="36">
        <f>SUMIFS(СВЦЭМ!$D$39:$D$782,СВЦЭМ!$A$39:$A$782,$A32,СВЦЭМ!$B$39:$B$782,Q$11)+'СЕТ СН'!$F$14+СВЦЭМ!$D$10+'СЕТ СН'!$F$8*'СЕТ СН'!$F$9-'СЕТ СН'!$F$26</f>
        <v>1905.3930495699999</v>
      </c>
      <c r="R32" s="36">
        <f>SUMIFS(СВЦЭМ!$D$39:$D$782,СВЦЭМ!$A$39:$A$782,$A32,СВЦЭМ!$B$39:$B$782,R$11)+'СЕТ СН'!$F$14+СВЦЭМ!$D$10+'СЕТ СН'!$F$8*'СЕТ СН'!$F$9-'СЕТ СН'!$F$26</f>
        <v>1898.6370263900001</v>
      </c>
      <c r="S32" s="36">
        <f>SUMIFS(СВЦЭМ!$D$39:$D$782,СВЦЭМ!$A$39:$A$782,$A32,СВЦЭМ!$B$39:$B$782,S$11)+'СЕТ СН'!$F$14+СВЦЭМ!$D$10+'СЕТ СН'!$F$8*'СЕТ СН'!$F$9-'СЕТ СН'!$F$26</f>
        <v>1897.95878995</v>
      </c>
      <c r="T32" s="36">
        <f>SUMIFS(СВЦЭМ!$D$39:$D$782,СВЦЭМ!$A$39:$A$782,$A32,СВЦЭМ!$B$39:$B$782,T$11)+'СЕТ СН'!$F$14+СВЦЭМ!$D$10+'СЕТ СН'!$F$8*'СЕТ СН'!$F$9-'СЕТ СН'!$F$26</f>
        <v>1892.22290772</v>
      </c>
      <c r="U32" s="36">
        <f>SUMIFS(СВЦЭМ!$D$39:$D$782,СВЦЭМ!$A$39:$A$782,$A32,СВЦЭМ!$B$39:$B$782,U$11)+'СЕТ СН'!$F$14+СВЦЭМ!$D$10+'СЕТ СН'!$F$8*'СЕТ СН'!$F$9-'СЕТ СН'!$F$26</f>
        <v>1904.2195063500001</v>
      </c>
      <c r="V32" s="36">
        <f>SUMIFS(СВЦЭМ!$D$39:$D$782,СВЦЭМ!$A$39:$A$782,$A32,СВЦЭМ!$B$39:$B$782,V$11)+'СЕТ СН'!$F$14+СВЦЭМ!$D$10+'СЕТ СН'!$F$8*'СЕТ СН'!$F$9-'СЕТ СН'!$F$26</f>
        <v>1894.48639192</v>
      </c>
      <c r="W32" s="36">
        <f>SUMIFS(СВЦЭМ!$D$39:$D$782,СВЦЭМ!$A$39:$A$782,$A32,СВЦЭМ!$B$39:$B$782,W$11)+'СЕТ СН'!$F$14+СВЦЭМ!$D$10+'СЕТ СН'!$F$8*'СЕТ СН'!$F$9-'СЕТ СН'!$F$26</f>
        <v>1890.0112985999999</v>
      </c>
      <c r="X32" s="36">
        <f>SUMIFS(СВЦЭМ!$D$39:$D$782,СВЦЭМ!$A$39:$A$782,$A32,СВЦЭМ!$B$39:$B$782,X$11)+'СЕТ СН'!$F$14+СВЦЭМ!$D$10+'СЕТ СН'!$F$8*'СЕТ СН'!$F$9-'СЕТ СН'!$F$26</f>
        <v>1908.9075143499999</v>
      </c>
      <c r="Y32" s="36">
        <f>SUMIFS(СВЦЭМ!$D$39:$D$782,СВЦЭМ!$A$39:$A$782,$A32,СВЦЭМ!$B$39:$B$782,Y$11)+'СЕТ СН'!$F$14+СВЦЭМ!$D$10+'СЕТ СН'!$F$8*'СЕТ СН'!$F$9-'СЕТ СН'!$F$26</f>
        <v>1944.85725546</v>
      </c>
    </row>
    <row r="33" spans="1:27" ht="15.75" x14ac:dyDescent="0.2">
      <c r="A33" s="35">
        <f t="shared" si="0"/>
        <v>45526</v>
      </c>
      <c r="B33" s="36">
        <f>SUMIFS(СВЦЭМ!$D$39:$D$782,СВЦЭМ!$A$39:$A$782,$A33,СВЦЭМ!$B$39:$B$782,B$11)+'СЕТ СН'!$F$14+СВЦЭМ!$D$10+'СЕТ СН'!$F$8*'СЕТ СН'!$F$9-'СЕТ СН'!$F$26</f>
        <v>1890.65001327</v>
      </c>
      <c r="C33" s="36">
        <f>SUMIFS(СВЦЭМ!$D$39:$D$782,СВЦЭМ!$A$39:$A$782,$A33,СВЦЭМ!$B$39:$B$782,C$11)+'СЕТ СН'!$F$14+СВЦЭМ!$D$10+'СЕТ СН'!$F$8*'СЕТ СН'!$F$9-'СЕТ СН'!$F$26</f>
        <v>1980.57270279</v>
      </c>
      <c r="D33" s="36">
        <f>SUMIFS(СВЦЭМ!$D$39:$D$782,СВЦЭМ!$A$39:$A$782,$A33,СВЦЭМ!$B$39:$B$782,D$11)+'СЕТ СН'!$F$14+СВЦЭМ!$D$10+'СЕТ СН'!$F$8*'СЕТ СН'!$F$9-'СЕТ СН'!$F$26</f>
        <v>2024.0250002800001</v>
      </c>
      <c r="E33" s="36">
        <f>SUMIFS(СВЦЭМ!$D$39:$D$782,СВЦЭМ!$A$39:$A$782,$A33,СВЦЭМ!$B$39:$B$782,E$11)+'СЕТ СН'!$F$14+СВЦЭМ!$D$10+'СЕТ СН'!$F$8*'СЕТ СН'!$F$9-'СЕТ СН'!$F$26</f>
        <v>2057.5979042999998</v>
      </c>
      <c r="F33" s="36">
        <f>SUMIFS(СВЦЭМ!$D$39:$D$782,СВЦЭМ!$A$39:$A$782,$A33,СВЦЭМ!$B$39:$B$782,F$11)+'СЕТ СН'!$F$14+СВЦЭМ!$D$10+'СЕТ СН'!$F$8*'СЕТ СН'!$F$9-'СЕТ СН'!$F$26</f>
        <v>2052.7946796599999</v>
      </c>
      <c r="G33" s="36">
        <f>SUMIFS(СВЦЭМ!$D$39:$D$782,СВЦЭМ!$A$39:$A$782,$A33,СВЦЭМ!$B$39:$B$782,G$11)+'СЕТ СН'!$F$14+СВЦЭМ!$D$10+'СЕТ СН'!$F$8*'СЕТ СН'!$F$9-'СЕТ СН'!$F$26</f>
        <v>2022.16155387</v>
      </c>
      <c r="H33" s="36">
        <f>SUMIFS(СВЦЭМ!$D$39:$D$782,СВЦЭМ!$A$39:$A$782,$A33,СВЦЭМ!$B$39:$B$782,H$11)+'СЕТ СН'!$F$14+СВЦЭМ!$D$10+'СЕТ СН'!$F$8*'СЕТ СН'!$F$9-'СЕТ СН'!$F$26</f>
        <v>1987.6158664</v>
      </c>
      <c r="I33" s="36">
        <f>SUMIFS(СВЦЭМ!$D$39:$D$782,СВЦЭМ!$A$39:$A$782,$A33,СВЦЭМ!$B$39:$B$782,I$11)+'СЕТ СН'!$F$14+СВЦЭМ!$D$10+'СЕТ СН'!$F$8*'СЕТ СН'!$F$9-'СЕТ СН'!$F$26</f>
        <v>1902.1247509699999</v>
      </c>
      <c r="J33" s="36">
        <f>SUMIFS(СВЦЭМ!$D$39:$D$782,СВЦЭМ!$A$39:$A$782,$A33,СВЦЭМ!$B$39:$B$782,J$11)+'СЕТ СН'!$F$14+СВЦЭМ!$D$10+'СЕТ СН'!$F$8*'СЕТ СН'!$F$9-'СЕТ СН'!$F$26</f>
        <v>1802.1077607</v>
      </c>
      <c r="K33" s="36">
        <f>SUMIFS(СВЦЭМ!$D$39:$D$782,СВЦЭМ!$A$39:$A$782,$A33,СВЦЭМ!$B$39:$B$782,K$11)+'СЕТ СН'!$F$14+СВЦЭМ!$D$10+'СЕТ СН'!$F$8*'СЕТ СН'!$F$9-'СЕТ СН'!$F$26</f>
        <v>1729.03141977</v>
      </c>
      <c r="L33" s="36">
        <f>SUMIFS(СВЦЭМ!$D$39:$D$782,СВЦЭМ!$A$39:$A$782,$A33,СВЦЭМ!$B$39:$B$782,L$11)+'СЕТ СН'!$F$14+СВЦЭМ!$D$10+'СЕТ СН'!$F$8*'СЕТ СН'!$F$9-'СЕТ СН'!$F$26</f>
        <v>1693.08339832</v>
      </c>
      <c r="M33" s="36">
        <f>SUMIFS(СВЦЭМ!$D$39:$D$782,СВЦЭМ!$A$39:$A$782,$A33,СВЦЭМ!$B$39:$B$782,M$11)+'СЕТ СН'!$F$14+СВЦЭМ!$D$10+'СЕТ СН'!$F$8*'СЕТ СН'!$F$9-'СЕТ СН'!$F$26</f>
        <v>1701.21391333</v>
      </c>
      <c r="N33" s="36">
        <f>SUMIFS(СВЦЭМ!$D$39:$D$782,СВЦЭМ!$A$39:$A$782,$A33,СВЦЭМ!$B$39:$B$782,N$11)+'СЕТ СН'!$F$14+СВЦЭМ!$D$10+'СЕТ СН'!$F$8*'СЕТ СН'!$F$9-'СЕТ СН'!$F$26</f>
        <v>1692.66116547</v>
      </c>
      <c r="O33" s="36">
        <f>SUMIFS(СВЦЭМ!$D$39:$D$782,СВЦЭМ!$A$39:$A$782,$A33,СВЦЭМ!$B$39:$B$782,O$11)+'СЕТ СН'!$F$14+СВЦЭМ!$D$10+'СЕТ СН'!$F$8*'СЕТ СН'!$F$9-'СЕТ СН'!$F$26</f>
        <v>1698.7164094899999</v>
      </c>
      <c r="P33" s="36">
        <f>SUMIFS(СВЦЭМ!$D$39:$D$782,СВЦЭМ!$A$39:$A$782,$A33,СВЦЭМ!$B$39:$B$782,P$11)+'СЕТ СН'!$F$14+СВЦЭМ!$D$10+'СЕТ СН'!$F$8*'СЕТ СН'!$F$9-'СЕТ СН'!$F$26</f>
        <v>1705.3154244099999</v>
      </c>
      <c r="Q33" s="36">
        <f>SUMIFS(СВЦЭМ!$D$39:$D$782,СВЦЭМ!$A$39:$A$782,$A33,СВЦЭМ!$B$39:$B$782,Q$11)+'СЕТ СН'!$F$14+СВЦЭМ!$D$10+'СЕТ СН'!$F$8*'СЕТ СН'!$F$9-'СЕТ СН'!$F$26</f>
        <v>1709.9776489399999</v>
      </c>
      <c r="R33" s="36">
        <f>SUMIFS(СВЦЭМ!$D$39:$D$782,СВЦЭМ!$A$39:$A$782,$A33,СВЦЭМ!$B$39:$B$782,R$11)+'СЕТ СН'!$F$14+СВЦЭМ!$D$10+'СЕТ СН'!$F$8*'СЕТ СН'!$F$9-'СЕТ СН'!$F$26</f>
        <v>1721.8708215700001</v>
      </c>
      <c r="S33" s="36">
        <f>SUMIFS(СВЦЭМ!$D$39:$D$782,СВЦЭМ!$A$39:$A$782,$A33,СВЦЭМ!$B$39:$B$782,S$11)+'СЕТ СН'!$F$14+СВЦЭМ!$D$10+'СЕТ СН'!$F$8*'СЕТ СН'!$F$9-'СЕТ СН'!$F$26</f>
        <v>1712.4185574799999</v>
      </c>
      <c r="T33" s="36">
        <f>SUMIFS(СВЦЭМ!$D$39:$D$782,СВЦЭМ!$A$39:$A$782,$A33,СВЦЭМ!$B$39:$B$782,T$11)+'СЕТ СН'!$F$14+СВЦЭМ!$D$10+'СЕТ СН'!$F$8*'СЕТ СН'!$F$9-'СЕТ СН'!$F$26</f>
        <v>1710.9405067600001</v>
      </c>
      <c r="U33" s="36">
        <f>SUMIFS(СВЦЭМ!$D$39:$D$782,СВЦЭМ!$A$39:$A$782,$A33,СВЦЭМ!$B$39:$B$782,U$11)+'СЕТ СН'!$F$14+СВЦЭМ!$D$10+'СЕТ СН'!$F$8*'СЕТ СН'!$F$9-'СЕТ СН'!$F$26</f>
        <v>1716.19060835</v>
      </c>
      <c r="V33" s="36">
        <f>SUMIFS(СВЦЭМ!$D$39:$D$782,СВЦЭМ!$A$39:$A$782,$A33,СВЦЭМ!$B$39:$B$782,V$11)+'СЕТ СН'!$F$14+СВЦЭМ!$D$10+'СЕТ СН'!$F$8*'СЕТ СН'!$F$9-'СЕТ СН'!$F$26</f>
        <v>1701.82283394</v>
      </c>
      <c r="W33" s="36">
        <f>SUMIFS(СВЦЭМ!$D$39:$D$782,СВЦЭМ!$A$39:$A$782,$A33,СВЦЭМ!$B$39:$B$782,W$11)+'СЕТ СН'!$F$14+СВЦЭМ!$D$10+'СЕТ СН'!$F$8*'СЕТ СН'!$F$9-'СЕТ СН'!$F$26</f>
        <v>1698.2373987199999</v>
      </c>
      <c r="X33" s="36">
        <f>SUMIFS(СВЦЭМ!$D$39:$D$782,СВЦЭМ!$A$39:$A$782,$A33,СВЦЭМ!$B$39:$B$782,X$11)+'СЕТ СН'!$F$14+СВЦЭМ!$D$10+'СЕТ СН'!$F$8*'СЕТ СН'!$F$9-'СЕТ СН'!$F$26</f>
        <v>1772.87820764</v>
      </c>
      <c r="Y33" s="36">
        <f>SUMIFS(СВЦЭМ!$D$39:$D$782,СВЦЭМ!$A$39:$A$782,$A33,СВЦЭМ!$B$39:$B$782,Y$11)+'СЕТ СН'!$F$14+СВЦЭМ!$D$10+'СЕТ СН'!$F$8*'СЕТ СН'!$F$9-'СЕТ СН'!$F$26</f>
        <v>1811.7627499099999</v>
      </c>
    </row>
    <row r="34" spans="1:27" ht="15.75" x14ac:dyDescent="0.2">
      <c r="A34" s="35">
        <f t="shared" si="0"/>
        <v>45527</v>
      </c>
      <c r="B34" s="36">
        <f>SUMIFS(СВЦЭМ!$D$39:$D$782,СВЦЭМ!$A$39:$A$782,$A34,СВЦЭМ!$B$39:$B$782,B$11)+'СЕТ СН'!$F$14+СВЦЭМ!$D$10+'СЕТ СН'!$F$8*'СЕТ СН'!$F$9-'СЕТ СН'!$F$26</f>
        <v>1966.395626</v>
      </c>
      <c r="C34" s="36">
        <f>SUMIFS(СВЦЭМ!$D$39:$D$782,СВЦЭМ!$A$39:$A$782,$A34,СВЦЭМ!$B$39:$B$782,C$11)+'СЕТ СН'!$F$14+СВЦЭМ!$D$10+'СЕТ СН'!$F$8*'СЕТ СН'!$F$9-'СЕТ СН'!$F$26</f>
        <v>2074.00854553</v>
      </c>
      <c r="D34" s="36">
        <f>SUMIFS(СВЦЭМ!$D$39:$D$782,СВЦЭМ!$A$39:$A$782,$A34,СВЦЭМ!$B$39:$B$782,D$11)+'СЕТ СН'!$F$14+СВЦЭМ!$D$10+'СЕТ СН'!$F$8*'СЕТ СН'!$F$9-'СЕТ СН'!$F$26</f>
        <v>2103.14598802</v>
      </c>
      <c r="E34" s="36">
        <f>SUMIFS(СВЦЭМ!$D$39:$D$782,СВЦЭМ!$A$39:$A$782,$A34,СВЦЭМ!$B$39:$B$782,E$11)+'СЕТ СН'!$F$14+СВЦЭМ!$D$10+'СЕТ СН'!$F$8*'СЕТ СН'!$F$9-'СЕТ СН'!$F$26</f>
        <v>2129.3869569999997</v>
      </c>
      <c r="F34" s="36">
        <f>SUMIFS(СВЦЭМ!$D$39:$D$782,СВЦЭМ!$A$39:$A$782,$A34,СВЦЭМ!$B$39:$B$782,F$11)+'СЕТ СН'!$F$14+СВЦЭМ!$D$10+'СЕТ СН'!$F$8*'СЕТ СН'!$F$9-'СЕТ СН'!$F$26</f>
        <v>2140.5341438400001</v>
      </c>
      <c r="G34" s="36">
        <f>SUMIFS(СВЦЭМ!$D$39:$D$782,СВЦЭМ!$A$39:$A$782,$A34,СВЦЭМ!$B$39:$B$782,G$11)+'СЕТ СН'!$F$14+СВЦЭМ!$D$10+'СЕТ СН'!$F$8*'СЕТ СН'!$F$9-'СЕТ СН'!$F$26</f>
        <v>2126.2619197399999</v>
      </c>
      <c r="H34" s="36">
        <f>SUMIFS(СВЦЭМ!$D$39:$D$782,СВЦЭМ!$A$39:$A$782,$A34,СВЦЭМ!$B$39:$B$782,H$11)+'СЕТ СН'!$F$14+СВЦЭМ!$D$10+'СЕТ СН'!$F$8*'СЕТ СН'!$F$9-'СЕТ СН'!$F$26</f>
        <v>2101.6494130799997</v>
      </c>
      <c r="I34" s="36">
        <f>SUMIFS(СВЦЭМ!$D$39:$D$782,СВЦЭМ!$A$39:$A$782,$A34,СВЦЭМ!$B$39:$B$782,I$11)+'СЕТ СН'!$F$14+СВЦЭМ!$D$10+'СЕТ СН'!$F$8*'СЕТ СН'!$F$9-'СЕТ СН'!$F$26</f>
        <v>2012.70832217</v>
      </c>
      <c r="J34" s="36">
        <f>SUMIFS(СВЦЭМ!$D$39:$D$782,СВЦЭМ!$A$39:$A$782,$A34,СВЦЭМ!$B$39:$B$782,J$11)+'СЕТ СН'!$F$14+СВЦЭМ!$D$10+'СЕТ СН'!$F$8*'СЕТ СН'!$F$9-'СЕТ СН'!$F$26</f>
        <v>1900.3798732800001</v>
      </c>
      <c r="K34" s="36">
        <f>SUMIFS(СВЦЭМ!$D$39:$D$782,СВЦЭМ!$A$39:$A$782,$A34,СВЦЭМ!$B$39:$B$782,K$11)+'СЕТ СН'!$F$14+СВЦЭМ!$D$10+'СЕТ СН'!$F$8*'СЕТ СН'!$F$9-'СЕТ СН'!$F$26</f>
        <v>1798.4105731499999</v>
      </c>
      <c r="L34" s="36">
        <f>SUMIFS(СВЦЭМ!$D$39:$D$782,СВЦЭМ!$A$39:$A$782,$A34,СВЦЭМ!$B$39:$B$782,L$11)+'СЕТ СН'!$F$14+СВЦЭМ!$D$10+'СЕТ СН'!$F$8*'СЕТ СН'!$F$9-'СЕТ СН'!$F$26</f>
        <v>1788.8059062</v>
      </c>
      <c r="M34" s="36">
        <f>SUMIFS(СВЦЭМ!$D$39:$D$782,СВЦЭМ!$A$39:$A$782,$A34,СВЦЭМ!$B$39:$B$782,M$11)+'СЕТ СН'!$F$14+СВЦЭМ!$D$10+'СЕТ СН'!$F$8*'СЕТ СН'!$F$9-'СЕТ СН'!$F$26</f>
        <v>1784.9572885800001</v>
      </c>
      <c r="N34" s="36">
        <f>SUMIFS(СВЦЭМ!$D$39:$D$782,СВЦЭМ!$A$39:$A$782,$A34,СВЦЭМ!$B$39:$B$782,N$11)+'СЕТ СН'!$F$14+СВЦЭМ!$D$10+'СЕТ СН'!$F$8*'СЕТ СН'!$F$9-'СЕТ СН'!$F$26</f>
        <v>1781.7708205700001</v>
      </c>
      <c r="O34" s="36">
        <f>SUMIFS(СВЦЭМ!$D$39:$D$782,СВЦЭМ!$A$39:$A$782,$A34,СВЦЭМ!$B$39:$B$782,O$11)+'СЕТ СН'!$F$14+СВЦЭМ!$D$10+'СЕТ СН'!$F$8*'СЕТ СН'!$F$9-'СЕТ СН'!$F$26</f>
        <v>1790.8159978599999</v>
      </c>
      <c r="P34" s="36">
        <f>SUMIFS(СВЦЭМ!$D$39:$D$782,СВЦЭМ!$A$39:$A$782,$A34,СВЦЭМ!$B$39:$B$782,P$11)+'СЕТ СН'!$F$14+СВЦЭМ!$D$10+'СЕТ СН'!$F$8*'СЕТ СН'!$F$9-'СЕТ СН'!$F$26</f>
        <v>1806.4150080499999</v>
      </c>
      <c r="Q34" s="36">
        <f>SUMIFS(СВЦЭМ!$D$39:$D$782,СВЦЭМ!$A$39:$A$782,$A34,СВЦЭМ!$B$39:$B$782,Q$11)+'СЕТ СН'!$F$14+СВЦЭМ!$D$10+'СЕТ СН'!$F$8*'СЕТ СН'!$F$9-'СЕТ СН'!$F$26</f>
        <v>1794.1852541999999</v>
      </c>
      <c r="R34" s="36">
        <f>SUMIFS(СВЦЭМ!$D$39:$D$782,СВЦЭМ!$A$39:$A$782,$A34,СВЦЭМ!$B$39:$B$782,R$11)+'СЕТ СН'!$F$14+СВЦЭМ!$D$10+'СЕТ СН'!$F$8*'СЕТ СН'!$F$9-'СЕТ СН'!$F$26</f>
        <v>1782.17860511</v>
      </c>
      <c r="S34" s="36">
        <f>SUMIFS(СВЦЭМ!$D$39:$D$782,СВЦЭМ!$A$39:$A$782,$A34,СВЦЭМ!$B$39:$B$782,S$11)+'СЕТ СН'!$F$14+СВЦЭМ!$D$10+'СЕТ СН'!$F$8*'СЕТ СН'!$F$9-'СЕТ СН'!$F$26</f>
        <v>1806.23927127</v>
      </c>
      <c r="T34" s="36">
        <f>SUMIFS(СВЦЭМ!$D$39:$D$782,СВЦЭМ!$A$39:$A$782,$A34,СВЦЭМ!$B$39:$B$782,T$11)+'СЕТ СН'!$F$14+СВЦЭМ!$D$10+'СЕТ СН'!$F$8*'СЕТ СН'!$F$9-'СЕТ СН'!$F$26</f>
        <v>1792.6243838</v>
      </c>
      <c r="U34" s="36">
        <f>SUMIFS(СВЦЭМ!$D$39:$D$782,СВЦЭМ!$A$39:$A$782,$A34,СВЦЭМ!$B$39:$B$782,U$11)+'СЕТ СН'!$F$14+СВЦЭМ!$D$10+'СЕТ СН'!$F$8*'СЕТ СН'!$F$9-'СЕТ СН'!$F$26</f>
        <v>1799.4981499200001</v>
      </c>
      <c r="V34" s="36">
        <f>SUMIFS(СВЦЭМ!$D$39:$D$782,СВЦЭМ!$A$39:$A$782,$A34,СВЦЭМ!$B$39:$B$782,V$11)+'СЕТ СН'!$F$14+СВЦЭМ!$D$10+'СЕТ СН'!$F$8*'СЕТ СН'!$F$9-'СЕТ СН'!$F$26</f>
        <v>1796.5089678100001</v>
      </c>
      <c r="W34" s="36">
        <f>SUMIFS(СВЦЭМ!$D$39:$D$782,СВЦЭМ!$A$39:$A$782,$A34,СВЦЭМ!$B$39:$B$782,W$11)+'СЕТ СН'!$F$14+СВЦЭМ!$D$10+'СЕТ СН'!$F$8*'СЕТ СН'!$F$9-'СЕТ СН'!$F$26</f>
        <v>1798.4482728799999</v>
      </c>
      <c r="X34" s="36">
        <f>SUMIFS(СВЦЭМ!$D$39:$D$782,СВЦЭМ!$A$39:$A$782,$A34,СВЦЭМ!$B$39:$B$782,X$11)+'СЕТ СН'!$F$14+СВЦЭМ!$D$10+'СЕТ СН'!$F$8*'СЕТ СН'!$F$9-'СЕТ СН'!$F$26</f>
        <v>1870.64648399</v>
      </c>
      <c r="Y34" s="36">
        <f>SUMIFS(СВЦЭМ!$D$39:$D$782,СВЦЭМ!$A$39:$A$782,$A34,СВЦЭМ!$B$39:$B$782,Y$11)+'СЕТ СН'!$F$14+СВЦЭМ!$D$10+'СЕТ СН'!$F$8*'СЕТ СН'!$F$9-'СЕТ СН'!$F$26</f>
        <v>1972.3773201899999</v>
      </c>
    </row>
    <row r="35" spans="1:27" ht="15.75" x14ac:dyDescent="0.2">
      <c r="A35" s="35">
        <f t="shared" si="0"/>
        <v>45528</v>
      </c>
      <c r="B35" s="36">
        <f>SUMIFS(СВЦЭМ!$D$39:$D$782,СВЦЭМ!$A$39:$A$782,$A35,СВЦЭМ!$B$39:$B$782,B$11)+'СЕТ СН'!$F$14+СВЦЭМ!$D$10+'СЕТ СН'!$F$8*'СЕТ СН'!$F$9-'СЕТ СН'!$F$26</f>
        <v>1943.4568623999999</v>
      </c>
      <c r="C35" s="36">
        <f>SUMIFS(СВЦЭМ!$D$39:$D$782,СВЦЭМ!$A$39:$A$782,$A35,СВЦЭМ!$B$39:$B$782,C$11)+'СЕТ СН'!$F$14+СВЦЭМ!$D$10+'СЕТ СН'!$F$8*'СЕТ СН'!$F$9-'СЕТ СН'!$F$26</f>
        <v>2012.1365839699999</v>
      </c>
      <c r="D35" s="36">
        <f>SUMIFS(СВЦЭМ!$D$39:$D$782,СВЦЭМ!$A$39:$A$782,$A35,СВЦЭМ!$B$39:$B$782,D$11)+'СЕТ СН'!$F$14+СВЦЭМ!$D$10+'СЕТ СН'!$F$8*'СЕТ СН'!$F$9-'СЕТ СН'!$F$26</f>
        <v>2049.92487437</v>
      </c>
      <c r="E35" s="36">
        <f>SUMIFS(СВЦЭМ!$D$39:$D$782,СВЦЭМ!$A$39:$A$782,$A35,СВЦЭМ!$B$39:$B$782,E$11)+'СЕТ СН'!$F$14+СВЦЭМ!$D$10+'СЕТ СН'!$F$8*'СЕТ СН'!$F$9-'СЕТ СН'!$F$26</f>
        <v>2091.2490315699997</v>
      </c>
      <c r="F35" s="36">
        <f>SUMIFS(СВЦЭМ!$D$39:$D$782,СВЦЭМ!$A$39:$A$782,$A35,СВЦЭМ!$B$39:$B$782,F$11)+'СЕТ СН'!$F$14+СВЦЭМ!$D$10+'СЕТ СН'!$F$8*'СЕТ СН'!$F$9-'СЕТ СН'!$F$26</f>
        <v>2097.6096335399998</v>
      </c>
      <c r="G35" s="36">
        <f>SUMIFS(СВЦЭМ!$D$39:$D$782,СВЦЭМ!$A$39:$A$782,$A35,СВЦЭМ!$B$39:$B$782,G$11)+'СЕТ СН'!$F$14+СВЦЭМ!$D$10+'СЕТ СН'!$F$8*'СЕТ СН'!$F$9-'СЕТ СН'!$F$26</f>
        <v>2079.0675269399999</v>
      </c>
      <c r="H35" s="36">
        <f>SUMIFS(СВЦЭМ!$D$39:$D$782,СВЦЭМ!$A$39:$A$782,$A35,СВЦЭМ!$B$39:$B$782,H$11)+'СЕТ СН'!$F$14+СВЦЭМ!$D$10+'СЕТ СН'!$F$8*'СЕТ СН'!$F$9-'СЕТ СН'!$F$26</f>
        <v>2049.9909388900001</v>
      </c>
      <c r="I35" s="36">
        <f>SUMIFS(СВЦЭМ!$D$39:$D$782,СВЦЭМ!$A$39:$A$782,$A35,СВЦЭМ!$B$39:$B$782,I$11)+'СЕТ СН'!$F$14+СВЦЭМ!$D$10+'СЕТ СН'!$F$8*'СЕТ СН'!$F$9-'СЕТ СН'!$F$26</f>
        <v>1959.34403198</v>
      </c>
      <c r="J35" s="36">
        <f>SUMIFS(СВЦЭМ!$D$39:$D$782,СВЦЭМ!$A$39:$A$782,$A35,СВЦЭМ!$B$39:$B$782,J$11)+'СЕТ СН'!$F$14+СВЦЭМ!$D$10+'СЕТ СН'!$F$8*'СЕТ СН'!$F$9-'СЕТ СН'!$F$26</f>
        <v>1859.10600787</v>
      </c>
      <c r="K35" s="36">
        <f>SUMIFS(СВЦЭМ!$D$39:$D$782,СВЦЭМ!$A$39:$A$782,$A35,СВЦЭМ!$B$39:$B$782,K$11)+'СЕТ СН'!$F$14+СВЦЭМ!$D$10+'СЕТ СН'!$F$8*'СЕТ СН'!$F$9-'СЕТ СН'!$F$26</f>
        <v>1744.5751370400001</v>
      </c>
      <c r="L35" s="36">
        <f>SUMIFS(СВЦЭМ!$D$39:$D$782,СВЦЭМ!$A$39:$A$782,$A35,СВЦЭМ!$B$39:$B$782,L$11)+'СЕТ СН'!$F$14+СВЦЭМ!$D$10+'СЕТ СН'!$F$8*'СЕТ СН'!$F$9-'СЕТ СН'!$F$26</f>
        <v>1711.9044978300001</v>
      </c>
      <c r="M35" s="36">
        <f>SUMIFS(СВЦЭМ!$D$39:$D$782,СВЦЭМ!$A$39:$A$782,$A35,СВЦЭМ!$B$39:$B$782,M$11)+'СЕТ СН'!$F$14+СВЦЭМ!$D$10+'СЕТ СН'!$F$8*'СЕТ СН'!$F$9-'СЕТ СН'!$F$26</f>
        <v>1736.9885336</v>
      </c>
      <c r="N35" s="36">
        <f>SUMIFS(СВЦЭМ!$D$39:$D$782,СВЦЭМ!$A$39:$A$782,$A35,СВЦЭМ!$B$39:$B$782,N$11)+'СЕТ СН'!$F$14+СВЦЭМ!$D$10+'СЕТ СН'!$F$8*'СЕТ СН'!$F$9-'СЕТ СН'!$F$26</f>
        <v>1825.4874445</v>
      </c>
      <c r="O35" s="36">
        <f>SUMIFS(СВЦЭМ!$D$39:$D$782,СВЦЭМ!$A$39:$A$782,$A35,СВЦЭМ!$B$39:$B$782,O$11)+'СЕТ СН'!$F$14+СВЦЭМ!$D$10+'СЕТ СН'!$F$8*'СЕТ СН'!$F$9-'СЕТ СН'!$F$26</f>
        <v>1814.6900135799999</v>
      </c>
      <c r="P35" s="36">
        <f>SUMIFS(СВЦЭМ!$D$39:$D$782,СВЦЭМ!$A$39:$A$782,$A35,СВЦЭМ!$B$39:$B$782,P$11)+'СЕТ СН'!$F$14+СВЦЭМ!$D$10+'СЕТ СН'!$F$8*'СЕТ СН'!$F$9-'СЕТ СН'!$F$26</f>
        <v>1820.07249312</v>
      </c>
      <c r="Q35" s="36">
        <f>SUMIFS(СВЦЭМ!$D$39:$D$782,СВЦЭМ!$A$39:$A$782,$A35,СВЦЭМ!$B$39:$B$782,Q$11)+'СЕТ СН'!$F$14+СВЦЭМ!$D$10+'СЕТ СН'!$F$8*'СЕТ СН'!$F$9-'СЕТ СН'!$F$26</f>
        <v>1833.95288241</v>
      </c>
      <c r="R35" s="36">
        <f>SUMIFS(СВЦЭМ!$D$39:$D$782,СВЦЭМ!$A$39:$A$782,$A35,СВЦЭМ!$B$39:$B$782,R$11)+'СЕТ СН'!$F$14+СВЦЭМ!$D$10+'СЕТ СН'!$F$8*'СЕТ СН'!$F$9-'СЕТ СН'!$F$26</f>
        <v>1836.0424945699999</v>
      </c>
      <c r="S35" s="36">
        <f>SUMIFS(СВЦЭМ!$D$39:$D$782,СВЦЭМ!$A$39:$A$782,$A35,СВЦЭМ!$B$39:$B$782,S$11)+'СЕТ СН'!$F$14+СВЦЭМ!$D$10+'СЕТ СН'!$F$8*'СЕТ СН'!$F$9-'СЕТ СН'!$F$26</f>
        <v>1849.05350995</v>
      </c>
      <c r="T35" s="36">
        <f>SUMIFS(СВЦЭМ!$D$39:$D$782,СВЦЭМ!$A$39:$A$782,$A35,СВЦЭМ!$B$39:$B$782,T$11)+'СЕТ СН'!$F$14+СВЦЭМ!$D$10+'СЕТ СН'!$F$8*'СЕТ СН'!$F$9-'СЕТ СН'!$F$26</f>
        <v>1833.7337973199999</v>
      </c>
      <c r="U35" s="36">
        <f>SUMIFS(СВЦЭМ!$D$39:$D$782,СВЦЭМ!$A$39:$A$782,$A35,СВЦЭМ!$B$39:$B$782,U$11)+'СЕТ СН'!$F$14+СВЦЭМ!$D$10+'СЕТ СН'!$F$8*'СЕТ СН'!$F$9-'СЕТ СН'!$F$26</f>
        <v>1849.70805425</v>
      </c>
      <c r="V35" s="36">
        <f>SUMIFS(СВЦЭМ!$D$39:$D$782,СВЦЭМ!$A$39:$A$782,$A35,СВЦЭМ!$B$39:$B$782,V$11)+'СЕТ СН'!$F$14+СВЦЭМ!$D$10+'СЕТ СН'!$F$8*'СЕТ СН'!$F$9-'СЕТ СН'!$F$26</f>
        <v>1853.8818042999999</v>
      </c>
      <c r="W35" s="36">
        <f>SUMIFS(СВЦЭМ!$D$39:$D$782,СВЦЭМ!$A$39:$A$782,$A35,СВЦЭМ!$B$39:$B$782,W$11)+'СЕТ СН'!$F$14+СВЦЭМ!$D$10+'СЕТ СН'!$F$8*'СЕТ СН'!$F$9-'СЕТ СН'!$F$26</f>
        <v>1841.5856749100001</v>
      </c>
      <c r="X35" s="36">
        <f>SUMIFS(СВЦЭМ!$D$39:$D$782,СВЦЭМ!$A$39:$A$782,$A35,СВЦЭМ!$B$39:$B$782,X$11)+'СЕТ СН'!$F$14+СВЦЭМ!$D$10+'СЕТ СН'!$F$8*'СЕТ СН'!$F$9-'СЕТ СН'!$F$26</f>
        <v>1886.84692455</v>
      </c>
      <c r="Y35" s="36">
        <f>SUMIFS(СВЦЭМ!$D$39:$D$782,СВЦЭМ!$A$39:$A$782,$A35,СВЦЭМ!$B$39:$B$782,Y$11)+'СЕТ СН'!$F$14+СВЦЭМ!$D$10+'СЕТ СН'!$F$8*'СЕТ СН'!$F$9-'СЕТ СН'!$F$26</f>
        <v>1969.3273128000001</v>
      </c>
    </row>
    <row r="36" spans="1:27" ht="15.75" x14ac:dyDescent="0.2">
      <c r="A36" s="35">
        <f t="shared" si="0"/>
        <v>45529</v>
      </c>
      <c r="B36" s="36">
        <f>SUMIFS(СВЦЭМ!$D$39:$D$782,СВЦЭМ!$A$39:$A$782,$A36,СВЦЭМ!$B$39:$B$782,B$11)+'СЕТ СН'!$F$14+СВЦЭМ!$D$10+'СЕТ СН'!$F$8*'СЕТ СН'!$F$9-'СЕТ СН'!$F$26</f>
        <v>1948.73314521</v>
      </c>
      <c r="C36" s="36">
        <f>SUMIFS(СВЦЭМ!$D$39:$D$782,СВЦЭМ!$A$39:$A$782,$A36,СВЦЭМ!$B$39:$B$782,C$11)+'СЕТ СН'!$F$14+СВЦЭМ!$D$10+'СЕТ СН'!$F$8*'СЕТ СН'!$F$9-'СЕТ СН'!$F$26</f>
        <v>2004.8652970000001</v>
      </c>
      <c r="D36" s="36">
        <f>SUMIFS(СВЦЭМ!$D$39:$D$782,СВЦЭМ!$A$39:$A$782,$A36,СВЦЭМ!$B$39:$B$782,D$11)+'СЕТ СН'!$F$14+СВЦЭМ!$D$10+'СЕТ СН'!$F$8*'СЕТ СН'!$F$9-'СЕТ СН'!$F$26</f>
        <v>2028.6104845499999</v>
      </c>
      <c r="E36" s="36">
        <f>SUMIFS(СВЦЭМ!$D$39:$D$782,СВЦЭМ!$A$39:$A$782,$A36,СВЦЭМ!$B$39:$B$782,E$11)+'СЕТ СН'!$F$14+СВЦЭМ!$D$10+'СЕТ СН'!$F$8*'СЕТ СН'!$F$9-'СЕТ СН'!$F$26</f>
        <v>2037.00983707</v>
      </c>
      <c r="F36" s="36">
        <f>SUMIFS(СВЦЭМ!$D$39:$D$782,СВЦЭМ!$A$39:$A$782,$A36,СВЦЭМ!$B$39:$B$782,F$11)+'СЕТ СН'!$F$14+СВЦЭМ!$D$10+'СЕТ СН'!$F$8*'СЕТ СН'!$F$9-'СЕТ СН'!$F$26</f>
        <v>2086.2953739099999</v>
      </c>
      <c r="G36" s="36">
        <f>SUMIFS(СВЦЭМ!$D$39:$D$782,СВЦЭМ!$A$39:$A$782,$A36,СВЦЭМ!$B$39:$B$782,G$11)+'СЕТ СН'!$F$14+СВЦЭМ!$D$10+'СЕТ СН'!$F$8*'СЕТ СН'!$F$9-'СЕТ СН'!$F$26</f>
        <v>2075.6587181499999</v>
      </c>
      <c r="H36" s="36">
        <f>SUMIFS(СВЦЭМ!$D$39:$D$782,СВЦЭМ!$A$39:$A$782,$A36,СВЦЭМ!$B$39:$B$782,H$11)+'СЕТ СН'!$F$14+СВЦЭМ!$D$10+'СЕТ СН'!$F$8*'СЕТ СН'!$F$9-'СЕТ СН'!$F$26</f>
        <v>2049.9094983499999</v>
      </c>
      <c r="I36" s="36">
        <f>SUMIFS(СВЦЭМ!$D$39:$D$782,СВЦЭМ!$A$39:$A$782,$A36,СВЦЭМ!$B$39:$B$782,I$11)+'СЕТ СН'!$F$14+СВЦЭМ!$D$10+'СЕТ СН'!$F$8*'СЕТ СН'!$F$9-'СЕТ СН'!$F$26</f>
        <v>1997.29357112</v>
      </c>
      <c r="J36" s="36">
        <f>SUMIFS(СВЦЭМ!$D$39:$D$782,СВЦЭМ!$A$39:$A$782,$A36,СВЦЭМ!$B$39:$B$782,J$11)+'СЕТ СН'!$F$14+СВЦЭМ!$D$10+'СЕТ СН'!$F$8*'СЕТ СН'!$F$9-'СЕТ СН'!$F$26</f>
        <v>1919.2386234000001</v>
      </c>
      <c r="K36" s="36">
        <f>SUMIFS(СВЦЭМ!$D$39:$D$782,СВЦЭМ!$A$39:$A$782,$A36,СВЦЭМ!$B$39:$B$782,K$11)+'СЕТ СН'!$F$14+СВЦЭМ!$D$10+'СЕТ СН'!$F$8*'СЕТ СН'!$F$9-'СЕТ СН'!$F$26</f>
        <v>1833.3365191099999</v>
      </c>
      <c r="L36" s="36">
        <f>SUMIFS(СВЦЭМ!$D$39:$D$782,СВЦЭМ!$A$39:$A$782,$A36,СВЦЭМ!$B$39:$B$782,L$11)+'СЕТ СН'!$F$14+СВЦЭМ!$D$10+'СЕТ СН'!$F$8*'СЕТ СН'!$F$9-'СЕТ СН'!$F$26</f>
        <v>1768.6033359099999</v>
      </c>
      <c r="M36" s="36">
        <f>SUMIFS(СВЦЭМ!$D$39:$D$782,СВЦЭМ!$A$39:$A$782,$A36,СВЦЭМ!$B$39:$B$782,M$11)+'СЕТ СН'!$F$14+СВЦЭМ!$D$10+'СЕТ СН'!$F$8*'СЕТ СН'!$F$9-'СЕТ СН'!$F$26</f>
        <v>1739.4773066400001</v>
      </c>
      <c r="N36" s="36">
        <f>SUMIFS(СВЦЭМ!$D$39:$D$782,СВЦЭМ!$A$39:$A$782,$A36,СВЦЭМ!$B$39:$B$782,N$11)+'СЕТ СН'!$F$14+СВЦЭМ!$D$10+'СЕТ СН'!$F$8*'СЕТ СН'!$F$9-'СЕТ СН'!$F$26</f>
        <v>1727.3040642199999</v>
      </c>
      <c r="O36" s="36">
        <f>SUMIFS(СВЦЭМ!$D$39:$D$782,СВЦЭМ!$A$39:$A$782,$A36,СВЦЭМ!$B$39:$B$782,O$11)+'СЕТ СН'!$F$14+СВЦЭМ!$D$10+'СЕТ СН'!$F$8*'СЕТ СН'!$F$9-'СЕТ СН'!$F$26</f>
        <v>1729.4093169499999</v>
      </c>
      <c r="P36" s="36">
        <f>SUMIFS(СВЦЭМ!$D$39:$D$782,СВЦЭМ!$A$39:$A$782,$A36,СВЦЭМ!$B$39:$B$782,P$11)+'СЕТ СН'!$F$14+СВЦЭМ!$D$10+'СЕТ СН'!$F$8*'СЕТ СН'!$F$9-'СЕТ СН'!$F$26</f>
        <v>1730.50705324</v>
      </c>
      <c r="Q36" s="36">
        <f>SUMIFS(СВЦЭМ!$D$39:$D$782,СВЦЭМ!$A$39:$A$782,$A36,СВЦЭМ!$B$39:$B$782,Q$11)+'СЕТ СН'!$F$14+СВЦЭМ!$D$10+'СЕТ СН'!$F$8*'СЕТ СН'!$F$9-'СЕТ СН'!$F$26</f>
        <v>1733.2726717</v>
      </c>
      <c r="R36" s="36">
        <f>SUMIFS(СВЦЭМ!$D$39:$D$782,СВЦЭМ!$A$39:$A$782,$A36,СВЦЭМ!$B$39:$B$782,R$11)+'СЕТ СН'!$F$14+СВЦЭМ!$D$10+'СЕТ СН'!$F$8*'СЕТ СН'!$F$9-'СЕТ СН'!$F$26</f>
        <v>1757.8663401900001</v>
      </c>
      <c r="S36" s="36">
        <f>SUMIFS(СВЦЭМ!$D$39:$D$782,СВЦЭМ!$A$39:$A$782,$A36,СВЦЭМ!$B$39:$B$782,S$11)+'СЕТ СН'!$F$14+СВЦЭМ!$D$10+'СЕТ СН'!$F$8*'СЕТ СН'!$F$9-'СЕТ СН'!$F$26</f>
        <v>1739.66453598</v>
      </c>
      <c r="T36" s="36">
        <f>SUMIFS(СВЦЭМ!$D$39:$D$782,СВЦЭМ!$A$39:$A$782,$A36,СВЦЭМ!$B$39:$B$782,T$11)+'СЕТ СН'!$F$14+СВЦЭМ!$D$10+'СЕТ СН'!$F$8*'СЕТ СН'!$F$9-'СЕТ СН'!$F$26</f>
        <v>1723.27719207</v>
      </c>
      <c r="U36" s="36">
        <f>SUMIFS(СВЦЭМ!$D$39:$D$782,СВЦЭМ!$A$39:$A$782,$A36,СВЦЭМ!$B$39:$B$782,U$11)+'СЕТ СН'!$F$14+СВЦЭМ!$D$10+'СЕТ СН'!$F$8*'СЕТ СН'!$F$9-'СЕТ СН'!$F$26</f>
        <v>1723.0043082</v>
      </c>
      <c r="V36" s="36">
        <f>SUMIFS(СВЦЭМ!$D$39:$D$782,СВЦЭМ!$A$39:$A$782,$A36,СВЦЭМ!$B$39:$B$782,V$11)+'СЕТ СН'!$F$14+СВЦЭМ!$D$10+'СЕТ СН'!$F$8*'СЕТ СН'!$F$9-'СЕТ СН'!$F$26</f>
        <v>1716.0115184900001</v>
      </c>
      <c r="W36" s="36">
        <f>SUMIFS(СВЦЭМ!$D$39:$D$782,СВЦЭМ!$A$39:$A$782,$A36,СВЦЭМ!$B$39:$B$782,W$11)+'СЕТ СН'!$F$14+СВЦЭМ!$D$10+'СЕТ СН'!$F$8*'СЕТ СН'!$F$9-'СЕТ СН'!$F$26</f>
        <v>1700.06223039</v>
      </c>
      <c r="X36" s="36">
        <f>SUMIFS(СВЦЭМ!$D$39:$D$782,СВЦЭМ!$A$39:$A$782,$A36,СВЦЭМ!$B$39:$B$782,X$11)+'СЕТ СН'!$F$14+СВЦЭМ!$D$10+'СЕТ СН'!$F$8*'СЕТ СН'!$F$9-'СЕТ СН'!$F$26</f>
        <v>1776.8783245100001</v>
      </c>
      <c r="Y36" s="36">
        <f>SUMIFS(СВЦЭМ!$D$39:$D$782,СВЦЭМ!$A$39:$A$782,$A36,СВЦЭМ!$B$39:$B$782,Y$11)+'СЕТ СН'!$F$14+СВЦЭМ!$D$10+'СЕТ СН'!$F$8*'СЕТ СН'!$F$9-'СЕТ СН'!$F$26</f>
        <v>1865.1946581899999</v>
      </c>
    </row>
    <row r="37" spans="1:27" ht="15.75" x14ac:dyDescent="0.2">
      <c r="A37" s="35">
        <f t="shared" si="0"/>
        <v>45530</v>
      </c>
      <c r="B37" s="36">
        <f>SUMIFS(СВЦЭМ!$D$39:$D$782,СВЦЭМ!$A$39:$A$782,$A37,СВЦЭМ!$B$39:$B$782,B$11)+'СЕТ СН'!$F$14+СВЦЭМ!$D$10+'СЕТ СН'!$F$8*'СЕТ СН'!$F$9-'СЕТ СН'!$F$26</f>
        <v>1951.2472033199999</v>
      </c>
      <c r="C37" s="36">
        <f>SUMIFS(СВЦЭМ!$D$39:$D$782,СВЦЭМ!$A$39:$A$782,$A37,СВЦЭМ!$B$39:$B$782,C$11)+'СЕТ СН'!$F$14+СВЦЭМ!$D$10+'СЕТ СН'!$F$8*'СЕТ СН'!$F$9-'СЕТ СН'!$F$26</f>
        <v>2042.27763633</v>
      </c>
      <c r="D37" s="36">
        <f>SUMIFS(СВЦЭМ!$D$39:$D$782,СВЦЭМ!$A$39:$A$782,$A37,СВЦЭМ!$B$39:$B$782,D$11)+'СЕТ СН'!$F$14+СВЦЭМ!$D$10+'СЕТ СН'!$F$8*'СЕТ СН'!$F$9-'СЕТ СН'!$F$26</f>
        <v>2081.7135906799999</v>
      </c>
      <c r="E37" s="36">
        <f>SUMIFS(СВЦЭМ!$D$39:$D$782,СВЦЭМ!$A$39:$A$782,$A37,СВЦЭМ!$B$39:$B$782,E$11)+'СЕТ СН'!$F$14+СВЦЭМ!$D$10+'СЕТ СН'!$F$8*'СЕТ СН'!$F$9-'СЕТ СН'!$F$26</f>
        <v>2094.4615420699997</v>
      </c>
      <c r="F37" s="36">
        <f>SUMIFS(СВЦЭМ!$D$39:$D$782,СВЦЭМ!$A$39:$A$782,$A37,СВЦЭМ!$B$39:$B$782,F$11)+'СЕТ СН'!$F$14+СВЦЭМ!$D$10+'СЕТ СН'!$F$8*'СЕТ СН'!$F$9-'СЕТ СН'!$F$26</f>
        <v>2109.3209200900001</v>
      </c>
      <c r="G37" s="36">
        <f>SUMIFS(СВЦЭМ!$D$39:$D$782,СВЦЭМ!$A$39:$A$782,$A37,СВЦЭМ!$B$39:$B$782,G$11)+'СЕТ СН'!$F$14+СВЦЭМ!$D$10+'СЕТ СН'!$F$8*'СЕТ СН'!$F$9-'СЕТ СН'!$F$26</f>
        <v>2073.8485779799998</v>
      </c>
      <c r="H37" s="36">
        <f>SUMIFS(СВЦЭМ!$D$39:$D$782,СВЦЭМ!$A$39:$A$782,$A37,СВЦЭМ!$B$39:$B$782,H$11)+'СЕТ СН'!$F$14+СВЦЭМ!$D$10+'СЕТ СН'!$F$8*'СЕТ СН'!$F$9-'СЕТ СН'!$F$26</f>
        <v>2038.07459986</v>
      </c>
      <c r="I37" s="36">
        <f>SUMIFS(СВЦЭМ!$D$39:$D$782,СВЦЭМ!$A$39:$A$782,$A37,СВЦЭМ!$B$39:$B$782,I$11)+'СЕТ СН'!$F$14+СВЦЭМ!$D$10+'СЕТ СН'!$F$8*'СЕТ СН'!$F$9-'СЕТ СН'!$F$26</f>
        <v>1944.74043564</v>
      </c>
      <c r="J37" s="36">
        <f>SUMIFS(СВЦЭМ!$D$39:$D$782,СВЦЭМ!$A$39:$A$782,$A37,СВЦЭМ!$B$39:$B$782,J$11)+'СЕТ СН'!$F$14+СВЦЭМ!$D$10+'СЕТ СН'!$F$8*'СЕТ СН'!$F$9-'СЕТ СН'!$F$26</f>
        <v>1834.8806918600001</v>
      </c>
      <c r="K37" s="36">
        <f>SUMIFS(СВЦЭМ!$D$39:$D$782,СВЦЭМ!$A$39:$A$782,$A37,СВЦЭМ!$B$39:$B$782,K$11)+'СЕТ СН'!$F$14+СВЦЭМ!$D$10+'СЕТ СН'!$F$8*'СЕТ СН'!$F$9-'СЕТ СН'!$F$26</f>
        <v>1753.47102907</v>
      </c>
      <c r="L37" s="36">
        <f>SUMIFS(СВЦЭМ!$D$39:$D$782,СВЦЭМ!$A$39:$A$782,$A37,СВЦЭМ!$B$39:$B$782,L$11)+'СЕТ СН'!$F$14+СВЦЭМ!$D$10+'СЕТ СН'!$F$8*'СЕТ СН'!$F$9-'СЕТ СН'!$F$26</f>
        <v>1741.2066066899999</v>
      </c>
      <c r="M37" s="36">
        <f>SUMIFS(СВЦЭМ!$D$39:$D$782,СВЦЭМ!$A$39:$A$782,$A37,СВЦЭМ!$B$39:$B$782,M$11)+'СЕТ СН'!$F$14+СВЦЭМ!$D$10+'СЕТ СН'!$F$8*'СЕТ СН'!$F$9-'СЕТ СН'!$F$26</f>
        <v>1724.8296130399999</v>
      </c>
      <c r="N37" s="36">
        <f>SUMIFS(СВЦЭМ!$D$39:$D$782,СВЦЭМ!$A$39:$A$782,$A37,СВЦЭМ!$B$39:$B$782,N$11)+'СЕТ СН'!$F$14+СВЦЭМ!$D$10+'СЕТ СН'!$F$8*'СЕТ СН'!$F$9-'СЕТ СН'!$F$26</f>
        <v>1726.90880831</v>
      </c>
      <c r="O37" s="36">
        <f>SUMIFS(СВЦЭМ!$D$39:$D$782,СВЦЭМ!$A$39:$A$782,$A37,СВЦЭМ!$B$39:$B$782,O$11)+'СЕТ СН'!$F$14+СВЦЭМ!$D$10+'СЕТ СН'!$F$8*'СЕТ СН'!$F$9-'СЕТ СН'!$F$26</f>
        <v>1724.06026468</v>
      </c>
      <c r="P37" s="36">
        <f>SUMIFS(СВЦЭМ!$D$39:$D$782,СВЦЭМ!$A$39:$A$782,$A37,СВЦЭМ!$B$39:$B$782,P$11)+'СЕТ СН'!$F$14+СВЦЭМ!$D$10+'СЕТ СН'!$F$8*'СЕТ СН'!$F$9-'СЕТ СН'!$F$26</f>
        <v>1730.11222114</v>
      </c>
      <c r="Q37" s="36">
        <f>SUMIFS(СВЦЭМ!$D$39:$D$782,СВЦЭМ!$A$39:$A$782,$A37,СВЦЭМ!$B$39:$B$782,Q$11)+'СЕТ СН'!$F$14+СВЦЭМ!$D$10+'СЕТ СН'!$F$8*'СЕТ СН'!$F$9-'СЕТ СН'!$F$26</f>
        <v>1726.7803434099999</v>
      </c>
      <c r="R37" s="36">
        <f>SUMIFS(СВЦЭМ!$D$39:$D$782,СВЦЭМ!$A$39:$A$782,$A37,СВЦЭМ!$B$39:$B$782,R$11)+'СЕТ СН'!$F$14+СВЦЭМ!$D$10+'СЕТ СН'!$F$8*'СЕТ СН'!$F$9-'СЕТ СН'!$F$26</f>
        <v>1729.1424396099999</v>
      </c>
      <c r="S37" s="36">
        <f>SUMIFS(СВЦЭМ!$D$39:$D$782,СВЦЭМ!$A$39:$A$782,$A37,СВЦЭМ!$B$39:$B$782,S$11)+'СЕТ СН'!$F$14+СВЦЭМ!$D$10+'СЕТ СН'!$F$8*'СЕТ СН'!$F$9-'СЕТ СН'!$F$26</f>
        <v>1744.3531890699999</v>
      </c>
      <c r="T37" s="36">
        <f>SUMIFS(СВЦЭМ!$D$39:$D$782,СВЦЭМ!$A$39:$A$782,$A37,СВЦЭМ!$B$39:$B$782,T$11)+'СЕТ СН'!$F$14+СВЦЭМ!$D$10+'СЕТ СН'!$F$8*'СЕТ СН'!$F$9-'СЕТ СН'!$F$26</f>
        <v>1729.9816391499999</v>
      </c>
      <c r="U37" s="36">
        <f>SUMIFS(СВЦЭМ!$D$39:$D$782,СВЦЭМ!$A$39:$A$782,$A37,СВЦЭМ!$B$39:$B$782,U$11)+'СЕТ СН'!$F$14+СВЦЭМ!$D$10+'СЕТ СН'!$F$8*'СЕТ СН'!$F$9-'СЕТ СН'!$F$26</f>
        <v>1731.83141404</v>
      </c>
      <c r="V37" s="36">
        <f>SUMIFS(СВЦЭМ!$D$39:$D$782,СВЦЭМ!$A$39:$A$782,$A37,СВЦЭМ!$B$39:$B$782,V$11)+'СЕТ СН'!$F$14+СВЦЭМ!$D$10+'СЕТ СН'!$F$8*'СЕТ СН'!$F$9-'СЕТ СН'!$F$26</f>
        <v>1720.46841421</v>
      </c>
      <c r="W37" s="36">
        <f>SUMIFS(СВЦЭМ!$D$39:$D$782,СВЦЭМ!$A$39:$A$782,$A37,СВЦЭМ!$B$39:$B$782,W$11)+'СЕТ СН'!$F$14+СВЦЭМ!$D$10+'СЕТ СН'!$F$8*'СЕТ СН'!$F$9-'СЕТ СН'!$F$26</f>
        <v>1722.4457693300001</v>
      </c>
      <c r="X37" s="36">
        <f>SUMIFS(СВЦЭМ!$D$39:$D$782,СВЦЭМ!$A$39:$A$782,$A37,СВЦЭМ!$B$39:$B$782,X$11)+'СЕТ СН'!$F$14+СВЦЭМ!$D$10+'СЕТ СН'!$F$8*'СЕТ СН'!$F$9-'СЕТ СН'!$F$26</f>
        <v>1791.5113043599999</v>
      </c>
      <c r="Y37" s="36">
        <f>SUMIFS(СВЦЭМ!$D$39:$D$782,СВЦЭМ!$A$39:$A$782,$A37,СВЦЭМ!$B$39:$B$782,Y$11)+'СЕТ СН'!$F$14+СВЦЭМ!$D$10+'СЕТ СН'!$F$8*'СЕТ СН'!$F$9-'СЕТ СН'!$F$26</f>
        <v>1842.4304571800001</v>
      </c>
    </row>
    <row r="38" spans="1:27" ht="15.75" x14ac:dyDescent="0.2">
      <c r="A38" s="35">
        <f t="shared" si="0"/>
        <v>45531</v>
      </c>
      <c r="B38" s="36">
        <f>SUMIFS(СВЦЭМ!$D$39:$D$782,СВЦЭМ!$A$39:$A$782,$A38,СВЦЭМ!$B$39:$B$782,B$11)+'СЕТ СН'!$F$14+СВЦЭМ!$D$10+'СЕТ СН'!$F$8*'СЕТ СН'!$F$9-'СЕТ СН'!$F$26</f>
        <v>1770.59313546</v>
      </c>
      <c r="C38" s="36">
        <f>SUMIFS(СВЦЭМ!$D$39:$D$782,СВЦЭМ!$A$39:$A$782,$A38,СВЦЭМ!$B$39:$B$782,C$11)+'СЕТ СН'!$F$14+СВЦЭМ!$D$10+'СЕТ СН'!$F$8*'СЕТ СН'!$F$9-'СЕТ СН'!$F$26</f>
        <v>1803.81242554</v>
      </c>
      <c r="D38" s="36">
        <f>SUMIFS(СВЦЭМ!$D$39:$D$782,СВЦЭМ!$A$39:$A$782,$A38,СВЦЭМ!$B$39:$B$782,D$11)+'СЕТ СН'!$F$14+СВЦЭМ!$D$10+'СЕТ СН'!$F$8*'СЕТ СН'!$F$9-'СЕТ СН'!$F$26</f>
        <v>1861.9957093099999</v>
      </c>
      <c r="E38" s="36">
        <f>SUMIFS(СВЦЭМ!$D$39:$D$782,СВЦЭМ!$A$39:$A$782,$A38,СВЦЭМ!$B$39:$B$782,E$11)+'СЕТ СН'!$F$14+СВЦЭМ!$D$10+'СЕТ СН'!$F$8*'СЕТ СН'!$F$9-'СЕТ СН'!$F$26</f>
        <v>1884.7184299</v>
      </c>
      <c r="F38" s="36">
        <f>SUMIFS(СВЦЭМ!$D$39:$D$782,СВЦЭМ!$A$39:$A$782,$A38,СВЦЭМ!$B$39:$B$782,F$11)+'СЕТ СН'!$F$14+СВЦЭМ!$D$10+'СЕТ СН'!$F$8*'СЕТ СН'!$F$9-'СЕТ СН'!$F$26</f>
        <v>1887.5947498200001</v>
      </c>
      <c r="G38" s="36">
        <f>SUMIFS(СВЦЭМ!$D$39:$D$782,СВЦЭМ!$A$39:$A$782,$A38,СВЦЭМ!$B$39:$B$782,G$11)+'СЕТ СН'!$F$14+СВЦЭМ!$D$10+'СЕТ СН'!$F$8*'СЕТ СН'!$F$9-'СЕТ СН'!$F$26</f>
        <v>1863.32693165</v>
      </c>
      <c r="H38" s="36">
        <f>SUMIFS(СВЦЭМ!$D$39:$D$782,СВЦЭМ!$A$39:$A$782,$A38,СВЦЭМ!$B$39:$B$782,H$11)+'СЕТ СН'!$F$14+СВЦЭМ!$D$10+'СЕТ СН'!$F$8*'СЕТ СН'!$F$9-'СЕТ СН'!$F$26</f>
        <v>1870.8350482000001</v>
      </c>
      <c r="I38" s="36">
        <f>SUMIFS(СВЦЭМ!$D$39:$D$782,СВЦЭМ!$A$39:$A$782,$A38,СВЦЭМ!$B$39:$B$782,I$11)+'СЕТ СН'!$F$14+СВЦЭМ!$D$10+'СЕТ СН'!$F$8*'СЕТ СН'!$F$9-'СЕТ СН'!$F$26</f>
        <v>1771.9812543799999</v>
      </c>
      <c r="J38" s="36">
        <f>SUMIFS(СВЦЭМ!$D$39:$D$782,СВЦЭМ!$A$39:$A$782,$A38,СВЦЭМ!$B$39:$B$782,J$11)+'СЕТ СН'!$F$14+СВЦЭМ!$D$10+'СЕТ СН'!$F$8*'СЕТ СН'!$F$9-'СЕТ СН'!$F$26</f>
        <v>1682.24419012</v>
      </c>
      <c r="K38" s="36">
        <f>SUMIFS(СВЦЭМ!$D$39:$D$782,СВЦЭМ!$A$39:$A$782,$A38,СВЦЭМ!$B$39:$B$782,K$11)+'СЕТ СН'!$F$14+СВЦЭМ!$D$10+'СЕТ СН'!$F$8*'СЕТ СН'!$F$9-'СЕТ СН'!$F$26</f>
        <v>1593.2293267800001</v>
      </c>
      <c r="L38" s="36">
        <f>SUMIFS(СВЦЭМ!$D$39:$D$782,СВЦЭМ!$A$39:$A$782,$A38,СВЦЭМ!$B$39:$B$782,L$11)+'СЕТ СН'!$F$14+СВЦЭМ!$D$10+'СЕТ СН'!$F$8*'СЕТ СН'!$F$9-'СЕТ СН'!$F$26</f>
        <v>1534.4515100399999</v>
      </c>
      <c r="M38" s="36">
        <f>SUMIFS(СВЦЭМ!$D$39:$D$782,СВЦЭМ!$A$39:$A$782,$A38,СВЦЭМ!$B$39:$B$782,M$11)+'СЕТ СН'!$F$14+СВЦЭМ!$D$10+'СЕТ СН'!$F$8*'СЕТ СН'!$F$9-'СЕТ СН'!$F$26</f>
        <v>1525.31629965</v>
      </c>
      <c r="N38" s="36">
        <f>SUMIFS(СВЦЭМ!$D$39:$D$782,СВЦЭМ!$A$39:$A$782,$A38,СВЦЭМ!$B$39:$B$782,N$11)+'СЕТ СН'!$F$14+СВЦЭМ!$D$10+'СЕТ СН'!$F$8*'СЕТ СН'!$F$9-'СЕТ СН'!$F$26</f>
        <v>1529.01947982</v>
      </c>
      <c r="O38" s="36">
        <f>SUMIFS(СВЦЭМ!$D$39:$D$782,СВЦЭМ!$A$39:$A$782,$A38,СВЦЭМ!$B$39:$B$782,O$11)+'СЕТ СН'!$F$14+СВЦЭМ!$D$10+'СЕТ СН'!$F$8*'СЕТ СН'!$F$9-'СЕТ СН'!$F$26</f>
        <v>1523.3580674899999</v>
      </c>
      <c r="P38" s="36">
        <f>SUMIFS(СВЦЭМ!$D$39:$D$782,СВЦЭМ!$A$39:$A$782,$A38,СВЦЭМ!$B$39:$B$782,P$11)+'СЕТ СН'!$F$14+СВЦЭМ!$D$10+'СЕТ СН'!$F$8*'СЕТ СН'!$F$9-'СЕТ СН'!$F$26</f>
        <v>1522.5729444900001</v>
      </c>
      <c r="Q38" s="36">
        <f>SUMIFS(СВЦЭМ!$D$39:$D$782,СВЦЭМ!$A$39:$A$782,$A38,СВЦЭМ!$B$39:$B$782,Q$11)+'СЕТ СН'!$F$14+СВЦЭМ!$D$10+'СЕТ СН'!$F$8*'СЕТ СН'!$F$9-'СЕТ СН'!$F$26</f>
        <v>1525.1193425399999</v>
      </c>
      <c r="R38" s="36">
        <f>SUMIFS(СВЦЭМ!$D$39:$D$782,СВЦЭМ!$A$39:$A$782,$A38,СВЦЭМ!$B$39:$B$782,R$11)+'СЕТ СН'!$F$14+СВЦЭМ!$D$10+'СЕТ СН'!$F$8*'СЕТ СН'!$F$9-'СЕТ СН'!$F$26</f>
        <v>1534.79136483</v>
      </c>
      <c r="S38" s="36">
        <f>SUMIFS(СВЦЭМ!$D$39:$D$782,СВЦЭМ!$A$39:$A$782,$A38,СВЦЭМ!$B$39:$B$782,S$11)+'СЕТ СН'!$F$14+СВЦЭМ!$D$10+'СЕТ СН'!$F$8*'СЕТ СН'!$F$9-'СЕТ СН'!$F$26</f>
        <v>1524.22477241</v>
      </c>
      <c r="T38" s="36">
        <f>SUMIFS(СВЦЭМ!$D$39:$D$782,СВЦЭМ!$A$39:$A$782,$A38,СВЦЭМ!$B$39:$B$782,T$11)+'СЕТ СН'!$F$14+СВЦЭМ!$D$10+'СЕТ СН'!$F$8*'СЕТ СН'!$F$9-'СЕТ СН'!$F$26</f>
        <v>1514.64104481</v>
      </c>
      <c r="U38" s="36">
        <f>SUMIFS(СВЦЭМ!$D$39:$D$782,СВЦЭМ!$A$39:$A$782,$A38,СВЦЭМ!$B$39:$B$782,U$11)+'СЕТ СН'!$F$14+СВЦЭМ!$D$10+'СЕТ СН'!$F$8*'СЕТ СН'!$F$9-'СЕТ СН'!$F$26</f>
        <v>1556.83997398</v>
      </c>
      <c r="V38" s="36">
        <f>SUMIFS(СВЦЭМ!$D$39:$D$782,СВЦЭМ!$A$39:$A$782,$A38,СВЦЭМ!$B$39:$B$782,V$11)+'СЕТ СН'!$F$14+СВЦЭМ!$D$10+'СЕТ СН'!$F$8*'СЕТ СН'!$F$9-'СЕТ СН'!$F$26</f>
        <v>1542.97381243</v>
      </c>
      <c r="W38" s="36">
        <f>SUMIFS(СВЦЭМ!$D$39:$D$782,СВЦЭМ!$A$39:$A$782,$A38,СВЦЭМ!$B$39:$B$782,W$11)+'СЕТ СН'!$F$14+СВЦЭМ!$D$10+'СЕТ СН'!$F$8*'СЕТ СН'!$F$9-'СЕТ СН'!$F$26</f>
        <v>1549.8615443900001</v>
      </c>
      <c r="X38" s="36">
        <f>SUMIFS(СВЦЭМ!$D$39:$D$782,СВЦЭМ!$A$39:$A$782,$A38,СВЦЭМ!$B$39:$B$782,X$11)+'СЕТ СН'!$F$14+СВЦЭМ!$D$10+'СЕТ СН'!$F$8*'СЕТ СН'!$F$9-'СЕТ СН'!$F$26</f>
        <v>1615.7144106999999</v>
      </c>
      <c r="Y38" s="36">
        <f>SUMIFS(СВЦЭМ!$D$39:$D$782,СВЦЭМ!$A$39:$A$782,$A38,СВЦЭМ!$B$39:$B$782,Y$11)+'СЕТ СН'!$F$14+СВЦЭМ!$D$10+'СЕТ СН'!$F$8*'СЕТ СН'!$F$9-'СЕТ СН'!$F$26</f>
        <v>1681.5466973499999</v>
      </c>
    </row>
    <row r="39" spans="1:27" ht="15.75" x14ac:dyDescent="0.2">
      <c r="A39" s="35">
        <f t="shared" si="0"/>
        <v>45532</v>
      </c>
      <c r="B39" s="36">
        <f>SUMIFS(СВЦЭМ!$D$39:$D$782,СВЦЭМ!$A$39:$A$782,$A39,СВЦЭМ!$B$39:$B$782,B$11)+'СЕТ СН'!$F$14+СВЦЭМ!$D$10+'СЕТ СН'!$F$8*'СЕТ СН'!$F$9-'СЕТ СН'!$F$26</f>
        <v>1811.39798099</v>
      </c>
      <c r="C39" s="36">
        <f>SUMIFS(СВЦЭМ!$D$39:$D$782,СВЦЭМ!$A$39:$A$782,$A39,СВЦЭМ!$B$39:$B$782,C$11)+'СЕТ СН'!$F$14+СВЦЭМ!$D$10+'СЕТ СН'!$F$8*'СЕТ СН'!$F$9-'СЕТ СН'!$F$26</f>
        <v>1856.6738866200001</v>
      </c>
      <c r="D39" s="36">
        <f>SUMIFS(СВЦЭМ!$D$39:$D$782,СВЦЭМ!$A$39:$A$782,$A39,СВЦЭМ!$B$39:$B$782,D$11)+'СЕТ СН'!$F$14+СВЦЭМ!$D$10+'СЕТ СН'!$F$8*'СЕТ СН'!$F$9-'СЕТ СН'!$F$26</f>
        <v>1883.1431958000001</v>
      </c>
      <c r="E39" s="36">
        <f>SUMIFS(СВЦЭМ!$D$39:$D$782,СВЦЭМ!$A$39:$A$782,$A39,СВЦЭМ!$B$39:$B$782,E$11)+'СЕТ СН'!$F$14+СВЦЭМ!$D$10+'СЕТ СН'!$F$8*'СЕТ СН'!$F$9-'СЕТ СН'!$F$26</f>
        <v>1909.3747455999999</v>
      </c>
      <c r="F39" s="36">
        <f>SUMIFS(СВЦЭМ!$D$39:$D$782,СВЦЭМ!$A$39:$A$782,$A39,СВЦЭМ!$B$39:$B$782,F$11)+'СЕТ СН'!$F$14+СВЦЭМ!$D$10+'СЕТ СН'!$F$8*'СЕТ СН'!$F$9-'СЕТ СН'!$F$26</f>
        <v>1932.6719969200001</v>
      </c>
      <c r="G39" s="36">
        <f>SUMIFS(СВЦЭМ!$D$39:$D$782,СВЦЭМ!$A$39:$A$782,$A39,СВЦЭМ!$B$39:$B$782,G$11)+'СЕТ СН'!$F$14+СВЦЭМ!$D$10+'СЕТ СН'!$F$8*'СЕТ СН'!$F$9-'СЕТ СН'!$F$26</f>
        <v>1906.7796251</v>
      </c>
      <c r="H39" s="36">
        <f>SUMIFS(СВЦЭМ!$D$39:$D$782,СВЦЭМ!$A$39:$A$782,$A39,СВЦЭМ!$B$39:$B$782,H$11)+'СЕТ СН'!$F$14+СВЦЭМ!$D$10+'СЕТ СН'!$F$8*'СЕТ СН'!$F$9-'СЕТ СН'!$F$26</f>
        <v>1876.90604042</v>
      </c>
      <c r="I39" s="36">
        <f>SUMIFS(СВЦЭМ!$D$39:$D$782,СВЦЭМ!$A$39:$A$782,$A39,СВЦЭМ!$B$39:$B$782,I$11)+'СЕТ СН'!$F$14+СВЦЭМ!$D$10+'СЕТ СН'!$F$8*'СЕТ СН'!$F$9-'СЕТ СН'!$F$26</f>
        <v>1792.88367447</v>
      </c>
      <c r="J39" s="36">
        <f>SUMIFS(СВЦЭМ!$D$39:$D$782,СВЦЭМ!$A$39:$A$782,$A39,СВЦЭМ!$B$39:$B$782,J$11)+'СЕТ СН'!$F$14+СВЦЭМ!$D$10+'СЕТ СН'!$F$8*'СЕТ СН'!$F$9-'СЕТ СН'!$F$26</f>
        <v>1736.2943521099999</v>
      </c>
      <c r="K39" s="36">
        <f>SUMIFS(СВЦЭМ!$D$39:$D$782,СВЦЭМ!$A$39:$A$782,$A39,СВЦЭМ!$B$39:$B$782,K$11)+'СЕТ СН'!$F$14+СВЦЭМ!$D$10+'СЕТ СН'!$F$8*'СЕТ СН'!$F$9-'СЕТ СН'!$F$26</f>
        <v>1652.8456093099999</v>
      </c>
      <c r="L39" s="36">
        <f>SUMIFS(СВЦЭМ!$D$39:$D$782,СВЦЭМ!$A$39:$A$782,$A39,СВЦЭМ!$B$39:$B$782,L$11)+'СЕТ СН'!$F$14+СВЦЭМ!$D$10+'СЕТ СН'!$F$8*'СЕТ СН'!$F$9-'СЕТ СН'!$F$26</f>
        <v>1639.13073979</v>
      </c>
      <c r="M39" s="36">
        <f>SUMIFS(СВЦЭМ!$D$39:$D$782,СВЦЭМ!$A$39:$A$782,$A39,СВЦЭМ!$B$39:$B$782,M$11)+'СЕТ СН'!$F$14+СВЦЭМ!$D$10+'СЕТ СН'!$F$8*'СЕТ СН'!$F$9-'СЕТ СН'!$F$26</f>
        <v>1628.74444647</v>
      </c>
      <c r="N39" s="36">
        <f>SUMIFS(СВЦЭМ!$D$39:$D$782,СВЦЭМ!$A$39:$A$782,$A39,СВЦЭМ!$B$39:$B$782,N$11)+'СЕТ СН'!$F$14+СВЦЭМ!$D$10+'СЕТ СН'!$F$8*'СЕТ СН'!$F$9-'СЕТ СН'!$F$26</f>
        <v>1623.23225312</v>
      </c>
      <c r="O39" s="36">
        <f>SUMIFS(СВЦЭМ!$D$39:$D$782,СВЦЭМ!$A$39:$A$782,$A39,СВЦЭМ!$B$39:$B$782,O$11)+'СЕТ СН'!$F$14+СВЦЭМ!$D$10+'СЕТ СН'!$F$8*'СЕТ СН'!$F$9-'СЕТ СН'!$F$26</f>
        <v>1617.52135636</v>
      </c>
      <c r="P39" s="36">
        <f>SUMIFS(СВЦЭМ!$D$39:$D$782,СВЦЭМ!$A$39:$A$782,$A39,СВЦЭМ!$B$39:$B$782,P$11)+'СЕТ СН'!$F$14+СВЦЭМ!$D$10+'СЕТ СН'!$F$8*'СЕТ СН'!$F$9-'СЕТ СН'!$F$26</f>
        <v>1618.7239775</v>
      </c>
      <c r="Q39" s="36">
        <f>SUMIFS(СВЦЭМ!$D$39:$D$782,СВЦЭМ!$A$39:$A$782,$A39,СВЦЭМ!$B$39:$B$782,Q$11)+'СЕТ СН'!$F$14+СВЦЭМ!$D$10+'СЕТ СН'!$F$8*'СЕТ СН'!$F$9-'СЕТ СН'!$F$26</f>
        <v>1624.94709061</v>
      </c>
      <c r="R39" s="36">
        <f>SUMIFS(СВЦЭМ!$D$39:$D$782,СВЦЭМ!$A$39:$A$782,$A39,СВЦЭМ!$B$39:$B$782,R$11)+'СЕТ СН'!$F$14+СВЦЭМ!$D$10+'СЕТ СН'!$F$8*'СЕТ СН'!$F$9-'СЕТ СН'!$F$26</f>
        <v>1633.79844583</v>
      </c>
      <c r="S39" s="36">
        <f>SUMIFS(СВЦЭМ!$D$39:$D$782,СВЦЭМ!$A$39:$A$782,$A39,СВЦЭМ!$B$39:$B$782,S$11)+'СЕТ СН'!$F$14+СВЦЭМ!$D$10+'СЕТ СН'!$F$8*'СЕТ СН'!$F$9-'СЕТ СН'!$F$26</f>
        <v>1611.94722144</v>
      </c>
      <c r="T39" s="36">
        <f>SUMIFS(СВЦЭМ!$D$39:$D$782,СВЦЭМ!$A$39:$A$782,$A39,СВЦЭМ!$B$39:$B$782,T$11)+'СЕТ СН'!$F$14+СВЦЭМ!$D$10+'СЕТ СН'!$F$8*'СЕТ СН'!$F$9-'СЕТ СН'!$F$26</f>
        <v>1603.6463229399999</v>
      </c>
      <c r="U39" s="36">
        <f>SUMIFS(СВЦЭМ!$D$39:$D$782,СВЦЭМ!$A$39:$A$782,$A39,СВЦЭМ!$B$39:$B$782,U$11)+'СЕТ СН'!$F$14+СВЦЭМ!$D$10+'СЕТ СН'!$F$8*'СЕТ СН'!$F$9-'СЕТ СН'!$F$26</f>
        <v>1613.05863806</v>
      </c>
      <c r="V39" s="36">
        <f>SUMIFS(СВЦЭМ!$D$39:$D$782,СВЦЭМ!$A$39:$A$782,$A39,СВЦЭМ!$B$39:$B$782,V$11)+'СЕТ СН'!$F$14+СВЦЭМ!$D$10+'СЕТ СН'!$F$8*'СЕТ СН'!$F$9-'СЕТ СН'!$F$26</f>
        <v>1589.9399593400001</v>
      </c>
      <c r="W39" s="36">
        <f>SUMIFS(СВЦЭМ!$D$39:$D$782,СВЦЭМ!$A$39:$A$782,$A39,СВЦЭМ!$B$39:$B$782,W$11)+'СЕТ СН'!$F$14+СВЦЭМ!$D$10+'СЕТ СН'!$F$8*'СЕТ СН'!$F$9-'СЕТ СН'!$F$26</f>
        <v>1599.35282063</v>
      </c>
      <c r="X39" s="36">
        <f>SUMIFS(СВЦЭМ!$D$39:$D$782,СВЦЭМ!$A$39:$A$782,$A39,СВЦЭМ!$B$39:$B$782,X$11)+'СЕТ СН'!$F$14+СВЦЭМ!$D$10+'СЕТ СН'!$F$8*'СЕТ СН'!$F$9-'СЕТ СН'!$F$26</f>
        <v>1667.98616642</v>
      </c>
      <c r="Y39" s="36">
        <f>SUMIFS(СВЦЭМ!$D$39:$D$782,СВЦЭМ!$A$39:$A$782,$A39,СВЦЭМ!$B$39:$B$782,Y$11)+'СЕТ СН'!$F$14+СВЦЭМ!$D$10+'СЕТ СН'!$F$8*'СЕТ СН'!$F$9-'СЕТ СН'!$F$26</f>
        <v>1687.0081447699999</v>
      </c>
    </row>
    <row r="40" spans="1:27" ht="15.75" x14ac:dyDescent="0.2">
      <c r="A40" s="35">
        <f t="shared" si="0"/>
        <v>45533</v>
      </c>
      <c r="B40" s="36">
        <f>SUMIFS(СВЦЭМ!$D$39:$D$782,СВЦЭМ!$A$39:$A$782,$A40,СВЦЭМ!$B$39:$B$782,B$11)+'СЕТ СН'!$F$14+СВЦЭМ!$D$10+'СЕТ СН'!$F$8*'СЕТ СН'!$F$9-'СЕТ СН'!$F$26</f>
        <v>1728.53339506</v>
      </c>
      <c r="C40" s="36">
        <f>SUMIFS(СВЦЭМ!$D$39:$D$782,СВЦЭМ!$A$39:$A$782,$A40,СВЦЭМ!$B$39:$B$782,C$11)+'СЕТ СН'!$F$14+СВЦЭМ!$D$10+'СЕТ СН'!$F$8*'СЕТ СН'!$F$9-'СЕТ СН'!$F$26</f>
        <v>1842.2567380200001</v>
      </c>
      <c r="D40" s="36">
        <f>SUMIFS(СВЦЭМ!$D$39:$D$782,СВЦЭМ!$A$39:$A$782,$A40,СВЦЭМ!$B$39:$B$782,D$11)+'СЕТ СН'!$F$14+СВЦЭМ!$D$10+'СЕТ СН'!$F$8*'СЕТ СН'!$F$9-'СЕТ СН'!$F$26</f>
        <v>1969.3196630499999</v>
      </c>
      <c r="E40" s="36">
        <f>SUMIFS(СВЦЭМ!$D$39:$D$782,СВЦЭМ!$A$39:$A$782,$A40,СВЦЭМ!$B$39:$B$782,E$11)+'СЕТ СН'!$F$14+СВЦЭМ!$D$10+'СЕТ СН'!$F$8*'СЕТ СН'!$F$9-'СЕТ СН'!$F$26</f>
        <v>2010.5494088799999</v>
      </c>
      <c r="F40" s="36">
        <f>SUMIFS(СВЦЭМ!$D$39:$D$782,СВЦЭМ!$A$39:$A$782,$A40,СВЦЭМ!$B$39:$B$782,F$11)+'СЕТ СН'!$F$14+СВЦЭМ!$D$10+'СЕТ СН'!$F$8*'СЕТ СН'!$F$9-'СЕТ СН'!$F$26</f>
        <v>2025.25541757</v>
      </c>
      <c r="G40" s="36">
        <f>SUMIFS(СВЦЭМ!$D$39:$D$782,СВЦЭМ!$A$39:$A$782,$A40,СВЦЭМ!$B$39:$B$782,G$11)+'СЕТ СН'!$F$14+СВЦЭМ!$D$10+'СЕТ СН'!$F$8*'СЕТ СН'!$F$9-'СЕТ СН'!$F$26</f>
        <v>1997.7650937599999</v>
      </c>
      <c r="H40" s="36">
        <f>SUMIFS(СВЦЭМ!$D$39:$D$782,СВЦЭМ!$A$39:$A$782,$A40,СВЦЭМ!$B$39:$B$782,H$11)+'СЕТ СН'!$F$14+СВЦЭМ!$D$10+'СЕТ СН'!$F$8*'СЕТ СН'!$F$9-'СЕТ СН'!$F$26</f>
        <v>1948.1595727700001</v>
      </c>
      <c r="I40" s="36">
        <f>SUMIFS(СВЦЭМ!$D$39:$D$782,СВЦЭМ!$A$39:$A$782,$A40,СВЦЭМ!$B$39:$B$782,I$11)+'СЕТ СН'!$F$14+СВЦЭМ!$D$10+'СЕТ СН'!$F$8*'СЕТ СН'!$F$9-'СЕТ СН'!$F$26</f>
        <v>1889.2962573499999</v>
      </c>
      <c r="J40" s="36">
        <f>SUMIFS(СВЦЭМ!$D$39:$D$782,СВЦЭМ!$A$39:$A$782,$A40,СВЦЭМ!$B$39:$B$782,J$11)+'СЕТ СН'!$F$14+СВЦЭМ!$D$10+'СЕТ СН'!$F$8*'СЕТ СН'!$F$9-'СЕТ СН'!$F$26</f>
        <v>1789.6710668999999</v>
      </c>
      <c r="K40" s="36">
        <f>SUMIFS(СВЦЭМ!$D$39:$D$782,СВЦЭМ!$A$39:$A$782,$A40,СВЦЭМ!$B$39:$B$782,K$11)+'СЕТ СН'!$F$14+СВЦЭМ!$D$10+'СЕТ СН'!$F$8*'СЕТ СН'!$F$9-'СЕТ СН'!$F$26</f>
        <v>1698.84206249</v>
      </c>
      <c r="L40" s="36">
        <f>SUMIFS(СВЦЭМ!$D$39:$D$782,СВЦЭМ!$A$39:$A$782,$A40,СВЦЭМ!$B$39:$B$782,L$11)+'СЕТ СН'!$F$14+СВЦЭМ!$D$10+'СЕТ СН'!$F$8*'СЕТ СН'!$F$9-'СЕТ СН'!$F$26</f>
        <v>1629.08443569</v>
      </c>
      <c r="M40" s="36">
        <f>SUMIFS(СВЦЭМ!$D$39:$D$782,СВЦЭМ!$A$39:$A$782,$A40,СВЦЭМ!$B$39:$B$782,M$11)+'СЕТ СН'!$F$14+СВЦЭМ!$D$10+'СЕТ СН'!$F$8*'СЕТ СН'!$F$9-'СЕТ СН'!$F$26</f>
        <v>1614.96940576</v>
      </c>
      <c r="N40" s="36">
        <f>SUMIFS(СВЦЭМ!$D$39:$D$782,СВЦЭМ!$A$39:$A$782,$A40,СВЦЭМ!$B$39:$B$782,N$11)+'СЕТ СН'!$F$14+СВЦЭМ!$D$10+'СЕТ СН'!$F$8*'СЕТ СН'!$F$9-'СЕТ СН'!$F$26</f>
        <v>1628.3032801899999</v>
      </c>
      <c r="O40" s="36">
        <f>SUMIFS(СВЦЭМ!$D$39:$D$782,СВЦЭМ!$A$39:$A$782,$A40,СВЦЭМ!$B$39:$B$782,O$11)+'СЕТ СН'!$F$14+СВЦЭМ!$D$10+'СЕТ СН'!$F$8*'СЕТ СН'!$F$9-'СЕТ СН'!$F$26</f>
        <v>1643.24793279</v>
      </c>
      <c r="P40" s="36">
        <f>SUMIFS(СВЦЭМ!$D$39:$D$782,СВЦЭМ!$A$39:$A$782,$A40,СВЦЭМ!$B$39:$B$782,P$11)+'СЕТ СН'!$F$14+СВЦЭМ!$D$10+'СЕТ СН'!$F$8*'СЕТ СН'!$F$9-'СЕТ СН'!$F$26</f>
        <v>1649.2419606999999</v>
      </c>
      <c r="Q40" s="36">
        <f>SUMIFS(СВЦЭМ!$D$39:$D$782,СВЦЭМ!$A$39:$A$782,$A40,СВЦЭМ!$B$39:$B$782,Q$11)+'СЕТ СН'!$F$14+СВЦЭМ!$D$10+'СЕТ СН'!$F$8*'СЕТ СН'!$F$9-'СЕТ СН'!$F$26</f>
        <v>1647.6636942</v>
      </c>
      <c r="R40" s="36">
        <f>SUMIFS(СВЦЭМ!$D$39:$D$782,СВЦЭМ!$A$39:$A$782,$A40,СВЦЭМ!$B$39:$B$782,R$11)+'СЕТ СН'!$F$14+СВЦЭМ!$D$10+'СЕТ СН'!$F$8*'СЕТ СН'!$F$9-'СЕТ СН'!$F$26</f>
        <v>1659.31395763</v>
      </c>
      <c r="S40" s="36">
        <f>SUMIFS(СВЦЭМ!$D$39:$D$782,СВЦЭМ!$A$39:$A$782,$A40,СВЦЭМ!$B$39:$B$782,S$11)+'СЕТ СН'!$F$14+СВЦЭМ!$D$10+'СЕТ СН'!$F$8*'СЕТ СН'!$F$9-'СЕТ СН'!$F$26</f>
        <v>1636.9493099599999</v>
      </c>
      <c r="T40" s="36">
        <f>SUMIFS(СВЦЭМ!$D$39:$D$782,СВЦЭМ!$A$39:$A$782,$A40,СВЦЭМ!$B$39:$B$782,T$11)+'СЕТ СН'!$F$14+СВЦЭМ!$D$10+'СЕТ СН'!$F$8*'СЕТ СН'!$F$9-'СЕТ СН'!$F$26</f>
        <v>1634.0076646099999</v>
      </c>
      <c r="U40" s="36">
        <f>SUMIFS(СВЦЭМ!$D$39:$D$782,СВЦЭМ!$A$39:$A$782,$A40,СВЦЭМ!$B$39:$B$782,U$11)+'СЕТ СН'!$F$14+СВЦЭМ!$D$10+'СЕТ СН'!$F$8*'СЕТ СН'!$F$9-'СЕТ СН'!$F$26</f>
        <v>1645.9236434300001</v>
      </c>
      <c r="V40" s="36">
        <f>SUMIFS(СВЦЭМ!$D$39:$D$782,СВЦЭМ!$A$39:$A$782,$A40,СВЦЭМ!$B$39:$B$782,V$11)+'СЕТ СН'!$F$14+СВЦЭМ!$D$10+'СЕТ СН'!$F$8*'СЕТ СН'!$F$9-'СЕТ СН'!$F$26</f>
        <v>1628.74284842</v>
      </c>
      <c r="W40" s="36">
        <f>SUMIFS(СВЦЭМ!$D$39:$D$782,СВЦЭМ!$A$39:$A$782,$A40,СВЦЭМ!$B$39:$B$782,W$11)+'СЕТ СН'!$F$14+СВЦЭМ!$D$10+'СЕТ СН'!$F$8*'СЕТ СН'!$F$9-'СЕТ СН'!$F$26</f>
        <v>1633.18059124</v>
      </c>
      <c r="X40" s="36">
        <f>SUMIFS(СВЦЭМ!$D$39:$D$782,СВЦЭМ!$A$39:$A$782,$A40,СВЦЭМ!$B$39:$B$782,X$11)+'СЕТ СН'!$F$14+СВЦЭМ!$D$10+'СЕТ СН'!$F$8*'СЕТ СН'!$F$9-'СЕТ СН'!$F$26</f>
        <v>1707.3152978999999</v>
      </c>
      <c r="Y40" s="36">
        <f>SUMIFS(СВЦЭМ!$D$39:$D$782,СВЦЭМ!$A$39:$A$782,$A40,СВЦЭМ!$B$39:$B$782,Y$11)+'СЕТ СН'!$F$14+СВЦЭМ!$D$10+'СЕТ СН'!$F$8*'СЕТ СН'!$F$9-'СЕТ СН'!$F$26</f>
        <v>1774.3224017099999</v>
      </c>
    </row>
    <row r="41" spans="1:27" ht="15.75" x14ac:dyDescent="0.2">
      <c r="A41" s="35">
        <f t="shared" si="0"/>
        <v>45534</v>
      </c>
      <c r="B41" s="36">
        <f>SUMIFS(СВЦЭМ!$D$39:$D$782,СВЦЭМ!$A$39:$A$782,$A41,СВЦЭМ!$B$39:$B$782,B$11)+'СЕТ СН'!$F$14+СВЦЭМ!$D$10+'СЕТ СН'!$F$8*'СЕТ СН'!$F$9-'СЕТ СН'!$F$26</f>
        <v>1845.85051451</v>
      </c>
      <c r="C41" s="36">
        <f>SUMIFS(СВЦЭМ!$D$39:$D$782,СВЦЭМ!$A$39:$A$782,$A41,СВЦЭМ!$B$39:$B$782,C$11)+'СЕТ СН'!$F$14+СВЦЭМ!$D$10+'СЕТ СН'!$F$8*'СЕТ СН'!$F$9-'СЕТ СН'!$F$26</f>
        <v>1919.2218269800001</v>
      </c>
      <c r="D41" s="36">
        <f>SUMIFS(СВЦЭМ!$D$39:$D$782,СВЦЭМ!$A$39:$A$782,$A41,СВЦЭМ!$B$39:$B$782,D$11)+'СЕТ СН'!$F$14+СВЦЭМ!$D$10+'СЕТ СН'!$F$8*'СЕТ СН'!$F$9-'СЕТ СН'!$F$26</f>
        <v>1935.9095927799999</v>
      </c>
      <c r="E41" s="36">
        <f>SUMIFS(СВЦЭМ!$D$39:$D$782,СВЦЭМ!$A$39:$A$782,$A41,СВЦЭМ!$B$39:$B$782,E$11)+'СЕТ СН'!$F$14+СВЦЭМ!$D$10+'СЕТ СН'!$F$8*'СЕТ СН'!$F$9-'СЕТ СН'!$F$26</f>
        <v>1956.8631317499999</v>
      </c>
      <c r="F41" s="36">
        <f>SUMIFS(СВЦЭМ!$D$39:$D$782,СВЦЭМ!$A$39:$A$782,$A41,СВЦЭМ!$B$39:$B$782,F$11)+'СЕТ СН'!$F$14+СВЦЭМ!$D$10+'СЕТ СН'!$F$8*'СЕТ СН'!$F$9-'СЕТ СН'!$F$26</f>
        <v>1951.3483399300001</v>
      </c>
      <c r="G41" s="36">
        <f>SUMIFS(СВЦЭМ!$D$39:$D$782,СВЦЭМ!$A$39:$A$782,$A41,СВЦЭМ!$B$39:$B$782,G$11)+'СЕТ СН'!$F$14+СВЦЭМ!$D$10+'СЕТ СН'!$F$8*'СЕТ СН'!$F$9-'СЕТ СН'!$F$26</f>
        <v>1946.56516216</v>
      </c>
      <c r="H41" s="36">
        <f>SUMIFS(СВЦЭМ!$D$39:$D$782,СВЦЭМ!$A$39:$A$782,$A41,СВЦЭМ!$B$39:$B$782,H$11)+'СЕТ СН'!$F$14+СВЦЭМ!$D$10+'СЕТ СН'!$F$8*'СЕТ СН'!$F$9-'СЕТ СН'!$F$26</f>
        <v>1914.0264769099999</v>
      </c>
      <c r="I41" s="36">
        <f>SUMIFS(СВЦЭМ!$D$39:$D$782,СВЦЭМ!$A$39:$A$782,$A41,СВЦЭМ!$B$39:$B$782,I$11)+'СЕТ СН'!$F$14+СВЦЭМ!$D$10+'СЕТ СН'!$F$8*'СЕТ СН'!$F$9-'СЕТ СН'!$F$26</f>
        <v>1819.22030724</v>
      </c>
      <c r="J41" s="36">
        <f>SUMIFS(СВЦЭМ!$D$39:$D$782,СВЦЭМ!$A$39:$A$782,$A41,СВЦЭМ!$B$39:$B$782,J$11)+'СЕТ СН'!$F$14+СВЦЭМ!$D$10+'СЕТ СН'!$F$8*'СЕТ СН'!$F$9-'СЕТ СН'!$F$26</f>
        <v>1722.13400071</v>
      </c>
      <c r="K41" s="36">
        <f>SUMIFS(СВЦЭМ!$D$39:$D$782,СВЦЭМ!$A$39:$A$782,$A41,СВЦЭМ!$B$39:$B$782,K$11)+'СЕТ СН'!$F$14+СВЦЭМ!$D$10+'СЕТ СН'!$F$8*'СЕТ СН'!$F$9-'СЕТ СН'!$F$26</f>
        <v>1647.04836146</v>
      </c>
      <c r="L41" s="36">
        <f>SUMIFS(СВЦЭМ!$D$39:$D$782,СВЦЭМ!$A$39:$A$782,$A41,СВЦЭМ!$B$39:$B$782,L$11)+'СЕТ СН'!$F$14+СВЦЭМ!$D$10+'СЕТ СН'!$F$8*'СЕТ СН'!$F$9-'СЕТ СН'!$F$26</f>
        <v>1617.74325909</v>
      </c>
      <c r="M41" s="36">
        <f>SUMIFS(СВЦЭМ!$D$39:$D$782,СВЦЭМ!$A$39:$A$782,$A41,СВЦЭМ!$B$39:$B$782,M$11)+'СЕТ СН'!$F$14+СВЦЭМ!$D$10+'СЕТ СН'!$F$8*'СЕТ СН'!$F$9-'СЕТ СН'!$F$26</f>
        <v>1628.20097861</v>
      </c>
      <c r="N41" s="36">
        <f>SUMIFS(СВЦЭМ!$D$39:$D$782,СВЦЭМ!$A$39:$A$782,$A41,СВЦЭМ!$B$39:$B$782,N$11)+'СЕТ СН'!$F$14+СВЦЭМ!$D$10+'СЕТ СН'!$F$8*'СЕТ СН'!$F$9-'СЕТ СН'!$F$26</f>
        <v>1625.5100920299999</v>
      </c>
      <c r="O41" s="36">
        <f>SUMIFS(СВЦЭМ!$D$39:$D$782,СВЦЭМ!$A$39:$A$782,$A41,СВЦЭМ!$B$39:$B$782,O$11)+'СЕТ СН'!$F$14+СВЦЭМ!$D$10+'СЕТ СН'!$F$8*'СЕТ СН'!$F$9-'СЕТ СН'!$F$26</f>
        <v>1633.11405939</v>
      </c>
      <c r="P41" s="36">
        <f>SUMIFS(СВЦЭМ!$D$39:$D$782,СВЦЭМ!$A$39:$A$782,$A41,СВЦЭМ!$B$39:$B$782,P$11)+'СЕТ СН'!$F$14+СВЦЭМ!$D$10+'СЕТ СН'!$F$8*'СЕТ СН'!$F$9-'СЕТ СН'!$F$26</f>
        <v>1634.5628188399999</v>
      </c>
      <c r="Q41" s="36">
        <f>SUMIFS(СВЦЭМ!$D$39:$D$782,СВЦЭМ!$A$39:$A$782,$A41,СВЦЭМ!$B$39:$B$782,Q$11)+'СЕТ СН'!$F$14+СВЦЭМ!$D$10+'СЕТ СН'!$F$8*'СЕТ СН'!$F$9-'СЕТ СН'!$F$26</f>
        <v>1639.9167460900001</v>
      </c>
      <c r="R41" s="36">
        <f>SUMIFS(СВЦЭМ!$D$39:$D$782,СВЦЭМ!$A$39:$A$782,$A41,СВЦЭМ!$B$39:$B$782,R$11)+'СЕТ СН'!$F$14+СВЦЭМ!$D$10+'СЕТ СН'!$F$8*'СЕТ СН'!$F$9-'СЕТ СН'!$F$26</f>
        <v>1633.99951831</v>
      </c>
      <c r="S41" s="36">
        <f>SUMIFS(СВЦЭМ!$D$39:$D$782,СВЦЭМ!$A$39:$A$782,$A41,СВЦЭМ!$B$39:$B$782,S$11)+'СЕТ СН'!$F$14+СВЦЭМ!$D$10+'СЕТ СН'!$F$8*'СЕТ СН'!$F$9-'СЕТ СН'!$F$26</f>
        <v>1643.1865241400001</v>
      </c>
      <c r="T41" s="36">
        <f>SUMIFS(СВЦЭМ!$D$39:$D$782,СВЦЭМ!$A$39:$A$782,$A41,СВЦЭМ!$B$39:$B$782,T$11)+'СЕТ СН'!$F$14+СВЦЭМ!$D$10+'СЕТ СН'!$F$8*'СЕТ СН'!$F$9-'СЕТ СН'!$F$26</f>
        <v>1643.0472007799999</v>
      </c>
      <c r="U41" s="36">
        <f>SUMIFS(СВЦЭМ!$D$39:$D$782,СВЦЭМ!$A$39:$A$782,$A41,СВЦЭМ!$B$39:$B$782,U$11)+'СЕТ СН'!$F$14+СВЦЭМ!$D$10+'СЕТ СН'!$F$8*'СЕТ СН'!$F$9-'СЕТ СН'!$F$26</f>
        <v>1647.8347635800001</v>
      </c>
      <c r="V41" s="36">
        <f>SUMIFS(СВЦЭМ!$D$39:$D$782,СВЦЭМ!$A$39:$A$782,$A41,СВЦЭМ!$B$39:$B$782,V$11)+'СЕТ СН'!$F$14+СВЦЭМ!$D$10+'СЕТ СН'!$F$8*'СЕТ СН'!$F$9-'СЕТ СН'!$F$26</f>
        <v>1627.4337500199999</v>
      </c>
      <c r="W41" s="36">
        <f>SUMIFS(СВЦЭМ!$D$39:$D$782,СВЦЭМ!$A$39:$A$782,$A41,СВЦЭМ!$B$39:$B$782,W$11)+'СЕТ СН'!$F$14+СВЦЭМ!$D$10+'СЕТ СН'!$F$8*'СЕТ СН'!$F$9-'СЕТ СН'!$F$26</f>
        <v>1633.8533497999999</v>
      </c>
      <c r="X41" s="36">
        <f>SUMIFS(СВЦЭМ!$D$39:$D$782,СВЦЭМ!$A$39:$A$782,$A41,СВЦЭМ!$B$39:$B$782,X$11)+'СЕТ СН'!$F$14+СВЦЭМ!$D$10+'СЕТ СН'!$F$8*'СЕТ СН'!$F$9-'СЕТ СН'!$F$26</f>
        <v>1704.2470189799999</v>
      </c>
      <c r="Y41" s="36">
        <f>SUMIFS(СВЦЭМ!$D$39:$D$782,СВЦЭМ!$A$39:$A$782,$A41,СВЦЭМ!$B$39:$B$782,Y$11)+'СЕТ СН'!$F$14+СВЦЭМ!$D$10+'СЕТ СН'!$F$8*'СЕТ СН'!$F$9-'СЕТ СН'!$F$26</f>
        <v>1775.2391546900001</v>
      </c>
    </row>
    <row r="42" spans="1:27" ht="15.75" x14ac:dyDescent="0.2">
      <c r="A42" s="35">
        <f t="shared" si="0"/>
        <v>45535</v>
      </c>
      <c r="B42" s="36">
        <f>SUMIFS(СВЦЭМ!$D$39:$D$782,СВЦЭМ!$A$39:$A$782,$A42,СВЦЭМ!$B$39:$B$782,B$11)+'СЕТ СН'!$F$14+СВЦЭМ!$D$10+'СЕТ СН'!$F$8*'СЕТ СН'!$F$9-'СЕТ СН'!$F$26</f>
        <v>1811.2332663699999</v>
      </c>
      <c r="C42" s="36">
        <f>SUMIFS(СВЦЭМ!$D$39:$D$782,СВЦЭМ!$A$39:$A$782,$A42,СВЦЭМ!$B$39:$B$782,C$11)+'СЕТ СН'!$F$14+СВЦЭМ!$D$10+'СЕТ СН'!$F$8*'СЕТ СН'!$F$9-'СЕТ СН'!$F$26</f>
        <v>1853.61859129</v>
      </c>
      <c r="D42" s="36">
        <f>SUMIFS(СВЦЭМ!$D$39:$D$782,СВЦЭМ!$A$39:$A$782,$A42,СВЦЭМ!$B$39:$B$782,D$11)+'СЕТ СН'!$F$14+СВЦЭМ!$D$10+'СЕТ СН'!$F$8*'СЕТ СН'!$F$9-'СЕТ СН'!$F$26</f>
        <v>1862.75074279</v>
      </c>
      <c r="E42" s="36">
        <f>SUMIFS(СВЦЭМ!$D$39:$D$782,СВЦЭМ!$A$39:$A$782,$A42,СВЦЭМ!$B$39:$B$782,E$11)+'СЕТ СН'!$F$14+СВЦЭМ!$D$10+'СЕТ СН'!$F$8*'СЕТ СН'!$F$9-'СЕТ СН'!$F$26</f>
        <v>1864.3373203599999</v>
      </c>
      <c r="F42" s="36">
        <f>SUMIFS(СВЦЭМ!$D$39:$D$782,СВЦЭМ!$A$39:$A$782,$A42,СВЦЭМ!$B$39:$B$782,F$11)+'СЕТ СН'!$F$14+СВЦЭМ!$D$10+'СЕТ СН'!$F$8*'СЕТ СН'!$F$9-'СЕТ СН'!$F$26</f>
        <v>1860.36438765</v>
      </c>
      <c r="G42" s="36">
        <f>SUMIFS(СВЦЭМ!$D$39:$D$782,СВЦЭМ!$A$39:$A$782,$A42,СВЦЭМ!$B$39:$B$782,G$11)+'СЕТ СН'!$F$14+СВЦЭМ!$D$10+'СЕТ СН'!$F$8*'СЕТ СН'!$F$9-'СЕТ СН'!$F$26</f>
        <v>1838.8616049699999</v>
      </c>
      <c r="H42" s="36">
        <f>SUMIFS(СВЦЭМ!$D$39:$D$782,СВЦЭМ!$A$39:$A$782,$A42,СВЦЭМ!$B$39:$B$782,H$11)+'СЕТ СН'!$F$14+СВЦЭМ!$D$10+'СЕТ СН'!$F$8*'СЕТ СН'!$F$9-'СЕТ СН'!$F$26</f>
        <v>1829.96125179</v>
      </c>
      <c r="I42" s="36">
        <f>SUMIFS(СВЦЭМ!$D$39:$D$782,СВЦЭМ!$A$39:$A$782,$A42,СВЦЭМ!$B$39:$B$782,I$11)+'СЕТ СН'!$F$14+СВЦЭМ!$D$10+'СЕТ СН'!$F$8*'СЕТ СН'!$F$9-'СЕТ СН'!$F$26</f>
        <v>1733.5990582699999</v>
      </c>
      <c r="J42" s="36">
        <f>SUMIFS(СВЦЭМ!$D$39:$D$782,СВЦЭМ!$A$39:$A$782,$A42,СВЦЭМ!$B$39:$B$782,J$11)+'СЕТ СН'!$F$14+СВЦЭМ!$D$10+'СЕТ СН'!$F$8*'СЕТ СН'!$F$9-'СЕТ СН'!$F$26</f>
        <v>1727.96126639</v>
      </c>
      <c r="K42" s="36">
        <f>SUMIFS(СВЦЭМ!$D$39:$D$782,СВЦЭМ!$A$39:$A$782,$A42,СВЦЭМ!$B$39:$B$782,K$11)+'СЕТ СН'!$F$14+СВЦЭМ!$D$10+'СЕТ СН'!$F$8*'СЕТ СН'!$F$9-'СЕТ СН'!$F$26</f>
        <v>1682.86287236</v>
      </c>
      <c r="L42" s="36">
        <f>SUMIFS(СВЦЭМ!$D$39:$D$782,СВЦЭМ!$A$39:$A$782,$A42,СВЦЭМ!$B$39:$B$782,L$11)+'СЕТ СН'!$F$14+СВЦЭМ!$D$10+'СЕТ СН'!$F$8*'СЕТ СН'!$F$9-'СЕТ СН'!$F$26</f>
        <v>1675.1281844299999</v>
      </c>
      <c r="M42" s="36">
        <f>SUMIFS(СВЦЭМ!$D$39:$D$782,СВЦЭМ!$A$39:$A$782,$A42,СВЦЭМ!$B$39:$B$782,M$11)+'СЕТ СН'!$F$14+СВЦЭМ!$D$10+'СЕТ СН'!$F$8*'СЕТ СН'!$F$9-'СЕТ СН'!$F$26</f>
        <v>1651.44736044</v>
      </c>
      <c r="N42" s="36">
        <f>SUMIFS(СВЦЭМ!$D$39:$D$782,СВЦЭМ!$A$39:$A$782,$A42,СВЦЭМ!$B$39:$B$782,N$11)+'СЕТ СН'!$F$14+СВЦЭМ!$D$10+'СЕТ СН'!$F$8*'СЕТ СН'!$F$9-'СЕТ СН'!$F$26</f>
        <v>1652.47281303</v>
      </c>
      <c r="O42" s="36">
        <f>SUMIFS(СВЦЭМ!$D$39:$D$782,СВЦЭМ!$A$39:$A$782,$A42,СВЦЭМ!$B$39:$B$782,O$11)+'СЕТ СН'!$F$14+СВЦЭМ!$D$10+'СЕТ СН'!$F$8*'СЕТ СН'!$F$9-'СЕТ СН'!$F$26</f>
        <v>1639.39859948</v>
      </c>
      <c r="P42" s="36">
        <f>SUMIFS(СВЦЭМ!$D$39:$D$782,СВЦЭМ!$A$39:$A$782,$A42,СВЦЭМ!$B$39:$B$782,P$11)+'СЕТ СН'!$F$14+СВЦЭМ!$D$10+'СЕТ СН'!$F$8*'СЕТ СН'!$F$9-'СЕТ СН'!$F$26</f>
        <v>1652.2438083699999</v>
      </c>
      <c r="Q42" s="36">
        <f>SUMIFS(СВЦЭМ!$D$39:$D$782,СВЦЭМ!$A$39:$A$782,$A42,СВЦЭМ!$B$39:$B$782,Q$11)+'СЕТ СН'!$F$14+СВЦЭМ!$D$10+'СЕТ СН'!$F$8*'СЕТ СН'!$F$9-'СЕТ СН'!$F$26</f>
        <v>1652.0264553699999</v>
      </c>
      <c r="R42" s="36">
        <f>SUMIFS(СВЦЭМ!$D$39:$D$782,СВЦЭМ!$A$39:$A$782,$A42,СВЦЭМ!$B$39:$B$782,R$11)+'СЕТ СН'!$F$14+СВЦЭМ!$D$10+'СЕТ СН'!$F$8*'СЕТ СН'!$F$9-'СЕТ СН'!$F$26</f>
        <v>1658.5103144299999</v>
      </c>
      <c r="S42" s="36">
        <f>SUMIFS(СВЦЭМ!$D$39:$D$782,СВЦЭМ!$A$39:$A$782,$A42,СВЦЭМ!$B$39:$B$782,S$11)+'СЕТ СН'!$F$14+СВЦЭМ!$D$10+'СЕТ СН'!$F$8*'СЕТ СН'!$F$9-'СЕТ СН'!$F$26</f>
        <v>1650.8901101700001</v>
      </c>
      <c r="T42" s="36">
        <f>SUMIFS(СВЦЭМ!$D$39:$D$782,СВЦЭМ!$A$39:$A$782,$A42,СВЦЭМ!$B$39:$B$782,T$11)+'СЕТ СН'!$F$14+СВЦЭМ!$D$10+'СЕТ СН'!$F$8*'СЕТ СН'!$F$9-'СЕТ СН'!$F$26</f>
        <v>1636.73764714</v>
      </c>
      <c r="U42" s="36">
        <f>SUMIFS(СВЦЭМ!$D$39:$D$782,СВЦЭМ!$A$39:$A$782,$A42,СВЦЭМ!$B$39:$B$782,U$11)+'СЕТ СН'!$F$14+СВЦЭМ!$D$10+'СЕТ СН'!$F$8*'СЕТ СН'!$F$9-'СЕТ СН'!$F$26</f>
        <v>1653.11482471</v>
      </c>
      <c r="V42" s="36">
        <f>SUMIFS(СВЦЭМ!$D$39:$D$782,СВЦЭМ!$A$39:$A$782,$A42,СВЦЭМ!$B$39:$B$782,V$11)+'СЕТ СН'!$F$14+СВЦЭМ!$D$10+'СЕТ СН'!$F$8*'СЕТ СН'!$F$9-'СЕТ СН'!$F$26</f>
        <v>1630.0610272199999</v>
      </c>
      <c r="W42" s="36">
        <f>SUMIFS(СВЦЭМ!$D$39:$D$782,СВЦЭМ!$A$39:$A$782,$A42,СВЦЭМ!$B$39:$B$782,W$11)+'СЕТ СН'!$F$14+СВЦЭМ!$D$10+'СЕТ СН'!$F$8*'СЕТ СН'!$F$9-'СЕТ СН'!$F$26</f>
        <v>1644.7417453200001</v>
      </c>
      <c r="X42" s="36">
        <f>SUMIFS(СВЦЭМ!$D$39:$D$782,СВЦЭМ!$A$39:$A$782,$A42,СВЦЭМ!$B$39:$B$782,X$11)+'СЕТ СН'!$F$14+СВЦЭМ!$D$10+'СЕТ СН'!$F$8*'СЕТ СН'!$F$9-'СЕТ СН'!$F$26</f>
        <v>1701.3553758099999</v>
      </c>
      <c r="Y42" s="36">
        <f>SUMIFS(СВЦЭМ!$D$39:$D$782,СВЦЭМ!$A$39:$A$782,$A42,СВЦЭМ!$B$39:$B$782,Y$11)+'СЕТ СН'!$F$14+СВЦЭМ!$D$10+'СЕТ СН'!$F$8*'СЕТ СН'!$F$9-'СЕТ СН'!$F$26</f>
        <v>1794.44567613</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01.08.2024</v>
      </c>
      <c r="B48" s="36">
        <f>SUMIFS(СВЦЭМ!$D$39:$D$782,СВЦЭМ!$A$39:$A$782,$A48,СВЦЭМ!$B$39:$B$782,B$47)+'СЕТ СН'!$F$14+СВЦЭМ!$D$10+'СЕТ СН'!$F$6-'СЕТ СН'!$F$26</f>
        <v>1815.3786355099999</v>
      </c>
      <c r="C48" s="36">
        <f>SUMIFS(СВЦЭМ!$D$39:$D$782,СВЦЭМ!$A$39:$A$782,$A48,СВЦЭМ!$B$39:$B$782,C$47)+'СЕТ СН'!$F$14+СВЦЭМ!$D$10+'СЕТ СН'!$F$6-'СЕТ СН'!$F$26</f>
        <v>1914.4549431099999</v>
      </c>
      <c r="D48" s="36">
        <f>SUMIFS(СВЦЭМ!$D$39:$D$782,СВЦЭМ!$A$39:$A$782,$A48,СВЦЭМ!$B$39:$B$782,D$47)+'СЕТ СН'!$F$14+СВЦЭМ!$D$10+'СЕТ СН'!$F$6-'СЕТ СН'!$F$26</f>
        <v>1972.2076255199997</v>
      </c>
      <c r="E48" s="36">
        <f>SUMIFS(СВЦЭМ!$D$39:$D$782,СВЦЭМ!$A$39:$A$782,$A48,СВЦЭМ!$B$39:$B$782,E$47)+'СЕТ СН'!$F$14+СВЦЭМ!$D$10+'СЕТ СН'!$F$6-'СЕТ СН'!$F$26</f>
        <v>1994.3089757899997</v>
      </c>
      <c r="F48" s="36">
        <f>SUMIFS(СВЦЭМ!$D$39:$D$782,СВЦЭМ!$A$39:$A$782,$A48,СВЦЭМ!$B$39:$B$782,F$47)+'СЕТ СН'!$F$14+СВЦЭМ!$D$10+'СЕТ СН'!$F$6-'СЕТ СН'!$F$26</f>
        <v>2017.3493684199998</v>
      </c>
      <c r="G48" s="36">
        <f>SUMIFS(СВЦЭМ!$D$39:$D$782,СВЦЭМ!$A$39:$A$782,$A48,СВЦЭМ!$B$39:$B$782,G$47)+'СЕТ СН'!$F$14+СВЦЭМ!$D$10+'СЕТ СН'!$F$6-'СЕТ СН'!$F$26</f>
        <v>2003.0851685199998</v>
      </c>
      <c r="H48" s="36">
        <f>SUMIFS(СВЦЭМ!$D$39:$D$782,СВЦЭМ!$A$39:$A$782,$A48,СВЦЭМ!$B$39:$B$782,H$47)+'СЕТ СН'!$F$14+СВЦЭМ!$D$10+'СЕТ СН'!$F$6-'СЕТ СН'!$F$26</f>
        <v>1964.4596198899999</v>
      </c>
      <c r="I48" s="36">
        <f>SUMIFS(СВЦЭМ!$D$39:$D$782,СВЦЭМ!$A$39:$A$782,$A48,СВЦЭМ!$B$39:$B$782,I$47)+'СЕТ СН'!$F$14+СВЦЭМ!$D$10+'СЕТ СН'!$F$6-'СЕТ СН'!$F$26</f>
        <v>1878.0216974199998</v>
      </c>
      <c r="J48" s="36">
        <f>SUMIFS(СВЦЭМ!$D$39:$D$782,СВЦЭМ!$A$39:$A$782,$A48,СВЦЭМ!$B$39:$B$782,J$47)+'СЕТ СН'!$F$14+СВЦЭМ!$D$10+'СЕТ СН'!$F$6-'СЕТ СН'!$F$26</f>
        <v>1747.7323236499999</v>
      </c>
      <c r="K48" s="36">
        <f>SUMIFS(СВЦЭМ!$D$39:$D$782,СВЦЭМ!$A$39:$A$782,$A48,СВЦЭМ!$B$39:$B$782,K$47)+'СЕТ СН'!$F$14+СВЦЭМ!$D$10+'СЕТ СН'!$F$6-'СЕТ СН'!$F$26</f>
        <v>1643.5316948299999</v>
      </c>
      <c r="L48" s="36">
        <f>SUMIFS(СВЦЭМ!$D$39:$D$782,СВЦЭМ!$A$39:$A$782,$A48,СВЦЭМ!$B$39:$B$782,L$47)+'СЕТ СН'!$F$14+СВЦЭМ!$D$10+'СЕТ СН'!$F$6-'СЕТ СН'!$F$26</f>
        <v>1581.4081670799999</v>
      </c>
      <c r="M48" s="36">
        <f>SUMIFS(СВЦЭМ!$D$39:$D$782,СВЦЭМ!$A$39:$A$782,$A48,СВЦЭМ!$B$39:$B$782,M$47)+'СЕТ СН'!$F$14+СВЦЭМ!$D$10+'СЕТ СН'!$F$6-'СЕТ СН'!$F$26</f>
        <v>1611.8885523099998</v>
      </c>
      <c r="N48" s="36">
        <f>SUMIFS(СВЦЭМ!$D$39:$D$782,СВЦЭМ!$A$39:$A$782,$A48,СВЦЭМ!$B$39:$B$782,N$47)+'СЕТ СН'!$F$14+СВЦЭМ!$D$10+'СЕТ СН'!$F$6-'СЕТ СН'!$F$26</f>
        <v>1648.9346309599998</v>
      </c>
      <c r="O48" s="36">
        <f>SUMIFS(СВЦЭМ!$D$39:$D$782,СВЦЭМ!$A$39:$A$782,$A48,СВЦЭМ!$B$39:$B$782,O$47)+'СЕТ СН'!$F$14+СВЦЭМ!$D$10+'СЕТ СН'!$F$6-'СЕТ СН'!$F$26</f>
        <v>1649.6210057699998</v>
      </c>
      <c r="P48" s="36">
        <f>SUMIFS(СВЦЭМ!$D$39:$D$782,СВЦЭМ!$A$39:$A$782,$A48,СВЦЭМ!$B$39:$B$782,P$47)+'СЕТ СН'!$F$14+СВЦЭМ!$D$10+'СЕТ СН'!$F$6-'СЕТ СН'!$F$26</f>
        <v>1648.7794777499998</v>
      </c>
      <c r="Q48" s="36">
        <f>SUMIFS(СВЦЭМ!$D$39:$D$782,СВЦЭМ!$A$39:$A$782,$A48,СВЦЭМ!$B$39:$B$782,Q$47)+'СЕТ СН'!$F$14+СВЦЭМ!$D$10+'СЕТ СН'!$F$6-'СЕТ СН'!$F$26</f>
        <v>1640.2847835099999</v>
      </c>
      <c r="R48" s="36">
        <f>SUMIFS(СВЦЭМ!$D$39:$D$782,СВЦЭМ!$A$39:$A$782,$A48,СВЦЭМ!$B$39:$B$782,R$47)+'СЕТ СН'!$F$14+СВЦЭМ!$D$10+'СЕТ СН'!$F$6-'СЕТ СН'!$F$26</f>
        <v>1657.7233357399998</v>
      </c>
      <c r="S48" s="36">
        <f>SUMIFS(СВЦЭМ!$D$39:$D$782,СВЦЭМ!$A$39:$A$782,$A48,СВЦЭМ!$B$39:$B$782,S$47)+'СЕТ СН'!$F$14+СВЦЭМ!$D$10+'СЕТ СН'!$F$6-'СЕТ СН'!$F$26</f>
        <v>1657.9761317399998</v>
      </c>
      <c r="T48" s="36">
        <f>SUMIFS(СВЦЭМ!$D$39:$D$782,СВЦЭМ!$A$39:$A$782,$A48,СВЦЭМ!$B$39:$B$782,T$47)+'СЕТ СН'!$F$14+СВЦЭМ!$D$10+'СЕТ СН'!$F$6-'СЕТ СН'!$F$26</f>
        <v>1653.7239360999999</v>
      </c>
      <c r="U48" s="36">
        <f>SUMIFS(СВЦЭМ!$D$39:$D$782,СВЦЭМ!$A$39:$A$782,$A48,СВЦЭМ!$B$39:$B$782,U$47)+'СЕТ СН'!$F$14+СВЦЭМ!$D$10+'СЕТ СН'!$F$6-'СЕТ СН'!$F$26</f>
        <v>1657.1756075199999</v>
      </c>
      <c r="V48" s="36">
        <f>SUMIFS(СВЦЭМ!$D$39:$D$782,СВЦЭМ!$A$39:$A$782,$A48,СВЦЭМ!$B$39:$B$782,V$47)+'СЕТ СН'!$F$14+СВЦЭМ!$D$10+'СЕТ СН'!$F$6-'СЕТ СН'!$F$26</f>
        <v>1672.6223161899998</v>
      </c>
      <c r="W48" s="36">
        <f>SUMIFS(СВЦЭМ!$D$39:$D$782,СВЦЭМ!$A$39:$A$782,$A48,СВЦЭМ!$B$39:$B$782,W$47)+'СЕТ СН'!$F$14+СВЦЭМ!$D$10+'СЕТ СН'!$F$6-'СЕТ СН'!$F$26</f>
        <v>1639.4191589699999</v>
      </c>
      <c r="X48" s="36">
        <f>SUMIFS(СВЦЭМ!$D$39:$D$782,СВЦЭМ!$A$39:$A$782,$A48,СВЦЭМ!$B$39:$B$782,X$47)+'СЕТ СН'!$F$14+СВЦЭМ!$D$10+'СЕТ СН'!$F$6-'СЕТ СН'!$F$26</f>
        <v>1727.1185457399999</v>
      </c>
      <c r="Y48" s="36">
        <f>SUMIFS(СВЦЭМ!$D$39:$D$782,СВЦЭМ!$A$39:$A$782,$A48,СВЦЭМ!$B$39:$B$782,Y$47)+'СЕТ СН'!$F$14+СВЦЭМ!$D$10+'СЕТ СН'!$F$6-'СЕТ СН'!$F$26</f>
        <v>1840.0151407199999</v>
      </c>
      <c r="AA48" s="45"/>
    </row>
    <row r="49" spans="1:25" ht="15.75" x14ac:dyDescent="0.2">
      <c r="A49" s="35">
        <f>A48+1</f>
        <v>45506</v>
      </c>
      <c r="B49" s="36">
        <f>SUMIFS(СВЦЭМ!$D$39:$D$782,СВЦЭМ!$A$39:$A$782,$A49,СВЦЭМ!$B$39:$B$782,B$47)+'СЕТ СН'!$F$14+СВЦЭМ!$D$10+'СЕТ СН'!$F$6-'СЕТ СН'!$F$26</f>
        <v>1779.0919943399999</v>
      </c>
      <c r="C49" s="36">
        <f>SUMIFS(СВЦЭМ!$D$39:$D$782,СВЦЭМ!$A$39:$A$782,$A49,СВЦЭМ!$B$39:$B$782,C$47)+'СЕТ СН'!$F$14+СВЦЭМ!$D$10+'СЕТ СН'!$F$6-'СЕТ СН'!$F$26</f>
        <v>1862.0922026999999</v>
      </c>
      <c r="D49" s="36">
        <f>SUMIFS(СВЦЭМ!$D$39:$D$782,СВЦЭМ!$A$39:$A$782,$A49,СВЦЭМ!$B$39:$B$782,D$47)+'СЕТ СН'!$F$14+СВЦЭМ!$D$10+'СЕТ СН'!$F$6-'СЕТ СН'!$F$26</f>
        <v>1910.5806712999999</v>
      </c>
      <c r="E49" s="36">
        <f>SUMIFS(СВЦЭМ!$D$39:$D$782,СВЦЭМ!$A$39:$A$782,$A49,СВЦЭМ!$B$39:$B$782,E$47)+'СЕТ СН'!$F$14+СВЦЭМ!$D$10+'СЕТ СН'!$F$6-'СЕТ СН'!$F$26</f>
        <v>1941.1407978799998</v>
      </c>
      <c r="F49" s="36">
        <f>SUMIFS(СВЦЭМ!$D$39:$D$782,СВЦЭМ!$A$39:$A$782,$A49,СВЦЭМ!$B$39:$B$782,F$47)+'СЕТ СН'!$F$14+СВЦЭМ!$D$10+'СЕТ СН'!$F$6-'СЕТ СН'!$F$26</f>
        <v>1959.8786743799999</v>
      </c>
      <c r="G49" s="36">
        <f>SUMIFS(СВЦЭМ!$D$39:$D$782,СВЦЭМ!$A$39:$A$782,$A49,СВЦЭМ!$B$39:$B$782,G$47)+'СЕТ СН'!$F$14+СВЦЭМ!$D$10+'СЕТ СН'!$F$6-'СЕТ СН'!$F$26</f>
        <v>1942.6281601999999</v>
      </c>
      <c r="H49" s="36">
        <f>SUMIFS(СВЦЭМ!$D$39:$D$782,СВЦЭМ!$A$39:$A$782,$A49,СВЦЭМ!$B$39:$B$782,H$47)+'СЕТ СН'!$F$14+СВЦЭМ!$D$10+'СЕТ СН'!$F$6-'СЕТ СН'!$F$26</f>
        <v>1897.3636662199999</v>
      </c>
      <c r="I49" s="36">
        <f>SUMIFS(СВЦЭМ!$D$39:$D$782,СВЦЭМ!$A$39:$A$782,$A49,СВЦЭМ!$B$39:$B$782,I$47)+'СЕТ СН'!$F$14+СВЦЭМ!$D$10+'СЕТ СН'!$F$6-'СЕТ СН'!$F$26</f>
        <v>1809.5268781599998</v>
      </c>
      <c r="J49" s="36">
        <f>SUMIFS(СВЦЭМ!$D$39:$D$782,СВЦЭМ!$A$39:$A$782,$A49,СВЦЭМ!$B$39:$B$782,J$47)+'СЕТ СН'!$F$14+СВЦЭМ!$D$10+'СЕТ СН'!$F$6-'СЕТ СН'!$F$26</f>
        <v>1717.2295166099998</v>
      </c>
      <c r="K49" s="36">
        <f>SUMIFS(СВЦЭМ!$D$39:$D$782,СВЦЭМ!$A$39:$A$782,$A49,СВЦЭМ!$B$39:$B$782,K$47)+'СЕТ СН'!$F$14+СВЦЭМ!$D$10+'СЕТ СН'!$F$6-'СЕТ СН'!$F$26</f>
        <v>1647.7864854599998</v>
      </c>
      <c r="L49" s="36">
        <f>SUMIFS(СВЦЭМ!$D$39:$D$782,СВЦЭМ!$A$39:$A$782,$A49,СВЦЭМ!$B$39:$B$782,L$47)+'СЕТ СН'!$F$14+СВЦЭМ!$D$10+'СЕТ СН'!$F$6-'СЕТ СН'!$F$26</f>
        <v>1602.8017685099999</v>
      </c>
      <c r="M49" s="36">
        <f>SUMIFS(СВЦЭМ!$D$39:$D$782,СВЦЭМ!$A$39:$A$782,$A49,СВЦЭМ!$B$39:$B$782,M$47)+'СЕТ СН'!$F$14+СВЦЭМ!$D$10+'СЕТ СН'!$F$6-'СЕТ СН'!$F$26</f>
        <v>1589.0250009599999</v>
      </c>
      <c r="N49" s="36">
        <f>SUMIFS(СВЦЭМ!$D$39:$D$782,СВЦЭМ!$A$39:$A$782,$A49,СВЦЭМ!$B$39:$B$782,N$47)+'СЕТ СН'!$F$14+СВЦЭМ!$D$10+'СЕТ СН'!$F$6-'СЕТ СН'!$F$26</f>
        <v>1595.0925612399999</v>
      </c>
      <c r="O49" s="36">
        <f>SUMIFS(СВЦЭМ!$D$39:$D$782,СВЦЭМ!$A$39:$A$782,$A49,СВЦЭМ!$B$39:$B$782,O$47)+'СЕТ СН'!$F$14+СВЦЭМ!$D$10+'СЕТ СН'!$F$6-'СЕТ СН'!$F$26</f>
        <v>1599.2135479999999</v>
      </c>
      <c r="P49" s="36">
        <f>SUMIFS(СВЦЭМ!$D$39:$D$782,СВЦЭМ!$A$39:$A$782,$A49,СВЦЭМ!$B$39:$B$782,P$47)+'СЕТ СН'!$F$14+СВЦЭМ!$D$10+'СЕТ СН'!$F$6-'СЕТ СН'!$F$26</f>
        <v>1600.3211697799998</v>
      </c>
      <c r="Q49" s="36">
        <f>SUMIFS(СВЦЭМ!$D$39:$D$782,СВЦЭМ!$A$39:$A$782,$A49,СВЦЭМ!$B$39:$B$782,Q$47)+'СЕТ СН'!$F$14+СВЦЭМ!$D$10+'СЕТ СН'!$F$6-'СЕТ СН'!$F$26</f>
        <v>1597.8548347199999</v>
      </c>
      <c r="R49" s="36">
        <f>SUMIFS(СВЦЭМ!$D$39:$D$782,СВЦЭМ!$A$39:$A$782,$A49,СВЦЭМ!$B$39:$B$782,R$47)+'СЕТ СН'!$F$14+СВЦЭМ!$D$10+'СЕТ СН'!$F$6-'СЕТ СН'!$F$26</f>
        <v>1593.7529413299999</v>
      </c>
      <c r="S49" s="36">
        <f>SUMIFS(СВЦЭМ!$D$39:$D$782,СВЦЭМ!$A$39:$A$782,$A49,СВЦЭМ!$B$39:$B$782,S$47)+'СЕТ СН'!$F$14+СВЦЭМ!$D$10+'СЕТ СН'!$F$6-'СЕТ СН'!$F$26</f>
        <v>1594.0208406699999</v>
      </c>
      <c r="T49" s="36">
        <f>SUMIFS(СВЦЭМ!$D$39:$D$782,СВЦЭМ!$A$39:$A$782,$A49,СВЦЭМ!$B$39:$B$782,T$47)+'СЕТ СН'!$F$14+СВЦЭМ!$D$10+'СЕТ СН'!$F$6-'СЕТ СН'!$F$26</f>
        <v>1587.1282553299998</v>
      </c>
      <c r="U49" s="36">
        <f>SUMIFS(СВЦЭМ!$D$39:$D$782,СВЦЭМ!$A$39:$A$782,$A49,СВЦЭМ!$B$39:$B$782,U$47)+'СЕТ СН'!$F$14+СВЦЭМ!$D$10+'СЕТ СН'!$F$6-'СЕТ СН'!$F$26</f>
        <v>1615.1773290299998</v>
      </c>
      <c r="V49" s="36">
        <f>SUMIFS(СВЦЭМ!$D$39:$D$782,СВЦЭМ!$A$39:$A$782,$A49,СВЦЭМ!$B$39:$B$782,V$47)+'СЕТ СН'!$F$14+СВЦЭМ!$D$10+'СЕТ СН'!$F$6-'СЕТ СН'!$F$26</f>
        <v>1631.1847310999999</v>
      </c>
      <c r="W49" s="36">
        <f>SUMIFS(СВЦЭМ!$D$39:$D$782,СВЦЭМ!$A$39:$A$782,$A49,СВЦЭМ!$B$39:$B$782,W$47)+'СЕТ СН'!$F$14+СВЦЭМ!$D$10+'СЕТ СН'!$F$6-'СЕТ СН'!$F$26</f>
        <v>1607.2817049399998</v>
      </c>
      <c r="X49" s="36">
        <f>SUMIFS(СВЦЭМ!$D$39:$D$782,СВЦЭМ!$A$39:$A$782,$A49,СВЦЭМ!$B$39:$B$782,X$47)+'СЕТ СН'!$F$14+СВЦЭМ!$D$10+'СЕТ СН'!$F$6-'СЕТ СН'!$F$26</f>
        <v>1638.7980122799997</v>
      </c>
      <c r="Y49" s="36">
        <f>SUMIFS(СВЦЭМ!$D$39:$D$782,СВЦЭМ!$A$39:$A$782,$A49,СВЦЭМ!$B$39:$B$782,Y$47)+'СЕТ СН'!$F$14+СВЦЭМ!$D$10+'СЕТ СН'!$F$6-'СЕТ СН'!$F$26</f>
        <v>1700.8118987299999</v>
      </c>
    </row>
    <row r="50" spans="1:25" ht="15.75" x14ac:dyDescent="0.2">
      <c r="A50" s="35">
        <f t="shared" ref="A50:A78" si="1">A49+1</f>
        <v>45507</v>
      </c>
      <c r="B50" s="36">
        <f>SUMIFS(СВЦЭМ!$D$39:$D$782,СВЦЭМ!$A$39:$A$782,$A50,СВЦЭМ!$B$39:$B$782,B$47)+'СЕТ СН'!$F$14+СВЦЭМ!$D$10+'СЕТ СН'!$F$6-'СЕТ СН'!$F$26</f>
        <v>1775.6139653899997</v>
      </c>
      <c r="C50" s="36">
        <f>SUMIFS(СВЦЭМ!$D$39:$D$782,СВЦЭМ!$A$39:$A$782,$A50,СВЦЭМ!$B$39:$B$782,C$47)+'СЕТ СН'!$F$14+СВЦЭМ!$D$10+'СЕТ СН'!$F$6-'СЕТ СН'!$F$26</f>
        <v>1906.0938521199998</v>
      </c>
      <c r="D50" s="36">
        <f>SUMIFS(СВЦЭМ!$D$39:$D$782,СВЦЭМ!$A$39:$A$782,$A50,СВЦЭМ!$B$39:$B$782,D$47)+'СЕТ СН'!$F$14+СВЦЭМ!$D$10+'СЕТ СН'!$F$6-'СЕТ СН'!$F$26</f>
        <v>2014.7149101699999</v>
      </c>
      <c r="E50" s="36">
        <f>SUMIFS(СВЦЭМ!$D$39:$D$782,СВЦЭМ!$A$39:$A$782,$A50,СВЦЭМ!$B$39:$B$782,E$47)+'СЕТ СН'!$F$14+СВЦЭМ!$D$10+'СЕТ СН'!$F$6-'СЕТ СН'!$F$26</f>
        <v>2099.9099667800001</v>
      </c>
      <c r="F50" s="36">
        <f>SUMIFS(СВЦЭМ!$D$39:$D$782,СВЦЭМ!$A$39:$A$782,$A50,СВЦЭМ!$B$39:$B$782,F$47)+'СЕТ СН'!$F$14+СВЦЭМ!$D$10+'СЕТ СН'!$F$6-'СЕТ СН'!$F$26</f>
        <v>2095.4928569600002</v>
      </c>
      <c r="G50" s="36">
        <f>SUMIFS(СВЦЭМ!$D$39:$D$782,СВЦЭМ!$A$39:$A$782,$A50,СВЦЭМ!$B$39:$B$782,G$47)+'СЕТ СН'!$F$14+СВЦЭМ!$D$10+'СЕТ СН'!$F$6-'СЕТ СН'!$F$26</f>
        <v>2052.0739786999998</v>
      </c>
      <c r="H50" s="36">
        <f>SUMIFS(СВЦЭМ!$D$39:$D$782,СВЦЭМ!$A$39:$A$782,$A50,СВЦЭМ!$B$39:$B$782,H$47)+'СЕТ СН'!$F$14+СВЦЭМ!$D$10+'СЕТ СН'!$F$6-'СЕТ СН'!$F$26</f>
        <v>2026.6428098399999</v>
      </c>
      <c r="I50" s="36">
        <f>SUMIFS(СВЦЭМ!$D$39:$D$782,СВЦЭМ!$A$39:$A$782,$A50,СВЦЭМ!$B$39:$B$782,I$47)+'СЕТ СН'!$F$14+СВЦЭМ!$D$10+'СЕТ СН'!$F$6-'СЕТ СН'!$F$26</f>
        <v>1902.6751704299998</v>
      </c>
      <c r="J50" s="36">
        <f>SUMIFS(СВЦЭМ!$D$39:$D$782,СВЦЭМ!$A$39:$A$782,$A50,СВЦЭМ!$B$39:$B$782,J$47)+'СЕТ СН'!$F$14+СВЦЭМ!$D$10+'СЕТ СН'!$F$6-'СЕТ СН'!$F$26</f>
        <v>1822.4934878199999</v>
      </c>
      <c r="K50" s="36">
        <f>SUMIFS(СВЦЭМ!$D$39:$D$782,СВЦЭМ!$A$39:$A$782,$A50,СВЦЭМ!$B$39:$B$782,K$47)+'СЕТ СН'!$F$14+СВЦЭМ!$D$10+'СЕТ СН'!$F$6-'СЕТ СН'!$F$26</f>
        <v>1716.4211714499997</v>
      </c>
      <c r="L50" s="36">
        <f>SUMIFS(СВЦЭМ!$D$39:$D$782,СВЦЭМ!$A$39:$A$782,$A50,СВЦЭМ!$B$39:$B$782,L$47)+'СЕТ СН'!$F$14+СВЦЭМ!$D$10+'СЕТ СН'!$F$6-'СЕТ СН'!$F$26</f>
        <v>1600.1634216099999</v>
      </c>
      <c r="M50" s="36">
        <f>SUMIFS(СВЦЭМ!$D$39:$D$782,СВЦЭМ!$A$39:$A$782,$A50,СВЦЭМ!$B$39:$B$782,M$47)+'СЕТ СН'!$F$14+СВЦЭМ!$D$10+'СЕТ СН'!$F$6-'СЕТ СН'!$F$26</f>
        <v>1577.7062238599999</v>
      </c>
      <c r="N50" s="36">
        <f>SUMIFS(СВЦЭМ!$D$39:$D$782,СВЦЭМ!$A$39:$A$782,$A50,СВЦЭМ!$B$39:$B$782,N$47)+'СЕТ СН'!$F$14+СВЦЭМ!$D$10+'СЕТ СН'!$F$6-'СЕТ СН'!$F$26</f>
        <v>1582.5838062299999</v>
      </c>
      <c r="O50" s="36">
        <f>SUMIFS(СВЦЭМ!$D$39:$D$782,СВЦЭМ!$A$39:$A$782,$A50,СВЦЭМ!$B$39:$B$782,O$47)+'СЕТ СН'!$F$14+СВЦЭМ!$D$10+'СЕТ СН'!$F$6-'СЕТ СН'!$F$26</f>
        <v>1592.4062866999998</v>
      </c>
      <c r="P50" s="36">
        <f>SUMIFS(СВЦЭМ!$D$39:$D$782,СВЦЭМ!$A$39:$A$782,$A50,СВЦЭМ!$B$39:$B$782,P$47)+'СЕТ СН'!$F$14+СВЦЭМ!$D$10+'СЕТ СН'!$F$6-'СЕТ СН'!$F$26</f>
        <v>1594.3877282699998</v>
      </c>
      <c r="Q50" s="36">
        <f>SUMIFS(СВЦЭМ!$D$39:$D$782,СВЦЭМ!$A$39:$A$782,$A50,СВЦЭМ!$B$39:$B$782,Q$47)+'СЕТ СН'!$F$14+СВЦЭМ!$D$10+'СЕТ СН'!$F$6-'СЕТ СН'!$F$26</f>
        <v>1599.3965633999999</v>
      </c>
      <c r="R50" s="36">
        <f>SUMIFS(СВЦЭМ!$D$39:$D$782,СВЦЭМ!$A$39:$A$782,$A50,СВЦЭМ!$B$39:$B$782,R$47)+'СЕТ СН'!$F$14+СВЦЭМ!$D$10+'СЕТ СН'!$F$6-'СЕТ СН'!$F$26</f>
        <v>1625.5252984299998</v>
      </c>
      <c r="S50" s="36">
        <f>SUMIFS(СВЦЭМ!$D$39:$D$782,СВЦЭМ!$A$39:$A$782,$A50,СВЦЭМ!$B$39:$B$782,S$47)+'СЕТ СН'!$F$14+СВЦЭМ!$D$10+'СЕТ СН'!$F$6-'СЕТ СН'!$F$26</f>
        <v>1609.9126133799998</v>
      </c>
      <c r="T50" s="36">
        <f>SUMIFS(СВЦЭМ!$D$39:$D$782,СВЦЭМ!$A$39:$A$782,$A50,СВЦЭМ!$B$39:$B$782,T$47)+'СЕТ СН'!$F$14+СВЦЭМ!$D$10+'СЕТ СН'!$F$6-'СЕТ СН'!$F$26</f>
        <v>1598.4987374499999</v>
      </c>
      <c r="U50" s="36">
        <f>SUMIFS(СВЦЭМ!$D$39:$D$782,СВЦЭМ!$A$39:$A$782,$A50,СВЦЭМ!$B$39:$B$782,U$47)+'СЕТ СН'!$F$14+СВЦЭМ!$D$10+'СЕТ СН'!$F$6-'СЕТ СН'!$F$26</f>
        <v>1642.7900834199997</v>
      </c>
      <c r="V50" s="36">
        <f>SUMIFS(СВЦЭМ!$D$39:$D$782,СВЦЭМ!$A$39:$A$782,$A50,СВЦЭМ!$B$39:$B$782,V$47)+'СЕТ СН'!$F$14+СВЦЭМ!$D$10+'СЕТ СН'!$F$6-'СЕТ СН'!$F$26</f>
        <v>1651.7234679799999</v>
      </c>
      <c r="W50" s="36">
        <f>SUMIFS(СВЦЭМ!$D$39:$D$782,СВЦЭМ!$A$39:$A$782,$A50,СВЦЭМ!$B$39:$B$782,W$47)+'СЕТ СН'!$F$14+СВЦЭМ!$D$10+'СЕТ СН'!$F$6-'СЕТ СН'!$F$26</f>
        <v>1619.9473221199999</v>
      </c>
      <c r="X50" s="36">
        <f>SUMIFS(СВЦЭМ!$D$39:$D$782,СВЦЭМ!$A$39:$A$782,$A50,СВЦЭМ!$B$39:$B$782,X$47)+'СЕТ СН'!$F$14+СВЦЭМ!$D$10+'СЕТ СН'!$F$6-'СЕТ СН'!$F$26</f>
        <v>1696.9915086299998</v>
      </c>
      <c r="Y50" s="36">
        <f>SUMIFS(СВЦЭМ!$D$39:$D$782,СВЦЭМ!$A$39:$A$782,$A50,СВЦЭМ!$B$39:$B$782,Y$47)+'СЕТ СН'!$F$14+СВЦЭМ!$D$10+'СЕТ СН'!$F$6-'СЕТ СН'!$F$26</f>
        <v>1793.7757285199998</v>
      </c>
    </row>
    <row r="51" spans="1:25" ht="15.75" x14ac:dyDescent="0.2">
      <c r="A51" s="35">
        <f t="shared" si="1"/>
        <v>45508</v>
      </c>
      <c r="B51" s="36">
        <f>SUMIFS(СВЦЭМ!$D$39:$D$782,СВЦЭМ!$A$39:$A$782,$A51,СВЦЭМ!$B$39:$B$782,B$47)+'СЕТ СН'!$F$14+СВЦЭМ!$D$10+'СЕТ СН'!$F$6-'СЕТ СН'!$F$26</f>
        <v>1876.7267277799999</v>
      </c>
      <c r="C51" s="36">
        <f>SUMIFS(СВЦЭМ!$D$39:$D$782,СВЦЭМ!$A$39:$A$782,$A51,СВЦЭМ!$B$39:$B$782,C$47)+'СЕТ СН'!$F$14+СВЦЭМ!$D$10+'СЕТ СН'!$F$6-'СЕТ СН'!$F$26</f>
        <v>1918.6117288199998</v>
      </c>
      <c r="D51" s="36">
        <f>SUMIFS(СВЦЭМ!$D$39:$D$782,СВЦЭМ!$A$39:$A$782,$A51,СВЦЭМ!$B$39:$B$782,D$47)+'СЕТ СН'!$F$14+СВЦЭМ!$D$10+'СЕТ СН'!$F$6-'СЕТ СН'!$F$26</f>
        <v>1962.0222515399998</v>
      </c>
      <c r="E51" s="36">
        <f>SUMIFS(СВЦЭМ!$D$39:$D$782,СВЦЭМ!$A$39:$A$782,$A51,СВЦЭМ!$B$39:$B$782,E$47)+'СЕТ СН'!$F$14+СВЦЭМ!$D$10+'СЕТ СН'!$F$6-'СЕТ СН'!$F$26</f>
        <v>1983.0357678299999</v>
      </c>
      <c r="F51" s="36">
        <f>SUMIFS(СВЦЭМ!$D$39:$D$782,СВЦЭМ!$A$39:$A$782,$A51,СВЦЭМ!$B$39:$B$782,F$47)+'СЕТ СН'!$F$14+СВЦЭМ!$D$10+'СЕТ СН'!$F$6-'СЕТ СН'!$F$26</f>
        <v>2001.4844188599998</v>
      </c>
      <c r="G51" s="36">
        <f>SUMIFS(СВЦЭМ!$D$39:$D$782,СВЦЭМ!$A$39:$A$782,$A51,СВЦЭМ!$B$39:$B$782,G$47)+'СЕТ СН'!$F$14+СВЦЭМ!$D$10+'СЕТ СН'!$F$6-'СЕТ СН'!$F$26</f>
        <v>1995.4650094799999</v>
      </c>
      <c r="H51" s="36">
        <f>SUMIFS(СВЦЭМ!$D$39:$D$782,СВЦЭМ!$A$39:$A$782,$A51,СВЦЭМ!$B$39:$B$782,H$47)+'СЕТ СН'!$F$14+СВЦЭМ!$D$10+'СЕТ СН'!$F$6-'СЕТ СН'!$F$26</f>
        <v>1971.8920597999997</v>
      </c>
      <c r="I51" s="36">
        <f>SUMIFS(СВЦЭМ!$D$39:$D$782,СВЦЭМ!$A$39:$A$782,$A51,СВЦЭМ!$B$39:$B$782,I$47)+'СЕТ СН'!$F$14+СВЦЭМ!$D$10+'СЕТ СН'!$F$6-'СЕТ СН'!$F$26</f>
        <v>1923.3684965599998</v>
      </c>
      <c r="J51" s="36">
        <f>SUMIFS(СВЦЭМ!$D$39:$D$782,СВЦЭМ!$A$39:$A$782,$A51,СВЦЭМ!$B$39:$B$782,J$47)+'СЕТ СН'!$F$14+СВЦЭМ!$D$10+'СЕТ СН'!$F$6-'СЕТ СН'!$F$26</f>
        <v>1848.2737568599998</v>
      </c>
      <c r="K51" s="36">
        <f>SUMIFS(СВЦЭМ!$D$39:$D$782,СВЦЭМ!$A$39:$A$782,$A51,СВЦЭМ!$B$39:$B$782,K$47)+'СЕТ СН'!$F$14+СВЦЭМ!$D$10+'СЕТ СН'!$F$6-'СЕТ СН'!$F$26</f>
        <v>1730.9607237099999</v>
      </c>
      <c r="L51" s="36">
        <f>SUMIFS(СВЦЭМ!$D$39:$D$782,СВЦЭМ!$A$39:$A$782,$A51,СВЦЭМ!$B$39:$B$782,L$47)+'СЕТ СН'!$F$14+СВЦЭМ!$D$10+'СЕТ СН'!$F$6-'СЕТ СН'!$F$26</f>
        <v>1644.6245338399999</v>
      </c>
      <c r="M51" s="36">
        <f>SUMIFS(СВЦЭМ!$D$39:$D$782,СВЦЭМ!$A$39:$A$782,$A51,СВЦЭМ!$B$39:$B$782,M$47)+'СЕТ СН'!$F$14+СВЦЭМ!$D$10+'СЕТ СН'!$F$6-'СЕТ СН'!$F$26</f>
        <v>1616.6787659099998</v>
      </c>
      <c r="N51" s="36">
        <f>SUMIFS(СВЦЭМ!$D$39:$D$782,СВЦЭМ!$A$39:$A$782,$A51,СВЦЭМ!$B$39:$B$782,N$47)+'СЕТ СН'!$F$14+СВЦЭМ!$D$10+'СЕТ СН'!$F$6-'СЕТ СН'!$F$26</f>
        <v>1616.0284801799999</v>
      </c>
      <c r="O51" s="36">
        <f>SUMIFS(СВЦЭМ!$D$39:$D$782,СВЦЭМ!$A$39:$A$782,$A51,СВЦЭМ!$B$39:$B$782,O$47)+'СЕТ СН'!$F$14+СВЦЭМ!$D$10+'СЕТ СН'!$F$6-'СЕТ СН'!$F$26</f>
        <v>1632.1458046199998</v>
      </c>
      <c r="P51" s="36">
        <f>SUMIFS(СВЦЭМ!$D$39:$D$782,СВЦЭМ!$A$39:$A$782,$A51,СВЦЭМ!$B$39:$B$782,P$47)+'СЕТ СН'!$F$14+СВЦЭМ!$D$10+'СЕТ СН'!$F$6-'СЕТ СН'!$F$26</f>
        <v>1650.0207168899999</v>
      </c>
      <c r="Q51" s="36">
        <f>SUMIFS(СВЦЭМ!$D$39:$D$782,СВЦЭМ!$A$39:$A$782,$A51,СВЦЭМ!$B$39:$B$782,Q$47)+'СЕТ СН'!$F$14+СВЦЭМ!$D$10+'СЕТ СН'!$F$6-'СЕТ СН'!$F$26</f>
        <v>1653.0608048599997</v>
      </c>
      <c r="R51" s="36">
        <f>SUMIFS(СВЦЭМ!$D$39:$D$782,СВЦЭМ!$A$39:$A$782,$A51,СВЦЭМ!$B$39:$B$782,R$47)+'СЕТ СН'!$F$14+СВЦЭМ!$D$10+'СЕТ СН'!$F$6-'СЕТ СН'!$F$26</f>
        <v>1698.0821708399999</v>
      </c>
      <c r="S51" s="36">
        <f>SUMIFS(СВЦЭМ!$D$39:$D$782,СВЦЭМ!$A$39:$A$782,$A51,СВЦЭМ!$B$39:$B$782,S$47)+'СЕТ СН'!$F$14+СВЦЭМ!$D$10+'СЕТ СН'!$F$6-'СЕТ СН'!$F$26</f>
        <v>1676.6041605199998</v>
      </c>
      <c r="T51" s="36">
        <f>SUMIFS(СВЦЭМ!$D$39:$D$782,СВЦЭМ!$A$39:$A$782,$A51,СВЦЭМ!$B$39:$B$782,T$47)+'СЕТ СН'!$F$14+СВЦЭМ!$D$10+'СЕТ СН'!$F$6-'СЕТ СН'!$F$26</f>
        <v>1662.8179067599999</v>
      </c>
      <c r="U51" s="36">
        <f>SUMIFS(СВЦЭМ!$D$39:$D$782,СВЦЭМ!$A$39:$A$782,$A51,СВЦЭМ!$B$39:$B$782,U$47)+'СЕТ СН'!$F$14+СВЦЭМ!$D$10+'СЕТ СН'!$F$6-'СЕТ СН'!$F$26</f>
        <v>1678.9388771699998</v>
      </c>
      <c r="V51" s="36">
        <f>SUMIFS(СВЦЭМ!$D$39:$D$782,СВЦЭМ!$A$39:$A$782,$A51,СВЦЭМ!$B$39:$B$782,V$47)+'СЕТ СН'!$F$14+СВЦЭМ!$D$10+'СЕТ СН'!$F$6-'СЕТ СН'!$F$26</f>
        <v>1689.7324066799999</v>
      </c>
      <c r="W51" s="36">
        <f>SUMIFS(СВЦЭМ!$D$39:$D$782,СВЦЭМ!$A$39:$A$782,$A51,СВЦЭМ!$B$39:$B$782,W$47)+'СЕТ СН'!$F$14+СВЦЭМ!$D$10+'СЕТ СН'!$F$6-'СЕТ СН'!$F$26</f>
        <v>1644.7215673999999</v>
      </c>
      <c r="X51" s="36">
        <f>SUMIFS(СВЦЭМ!$D$39:$D$782,СВЦЭМ!$A$39:$A$782,$A51,СВЦЭМ!$B$39:$B$782,X$47)+'СЕТ СН'!$F$14+СВЦЭМ!$D$10+'СЕТ СН'!$F$6-'СЕТ СН'!$F$26</f>
        <v>1698.3033284599999</v>
      </c>
      <c r="Y51" s="36">
        <f>SUMIFS(СВЦЭМ!$D$39:$D$782,СВЦЭМ!$A$39:$A$782,$A51,СВЦЭМ!$B$39:$B$782,Y$47)+'СЕТ СН'!$F$14+СВЦЭМ!$D$10+'СЕТ СН'!$F$6-'СЕТ СН'!$F$26</f>
        <v>1816.6880486699999</v>
      </c>
    </row>
    <row r="52" spans="1:25" ht="15.75" x14ac:dyDescent="0.2">
      <c r="A52" s="35">
        <f t="shared" si="1"/>
        <v>45509</v>
      </c>
      <c r="B52" s="36">
        <f>SUMIFS(СВЦЭМ!$D$39:$D$782,СВЦЭМ!$A$39:$A$782,$A52,СВЦЭМ!$B$39:$B$782,B$47)+'СЕТ СН'!$F$14+СВЦЭМ!$D$10+'СЕТ СН'!$F$6-'СЕТ СН'!$F$26</f>
        <v>1878.2594716899998</v>
      </c>
      <c r="C52" s="36">
        <f>SUMIFS(СВЦЭМ!$D$39:$D$782,СВЦЭМ!$A$39:$A$782,$A52,СВЦЭМ!$B$39:$B$782,C$47)+'СЕТ СН'!$F$14+СВЦЭМ!$D$10+'СЕТ СН'!$F$6-'СЕТ СН'!$F$26</f>
        <v>1985.5807153999999</v>
      </c>
      <c r="D52" s="36">
        <f>SUMIFS(СВЦЭМ!$D$39:$D$782,СВЦЭМ!$A$39:$A$782,$A52,СВЦЭМ!$B$39:$B$782,D$47)+'СЕТ СН'!$F$14+СВЦЭМ!$D$10+'СЕТ СН'!$F$6-'СЕТ СН'!$F$26</f>
        <v>2066.6136660799998</v>
      </c>
      <c r="E52" s="36">
        <f>SUMIFS(СВЦЭМ!$D$39:$D$782,СВЦЭМ!$A$39:$A$782,$A52,СВЦЭМ!$B$39:$B$782,E$47)+'СЕТ СН'!$F$14+СВЦЭМ!$D$10+'СЕТ СН'!$F$6-'СЕТ СН'!$F$26</f>
        <v>2084.5072652899999</v>
      </c>
      <c r="F52" s="36">
        <f>SUMIFS(СВЦЭМ!$D$39:$D$782,СВЦЭМ!$A$39:$A$782,$A52,СВЦЭМ!$B$39:$B$782,F$47)+'СЕТ СН'!$F$14+СВЦЭМ!$D$10+'СЕТ СН'!$F$6-'СЕТ СН'!$F$26</f>
        <v>2092.6267289799998</v>
      </c>
      <c r="G52" s="36">
        <f>SUMIFS(СВЦЭМ!$D$39:$D$782,СВЦЭМ!$A$39:$A$782,$A52,СВЦЭМ!$B$39:$B$782,G$47)+'СЕТ СН'!$F$14+СВЦЭМ!$D$10+'СЕТ СН'!$F$6-'СЕТ СН'!$F$26</f>
        <v>2083.3517991200001</v>
      </c>
      <c r="H52" s="36">
        <f>SUMIFS(СВЦЭМ!$D$39:$D$782,СВЦЭМ!$A$39:$A$782,$A52,СВЦЭМ!$B$39:$B$782,H$47)+'СЕТ СН'!$F$14+СВЦЭМ!$D$10+'СЕТ СН'!$F$6-'СЕТ СН'!$F$26</f>
        <v>2031.3246168699998</v>
      </c>
      <c r="I52" s="36">
        <f>SUMIFS(СВЦЭМ!$D$39:$D$782,СВЦЭМ!$A$39:$A$782,$A52,СВЦЭМ!$B$39:$B$782,I$47)+'СЕТ СН'!$F$14+СВЦЭМ!$D$10+'СЕТ СН'!$F$6-'СЕТ СН'!$F$26</f>
        <v>1964.3001158199997</v>
      </c>
      <c r="J52" s="36">
        <f>SUMIFS(СВЦЭМ!$D$39:$D$782,СВЦЭМ!$A$39:$A$782,$A52,СВЦЭМ!$B$39:$B$782,J$47)+'СЕТ СН'!$F$14+СВЦЭМ!$D$10+'СЕТ СН'!$F$6-'СЕТ СН'!$F$26</f>
        <v>1836.4635903599999</v>
      </c>
      <c r="K52" s="36">
        <f>SUMIFS(СВЦЭМ!$D$39:$D$782,СВЦЭМ!$A$39:$A$782,$A52,СВЦЭМ!$B$39:$B$782,K$47)+'СЕТ СН'!$F$14+СВЦЭМ!$D$10+'СЕТ СН'!$F$6-'СЕТ СН'!$F$26</f>
        <v>1758.7739471999998</v>
      </c>
      <c r="L52" s="36">
        <f>SUMIFS(СВЦЭМ!$D$39:$D$782,СВЦЭМ!$A$39:$A$782,$A52,СВЦЭМ!$B$39:$B$782,L$47)+'СЕТ СН'!$F$14+СВЦЭМ!$D$10+'СЕТ СН'!$F$6-'СЕТ СН'!$F$26</f>
        <v>1714.1659900699999</v>
      </c>
      <c r="M52" s="36">
        <f>SUMIFS(СВЦЭМ!$D$39:$D$782,СВЦЭМ!$A$39:$A$782,$A52,СВЦЭМ!$B$39:$B$782,M$47)+'СЕТ СН'!$F$14+СВЦЭМ!$D$10+'СЕТ СН'!$F$6-'СЕТ СН'!$F$26</f>
        <v>1677.5391130399998</v>
      </c>
      <c r="N52" s="36">
        <f>SUMIFS(СВЦЭМ!$D$39:$D$782,СВЦЭМ!$A$39:$A$782,$A52,СВЦЭМ!$B$39:$B$782,N$47)+'СЕТ СН'!$F$14+СВЦЭМ!$D$10+'СЕТ СН'!$F$6-'СЕТ СН'!$F$26</f>
        <v>1685.6650542099999</v>
      </c>
      <c r="O52" s="36">
        <f>SUMIFS(СВЦЭМ!$D$39:$D$782,СВЦЭМ!$A$39:$A$782,$A52,СВЦЭМ!$B$39:$B$782,O$47)+'СЕТ СН'!$F$14+СВЦЭМ!$D$10+'СЕТ СН'!$F$6-'СЕТ СН'!$F$26</f>
        <v>1685.7917312099999</v>
      </c>
      <c r="P52" s="36">
        <f>SUMIFS(СВЦЭМ!$D$39:$D$782,СВЦЭМ!$A$39:$A$782,$A52,СВЦЭМ!$B$39:$B$782,P$47)+'СЕТ СН'!$F$14+СВЦЭМ!$D$10+'СЕТ СН'!$F$6-'СЕТ СН'!$F$26</f>
        <v>1667.6284720399999</v>
      </c>
      <c r="Q52" s="36">
        <f>SUMIFS(СВЦЭМ!$D$39:$D$782,СВЦЭМ!$A$39:$A$782,$A52,СВЦЭМ!$B$39:$B$782,Q$47)+'СЕТ СН'!$F$14+СВЦЭМ!$D$10+'СЕТ СН'!$F$6-'СЕТ СН'!$F$26</f>
        <v>1693.6830832499998</v>
      </c>
      <c r="R52" s="36">
        <f>SUMIFS(СВЦЭМ!$D$39:$D$782,СВЦЭМ!$A$39:$A$782,$A52,СВЦЭМ!$B$39:$B$782,R$47)+'СЕТ СН'!$F$14+СВЦЭМ!$D$10+'СЕТ СН'!$F$6-'СЕТ СН'!$F$26</f>
        <v>1700.3023167299998</v>
      </c>
      <c r="S52" s="36">
        <f>SUMIFS(СВЦЭМ!$D$39:$D$782,СВЦЭМ!$A$39:$A$782,$A52,СВЦЭМ!$B$39:$B$782,S$47)+'СЕТ СН'!$F$14+СВЦЭМ!$D$10+'СЕТ СН'!$F$6-'СЕТ СН'!$F$26</f>
        <v>1699.2810793299998</v>
      </c>
      <c r="T52" s="36">
        <f>SUMIFS(СВЦЭМ!$D$39:$D$782,СВЦЭМ!$A$39:$A$782,$A52,СВЦЭМ!$B$39:$B$782,T$47)+'СЕТ СН'!$F$14+СВЦЭМ!$D$10+'СЕТ СН'!$F$6-'СЕТ СН'!$F$26</f>
        <v>1689.9920711699999</v>
      </c>
      <c r="U52" s="36">
        <f>SUMIFS(СВЦЭМ!$D$39:$D$782,СВЦЭМ!$A$39:$A$782,$A52,СВЦЭМ!$B$39:$B$782,U$47)+'СЕТ СН'!$F$14+СВЦЭМ!$D$10+'СЕТ СН'!$F$6-'СЕТ СН'!$F$26</f>
        <v>1693.0186385499999</v>
      </c>
      <c r="V52" s="36">
        <f>SUMIFS(СВЦЭМ!$D$39:$D$782,СВЦЭМ!$A$39:$A$782,$A52,СВЦЭМ!$B$39:$B$782,V$47)+'СЕТ СН'!$F$14+СВЦЭМ!$D$10+'СЕТ СН'!$F$6-'СЕТ СН'!$F$26</f>
        <v>1701.0261383899999</v>
      </c>
      <c r="W52" s="36">
        <f>SUMIFS(СВЦЭМ!$D$39:$D$782,СВЦЭМ!$A$39:$A$782,$A52,СВЦЭМ!$B$39:$B$782,W$47)+'СЕТ СН'!$F$14+СВЦЭМ!$D$10+'СЕТ СН'!$F$6-'СЕТ СН'!$F$26</f>
        <v>1669.0509248699998</v>
      </c>
      <c r="X52" s="36">
        <f>SUMIFS(СВЦЭМ!$D$39:$D$782,СВЦЭМ!$A$39:$A$782,$A52,СВЦЭМ!$B$39:$B$782,X$47)+'СЕТ СН'!$F$14+СВЦЭМ!$D$10+'СЕТ СН'!$F$6-'СЕТ СН'!$F$26</f>
        <v>1718.7321417899998</v>
      </c>
      <c r="Y52" s="36">
        <f>SUMIFS(СВЦЭМ!$D$39:$D$782,СВЦЭМ!$A$39:$A$782,$A52,СВЦЭМ!$B$39:$B$782,Y$47)+'СЕТ СН'!$F$14+СВЦЭМ!$D$10+'СЕТ СН'!$F$6-'СЕТ СН'!$F$26</f>
        <v>1818.8745753199998</v>
      </c>
    </row>
    <row r="53" spans="1:25" ht="15.75" x14ac:dyDescent="0.2">
      <c r="A53" s="35">
        <f t="shared" si="1"/>
        <v>45510</v>
      </c>
      <c r="B53" s="36">
        <f>SUMIFS(СВЦЭМ!$D$39:$D$782,СВЦЭМ!$A$39:$A$782,$A53,СВЦЭМ!$B$39:$B$782,B$47)+'СЕТ СН'!$F$14+СВЦЭМ!$D$10+'СЕТ СН'!$F$6-'СЕТ СН'!$F$26</f>
        <v>1919.7096314699997</v>
      </c>
      <c r="C53" s="36">
        <f>SUMIFS(СВЦЭМ!$D$39:$D$782,СВЦЭМ!$A$39:$A$782,$A53,СВЦЭМ!$B$39:$B$782,C$47)+'СЕТ СН'!$F$14+СВЦЭМ!$D$10+'СЕТ СН'!$F$6-'СЕТ СН'!$F$26</f>
        <v>1996.9662127299998</v>
      </c>
      <c r="D53" s="36">
        <f>SUMIFS(СВЦЭМ!$D$39:$D$782,СВЦЭМ!$A$39:$A$782,$A53,СВЦЭМ!$B$39:$B$782,D$47)+'СЕТ СН'!$F$14+СВЦЭМ!$D$10+'СЕТ СН'!$F$6-'СЕТ СН'!$F$26</f>
        <v>2035.2601897499999</v>
      </c>
      <c r="E53" s="36">
        <f>SUMIFS(СВЦЭМ!$D$39:$D$782,СВЦЭМ!$A$39:$A$782,$A53,СВЦЭМ!$B$39:$B$782,E$47)+'СЕТ СН'!$F$14+СВЦЭМ!$D$10+'СЕТ СН'!$F$6-'СЕТ СН'!$F$26</f>
        <v>2067.6869468199998</v>
      </c>
      <c r="F53" s="36">
        <f>SUMIFS(СВЦЭМ!$D$39:$D$782,СВЦЭМ!$A$39:$A$782,$A53,СВЦЭМ!$B$39:$B$782,F$47)+'СЕТ СН'!$F$14+СВЦЭМ!$D$10+'СЕТ СН'!$F$6-'СЕТ СН'!$F$26</f>
        <v>2061.8559079699999</v>
      </c>
      <c r="G53" s="36">
        <f>SUMIFS(СВЦЭМ!$D$39:$D$782,СВЦЭМ!$A$39:$A$782,$A53,СВЦЭМ!$B$39:$B$782,G$47)+'СЕТ СН'!$F$14+СВЦЭМ!$D$10+'СЕТ СН'!$F$6-'СЕТ СН'!$F$26</f>
        <v>2030.6963909399999</v>
      </c>
      <c r="H53" s="36">
        <f>SUMIFS(СВЦЭМ!$D$39:$D$782,СВЦЭМ!$A$39:$A$782,$A53,СВЦЭМ!$B$39:$B$782,H$47)+'СЕТ СН'!$F$14+СВЦЭМ!$D$10+'СЕТ СН'!$F$6-'СЕТ СН'!$F$26</f>
        <v>1979.7053038199999</v>
      </c>
      <c r="I53" s="36">
        <f>SUMIFS(СВЦЭМ!$D$39:$D$782,СВЦЭМ!$A$39:$A$782,$A53,СВЦЭМ!$B$39:$B$782,I$47)+'СЕТ СН'!$F$14+СВЦЭМ!$D$10+'СЕТ СН'!$F$6-'СЕТ СН'!$F$26</f>
        <v>1894.1728273699998</v>
      </c>
      <c r="J53" s="36">
        <f>SUMIFS(СВЦЭМ!$D$39:$D$782,СВЦЭМ!$A$39:$A$782,$A53,СВЦЭМ!$B$39:$B$782,J$47)+'СЕТ СН'!$F$14+СВЦЭМ!$D$10+'СЕТ СН'!$F$6-'СЕТ СН'!$F$26</f>
        <v>1789.6506961099999</v>
      </c>
      <c r="K53" s="36">
        <f>SUMIFS(СВЦЭМ!$D$39:$D$782,СВЦЭМ!$A$39:$A$782,$A53,СВЦЭМ!$B$39:$B$782,K$47)+'СЕТ СН'!$F$14+СВЦЭМ!$D$10+'СЕТ СН'!$F$6-'СЕТ СН'!$F$26</f>
        <v>1712.6190027499999</v>
      </c>
      <c r="L53" s="36">
        <f>SUMIFS(СВЦЭМ!$D$39:$D$782,СВЦЭМ!$A$39:$A$782,$A53,СВЦЭМ!$B$39:$B$782,L$47)+'СЕТ СН'!$F$14+СВЦЭМ!$D$10+'СЕТ СН'!$F$6-'СЕТ СН'!$F$26</f>
        <v>1676.9225344299998</v>
      </c>
      <c r="M53" s="36">
        <f>SUMIFS(СВЦЭМ!$D$39:$D$782,СВЦЭМ!$A$39:$A$782,$A53,СВЦЭМ!$B$39:$B$782,M$47)+'СЕТ СН'!$F$14+СВЦЭМ!$D$10+'СЕТ СН'!$F$6-'СЕТ СН'!$F$26</f>
        <v>1678.9687560399998</v>
      </c>
      <c r="N53" s="36">
        <f>SUMIFS(СВЦЭМ!$D$39:$D$782,СВЦЭМ!$A$39:$A$782,$A53,СВЦЭМ!$B$39:$B$782,N$47)+'СЕТ СН'!$F$14+СВЦЭМ!$D$10+'СЕТ СН'!$F$6-'СЕТ СН'!$F$26</f>
        <v>1663.3463339299999</v>
      </c>
      <c r="O53" s="36">
        <f>SUMIFS(СВЦЭМ!$D$39:$D$782,СВЦЭМ!$A$39:$A$782,$A53,СВЦЭМ!$B$39:$B$782,O$47)+'СЕТ СН'!$F$14+СВЦЭМ!$D$10+'СЕТ СН'!$F$6-'СЕТ СН'!$F$26</f>
        <v>1652.4648876699998</v>
      </c>
      <c r="P53" s="36">
        <f>SUMIFS(СВЦЭМ!$D$39:$D$782,СВЦЭМ!$A$39:$A$782,$A53,СВЦЭМ!$B$39:$B$782,P$47)+'СЕТ СН'!$F$14+СВЦЭМ!$D$10+'СЕТ СН'!$F$6-'СЕТ СН'!$F$26</f>
        <v>1650.2211548499999</v>
      </c>
      <c r="Q53" s="36">
        <f>SUMIFS(СВЦЭМ!$D$39:$D$782,СВЦЭМ!$A$39:$A$782,$A53,СВЦЭМ!$B$39:$B$782,Q$47)+'СЕТ СН'!$F$14+СВЦЭМ!$D$10+'СЕТ СН'!$F$6-'СЕТ СН'!$F$26</f>
        <v>1625.0686020999999</v>
      </c>
      <c r="R53" s="36">
        <f>SUMIFS(СВЦЭМ!$D$39:$D$782,СВЦЭМ!$A$39:$A$782,$A53,СВЦЭМ!$B$39:$B$782,R$47)+'СЕТ СН'!$F$14+СВЦЭМ!$D$10+'СЕТ СН'!$F$6-'СЕТ СН'!$F$26</f>
        <v>1641.7989010199999</v>
      </c>
      <c r="S53" s="36">
        <f>SUMIFS(СВЦЭМ!$D$39:$D$782,СВЦЭМ!$A$39:$A$782,$A53,СВЦЭМ!$B$39:$B$782,S$47)+'СЕТ СН'!$F$14+СВЦЭМ!$D$10+'СЕТ СН'!$F$6-'СЕТ СН'!$F$26</f>
        <v>1648.1982306099999</v>
      </c>
      <c r="T53" s="36">
        <f>SUMIFS(СВЦЭМ!$D$39:$D$782,СВЦЭМ!$A$39:$A$782,$A53,СВЦЭМ!$B$39:$B$782,T$47)+'СЕТ СН'!$F$14+СВЦЭМ!$D$10+'СЕТ СН'!$F$6-'СЕТ СН'!$F$26</f>
        <v>1634.5791836099997</v>
      </c>
      <c r="U53" s="36">
        <f>SUMIFS(СВЦЭМ!$D$39:$D$782,СВЦЭМ!$A$39:$A$782,$A53,СВЦЭМ!$B$39:$B$782,U$47)+'СЕТ СН'!$F$14+СВЦЭМ!$D$10+'СЕТ СН'!$F$6-'СЕТ СН'!$F$26</f>
        <v>1639.8484134099999</v>
      </c>
      <c r="V53" s="36">
        <f>SUMIFS(СВЦЭМ!$D$39:$D$782,СВЦЭМ!$A$39:$A$782,$A53,СВЦЭМ!$B$39:$B$782,V$47)+'СЕТ СН'!$F$14+СВЦЭМ!$D$10+'СЕТ СН'!$F$6-'СЕТ СН'!$F$26</f>
        <v>1650.3775756799998</v>
      </c>
      <c r="W53" s="36">
        <f>SUMIFS(СВЦЭМ!$D$39:$D$782,СВЦЭМ!$A$39:$A$782,$A53,СВЦЭМ!$B$39:$B$782,W$47)+'СЕТ СН'!$F$14+СВЦЭМ!$D$10+'СЕТ СН'!$F$6-'СЕТ СН'!$F$26</f>
        <v>1646.5693685399999</v>
      </c>
      <c r="X53" s="36">
        <f>SUMIFS(СВЦЭМ!$D$39:$D$782,СВЦЭМ!$A$39:$A$782,$A53,СВЦЭМ!$B$39:$B$782,X$47)+'СЕТ СН'!$F$14+СВЦЭМ!$D$10+'СЕТ СН'!$F$6-'СЕТ СН'!$F$26</f>
        <v>1707.1519746699998</v>
      </c>
      <c r="Y53" s="36">
        <f>SUMIFS(СВЦЭМ!$D$39:$D$782,СВЦЭМ!$A$39:$A$782,$A53,СВЦЭМ!$B$39:$B$782,Y$47)+'СЕТ СН'!$F$14+СВЦЭМ!$D$10+'СЕТ СН'!$F$6-'СЕТ СН'!$F$26</f>
        <v>1781.6595036199999</v>
      </c>
    </row>
    <row r="54" spans="1:25" ht="15.75" x14ac:dyDescent="0.2">
      <c r="A54" s="35">
        <f t="shared" si="1"/>
        <v>45511</v>
      </c>
      <c r="B54" s="36">
        <f>SUMIFS(СВЦЭМ!$D$39:$D$782,СВЦЭМ!$A$39:$A$782,$A54,СВЦЭМ!$B$39:$B$782,B$47)+'СЕТ СН'!$F$14+СВЦЭМ!$D$10+'СЕТ СН'!$F$6-'СЕТ СН'!$F$26</f>
        <v>1852.7487655499999</v>
      </c>
      <c r="C54" s="36">
        <f>SUMIFS(СВЦЭМ!$D$39:$D$782,СВЦЭМ!$A$39:$A$782,$A54,СВЦЭМ!$B$39:$B$782,C$47)+'СЕТ СН'!$F$14+СВЦЭМ!$D$10+'СЕТ СН'!$F$6-'СЕТ СН'!$F$26</f>
        <v>1943.9012840399998</v>
      </c>
      <c r="D54" s="36">
        <f>SUMIFS(СВЦЭМ!$D$39:$D$782,СВЦЭМ!$A$39:$A$782,$A54,СВЦЭМ!$B$39:$B$782,D$47)+'СЕТ СН'!$F$14+СВЦЭМ!$D$10+'СЕТ СН'!$F$6-'СЕТ СН'!$F$26</f>
        <v>2004.5546950399998</v>
      </c>
      <c r="E54" s="36">
        <f>SUMIFS(СВЦЭМ!$D$39:$D$782,СВЦЭМ!$A$39:$A$782,$A54,СВЦЭМ!$B$39:$B$782,E$47)+'СЕТ СН'!$F$14+СВЦЭМ!$D$10+'СЕТ СН'!$F$6-'СЕТ СН'!$F$26</f>
        <v>2028.9164484999999</v>
      </c>
      <c r="F54" s="36">
        <f>SUMIFS(СВЦЭМ!$D$39:$D$782,СВЦЭМ!$A$39:$A$782,$A54,СВЦЭМ!$B$39:$B$782,F$47)+'СЕТ СН'!$F$14+СВЦЭМ!$D$10+'СЕТ СН'!$F$6-'СЕТ СН'!$F$26</f>
        <v>2058.3146155300001</v>
      </c>
      <c r="G54" s="36">
        <f>SUMIFS(СВЦЭМ!$D$39:$D$782,СВЦЭМ!$A$39:$A$782,$A54,СВЦЭМ!$B$39:$B$782,G$47)+'СЕТ СН'!$F$14+СВЦЭМ!$D$10+'СЕТ СН'!$F$6-'СЕТ СН'!$F$26</f>
        <v>2028.3832810699998</v>
      </c>
      <c r="H54" s="36">
        <f>SUMIFS(СВЦЭМ!$D$39:$D$782,СВЦЭМ!$A$39:$A$782,$A54,СВЦЭМ!$B$39:$B$782,H$47)+'СЕТ СН'!$F$14+СВЦЭМ!$D$10+'СЕТ СН'!$F$6-'СЕТ СН'!$F$26</f>
        <v>1991.4323123599997</v>
      </c>
      <c r="I54" s="36">
        <f>SUMIFS(СВЦЭМ!$D$39:$D$782,СВЦЭМ!$A$39:$A$782,$A54,СВЦЭМ!$B$39:$B$782,I$47)+'СЕТ СН'!$F$14+СВЦЭМ!$D$10+'СЕТ СН'!$F$6-'СЕТ СН'!$F$26</f>
        <v>1901.6939946299999</v>
      </c>
      <c r="J54" s="36">
        <f>SUMIFS(СВЦЭМ!$D$39:$D$782,СВЦЭМ!$A$39:$A$782,$A54,СВЦЭМ!$B$39:$B$782,J$47)+'СЕТ СН'!$F$14+СВЦЭМ!$D$10+'СЕТ СН'!$F$6-'СЕТ СН'!$F$26</f>
        <v>1801.7872095799999</v>
      </c>
      <c r="K54" s="36">
        <f>SUMIFS(СВЦЭМ!$D$39:$D$782,СВЦЭМ!$A$39:$A$782,$A54,СВЦЭМ!$B$39:$B$782,K$47)+'СЕТ СН'!$F$14+СВЦЭМ!$D$10+'СЕТ СН'!$F$6-'СЕТ СН'!$F$26</f>
        <v>1720.8685605699998</v>
      </c>
      <c r="L54" s="36">
        <f>SUMIFS(СВЦЭМ!$D$39:$D$782,СВЦЭМ!$A$39:$A$782,$A54,СВЦЭМ!$B$39:$B$782,L$47)+'СЕТ СН'!$F$14+СВЦЭМ!$D$10+'СЕТ СН'!$F$6-'СЕТ СН'!$F$26</f>
        <v>1700.0752150999999</v>
      </c>
      <c r="M54" s="36">
        <f>SUMIFS(СВЦЭМ!$D$39:$D$782,СВЦЭМ!$A$39:$A$782,$A54,СВЦЭМ!$B$39:$B$782,M$47)+'СЕТ СН'!$F$14+СВЦЭМ!$D$10+'СЕТ СН'!$F$6-'СЕТ СН'!$F$26</f>
        <v>1682.0232017299998</v>
      </c>
      <c r="N54" s="36">
        <f>SUMIFS(СВЦЭМ!$D$39:$D$782,СВЦЭМ!$A$39:$A$782,$A54,СВЦЭМ!$B$39:$B$782,N$47)+'СЕТ СН'!$F$14+СВЦЭМ!$D$10+'СЕТ СН'!$F$6-'СЕТ СН'!$F$26</f>
        <v>1658.9624759599999</v>
      </c>
      <c r="O54" s="36">
        <f>SUMIFS(СВЦЭМ!$D$39:$D$782,СВЦЭМ!$A$39:$A$782,$A54,СВЦЭМ!$B$39:$B$782,O$47)+'СЕТ СН'!$F$14+СВЦЭМ!$D$10+'СЕТ СН'!$F$6-'СЕТ СН'!$F$26</f>
        <v>1663.3334859399999</v>
      </c>
      <c r="P54" s="36">
        <f>SUMIFS(СВЦЭМ!$D$39:$D$782,СВЦЭМ!$A$39:$A$782,$A54,СВЦЭМ!$B$39:$B$782,P$47)+'СЕТ СН'!$F$14+СВЦЭМ!$D$10+'СЕТ СН'!$F$6-'СЕТ СН'!$F$26</f>
        <v>1673.1940321599998</v>
      </c>
      <c r="Q54" s="36">
        <f>SUMIFS(СВЦЭМ!$D$39:$D$782,СВЦЭМ!$A$39:$A$782,$A54,СВЦЭМ!$B$39:$B$782,Q$47)+'СЕТ СН'!$F$14+СВЦЭМ!$D$10+'СЕТ СН'!$F$6-'СЕТ СН'!$F$26</f>
        <v>1680.4575367799998</v>
      </c>
      <c r="R54" s="36">
        <f>SUMIFS(СВЦЭМ!$D$39:$D$782,СВЦЭМ!$A$39:$A$782,$A54,СВЦЭМ!$B$39:$B$782,R$47)+'СЕТ СН'!$F$14+СВЦЭМ!$D$10+'СЕТ СН'!$F$6-'СЕТ СН'!$F$26</f>
        <v>1689.5188289999999</v>
      </c>
      <c r="S54" s="36">
        <f>SUMIFS(СВЦЭМ!$D$39:$D$782,СВЦЭМ!$A$39:$A$782,$A54,СВЦЭМ!$B$39:$B$782,S$47)+'СЕТ СН'!$F$14+СВЦЭМ!$D$10+'СЕТ СН'!$F$6-'СЕТ СН'!$F$26</f>
        <v>1685.3177771899998</v>
      </c>
      <c r="T54" s="36">
        <f>SUMIFS(СВЦЭМ!$D$39:$D$782,СВЦЭМ!$A$39:$A$782,$A54,СВЦЭМ!$B$39:$B$782,T$47)+'СЕТ СН'!$F$14+СВЦЭМ!$D$10+'СЕТ СН'!$F$6-'СЕТ СН'!$F$26</f>
        <v>1673.9106839799999</v>
      </c>
      <c r="U54" s="36">
        <f>SUMIFS(СВЦЭМ!$D$39:$D$782,СВЦЭМ!$A$39:$A$782,$A54,СВЦЭМ!$B$39:$B$782,U$47)+'СЕТ СН'!$F$14+СВЦЭМ!$D$10+'СЕТ СН'!$F$6-'СЕТ СН'!$F$26</f>
        <v>1687.5985424799999</v>
      </c>
      <c r="V54" s="36">
        <f>SUMIFS(СВЦЭМ!$D$39:$D$782,СВЦЭМ!$A$39:$A$782,$A54,СВЦЭМ!$B$39:$B$782,V$47)+'СЕТ СН'!$F$14+СВЦЭМ!$D$10+'СЕТ СН'!$F$6-'СЕТ СН'!$F$26</f>
        <v>1700.7314080199999</v>
      </c>
      <c r="W54" s="36">
        <f>SUMIFS(СВЦЭМ!$D$39:$D$782,СВЦЭМ!$A$39:$A$782,$A54,СВЦЭМ!$B$39:$B$782,W$47)+'СЕТ СН'!$F$14+СВЦЭМ!$D$10+'СЕТ СН'!$F$6-'СЕТ СН'!$F$26</f>
        <v>1684.6307415299998</v>
      </c>
      <c r="X54" s="36">
        <f>SUMIFS(СВЦЭМ!$D$39:$D$782,СВЦЭМ!$A$39:$A$782,$A54,СВЦЭМ!$B$39:$B$782,X$47)+'СЕТ СН'!$F$14+СВЦЭМ!$D$10+'СЕТ СН'!$F$6-'СЕТ СН'!$F$26</f>
        <v>1734.4130198199998</v>
      </c>
      <c r="Y54" s="36">
        <f>SUMIFS(СВЦЭМ!$D$39:$D$782,СВЦЭМ!$A$39:$A$782,$A54,СВЦЭМ!$B$39:$B$782,Y$47)+'СЕТ СН'!$F$14+СВЦЭМ!$D$10+'СЕТ СН'!$F$6-'СЕТ СН'!$F$26</f>
        <v>1774.4992886799998</v>
      </c>
    </row>
    <row r="55" spans="1:25" ht="15.75" x14ac:dyDescent="0.2">
      <c r="A55" s="35">
        <f t="shared" si="1"/>
        <v>45512</v>
      </c>
      <c r="B55" s="36">
        <f>SUMIFS(СВЦЭМ!$D$39:$D$782,СВЦЭМ!$A$39:$A$782,$A55,СВЦЭМ!$B$39:$B$782,B$47)+'СЕТ СН'!$F$14+СВЦЭМ!$D$10+'СЕТ СН'!$F$6-'СЕТ СН'!$F$26</f>
        <v>1918.5987826699998</v>
      </c>
      <c r="C55" s="36">
        <f>SUMIFS(СВЦЭМ!$D$39:$D$782,СВЦЭМ!$A$39:$A$782,$A55,СВЦЭМ!$B$39:$B$782,C$47)+'СЕТ СН'!$F$14+СВЦЭМ!$D$10+'СЕТ СН'!$F$6-'СЕТ СН'!$F$26</f>
        <v>2007.7001195899998</v>
      </c>
      <c r="D55" s="36">
        <f>SUMIFS(СВЦЭМ!$D$39:$D$782,СВЦЭМ!$A$39:$A$782,$A55,СВЦЭМ!$B$39:$B$782,D$47)+'СЕТ СН'!$F$14+СВЦЭМ!$D$10+'СЕТ СН'!$F$6-'СЕТ СН'!$F$26</f>
        <v>2072.2232085800001</v>
      </c>
      <c r="E55" s="36">
        <f>SUMIFS(СВЦЭМ!$D$39:$D$782,СВЦЭМ!$A$39:$A$782,$A55,СВЦЭМ!$B$39:$B$782,E$47)+'СЕТ СН'!$F$14+СВЦЭМ!$D$10+'СЕТ СН'!$F$6-'СЕТ СН'!$F$26</f>
        <v>2075.0535951699999</v>
      </c>
      <c r="F55" s="36">
        <f>SUMIFS(СВЦЭМ!$D$39:$D$782,СВЦЭМ!$A$39:$A$782,$A55,СВЦЭМ!$B$39:$B$782,F$47)+'СЕТ СН'!$F$14+СВЦЭМ!$D$10+'СЕТ СН'!$F$6-'СЕТ СН'!$F$26</f>
        <v>2075.4297307000002</v>
      </c>
      <c r="G55" s="36">
        <f>SUMIFS(СВЦЭМ!$D$39:$D$782,СВЦЭМ!$A$39:$A$782,$A55,СВЦЭМ!$B$39:$B$782,G$47)+'СЕТ СН'!$F$14+СВЦЭМ!$D$10+'СЕТ СН'!$F$6-'СЕТ СН'!$F$26</f>
        <v>2075.3501136999998</v>
      </c>
      <c r="H55" s="36">
        <f>SUMIFS(СВЦЭМ!$D$39:$D$782,СВЦЭМ!$A$39:$A$782,$A55,СВЦЭМ!$B$39:$B$782,H$47)+'СЕТ СН'!$F$14+СВЦЭМ!$D$10+'СЕТ СН'!$F$6-'СЕТ СН'!$F$26</f>
        <v>2006.3716856299998</v>
      </c>
      <c r="I55" s="36">
        <f>SUMIFS(СВЦЭМ!$D$39:$D$782,СВЦЭМ!$A$39:$A$782,$A55,СВЦЭМ!$B$39:$B$782,I$47)+'СЕТ СН'!$F$14+СВЦЭМ!$D$10+'СЕТ СН'!$F$6-'СЕТ СН'!$F$26</f>
        <v>1925.7366723499999</v>
      </c>
      <c r="J55" s="36">
        <f>SUMIFS(СВЦЭМ!$D$39:$D$782,СВЦЭМ!$A$39:$A$782,$A55,СВЦЭМ!$B$39:$B$782,J$47)+'СЕТ СН'!$F$14+СВЦЭМ!$D$10+'СЕТ СН'!$F$6-'СЕТ СН'!$F$26</f>
        <v>1814.2751645499998</v>
      </c>
      <c r="K55" s="36">
        <f>SUMIFS(СВЦЭМ!$D$39:$D$782,СВЦЭМ!$A$39:$A$782,$A55,СВЦЭМ!$B$39:$B$782,K$47)+'СЕТ СН'!$F$14+СВЦЭМ!$D$10+'СЕТ СН'!$F$6-'СЕТ СН'!$F$26</f>
        <v>1758.3413410999999</v>
      </c>
      <c r="L55" s="36">
        <f>SUMIFS(СВЦЭМ!$D$39:$D$782,СВЦЭМ!$A$39:$A$782,$A55,СВЦЭМ!$B$39:$B$782,L$47)+'СЕТ СН'!$F$14+СВЦЭМ!$D$10+'СЕТ СН'!$F$6-'СЕТ СН'!$F$26</f>
        <v>1719.9409957999999</v>
      </c>
      <c r="M55" s="36">
        <f>SUMIFS(СВЦЭМ!$D$39:$D$782,СВЦЭМ!$A$39:$A$782,$A55,СВЦЭМ!$B$39:$B$782,M$47)+'СЕТ СН'!$F$14+СВЦЭМ!$D$10+'СЕТ СН'!$F$6-'СЕТ СН'!$F$26</f>
        <v>1721.5887420299998</v>
      </c>
      <c r="N55" s="36">
        <f>SUMIFS(СВЦЭМ!$D$39:$D$782,СВЦЭМ!$A$39:$A$782,$A55,СВЦЭМ!$B$39:$B$782,N$47)+'СЕТ СН'!$F$14+СВЦЭМ!$D$10+'СЕТ СН'!$F$6-'СЕТ СН'!$F$26</f>
        <v>1718.6956016699999</v>
      </c>
      <c r="O55" s="36">
        <f>SUMIFS(СВЦЭМ!$D$39:$D$782,СВЦЭМ!$A$39:$A$782,$A55,СВЦЭМ!$B$39:$B$782,O$47)+'СЕТ СН'!$F$14+СВЦЭМ!$D$10+'СЕТ СН'!$F$6-'СЕТ СН'!$F$26</f>
        <v>1722.4337628599999</v>
      </c>
      <c r="P55" s="36">
        <f>SUMIFS(СВЦЭМ!$D$39:$D$782,СВЦЭМ!$A$39:$A$782,$A55,СВЦЭМ!$B$39:$B$782,P$47)+'СЕТ СН'!$F$14+СВЦЭМ!$D$10+'СЕТ СН'!$F$6-'СЕТ СН'!$F$26</f>
        <v>1731.3102750399999</v>
      </c>
      <c r="Q55" s="36">
        <f>SUMIFS(СВЦЭМ!$D$39:$D$782,СВЦЭМ!$A$39:$A$782,$A55,СВЦЭМ!$B$39:$B$782,Q$47)+'СЕТ СН'!$F$14+СВЦЭМ!$D$10+'СЕТ СН'!$F$6-'СЕТ СН'!$F$26</f>
        <v>1737.3910184999997</v>
      </c>
      <c r="R55" s="36">
        <f>SUMIFS(СВЦЭМ!$D$39:$D$782,СВЦЭМ!$A$39:$A$782,$A55,СВЦЭМ!$B$39:$B$782,R$47)+'СЕТ СН'!$F$14+СВЦЭМ!$D$10+'СЕТ СН'!$F$6-'СЕТ СН'!$F$26</f>
        <v>1750.7486716199999</v>
      </c>
      <c r="S55" s="36">
        <f>SUMIFS(СВЦЭМ!$D$39:$D$782,СВЦЭМ!$A$39:$A$782,$A55,СВЦЭМ!$B$39:$B$782,S$47)+'СЕТ СН'!$F$14+СВЦЭМ!$D$10+'СЕТ СН'!$F$6-'СЕТ СН'!$F$26</f>
        <v>1734.5877923599999</v>
      </c>
      <c r="T55" s="36">
        <f>SUMIFS(СВЦЭМ!$D$39:$D$782,СВЦЭМ!$A$39:$A$782,$A55,СВЦЭМ!$B$39:$B$782,T$47)+'СЕТ СН'!$F$14+СВЦЭМ!$D$10+'СЕТ СН'!$F$6-'СЕТ СН'!$F$26</f>
        <v>1728.1820584699999</v>
      </c>
      <c r="U55" s="36">
        <f>SUMIFS(СВЦЭМ!$D$39:$D$782,СВЦЭМ!$A$39:$A$782,$A55,СВЦЭМ!$B$39:$B$782,U$47)+'СЕТ СН'!$F$14+СВЦЭМ!$D$10+'СЕТ СН'!$F$6-'СЕТ СН'!$F$26</f>
        <v>1740.1261183899999</v>
      </c>
      <c r="V55" s="36">
        <f>SUMIFS(СВЦЭМ!$D$39:$D$782,СВЦЭМ!$A$39:$A$782,$A55,СВЦЭМ!$B$39:$B$782,V$47)+'СЕТ СН'!$F$14+СВЦЭМ!$D$10+'СЕТ СН'!$F$6-'СЕТ СН'!$F$26</f>
        <v>1743.5769636399998</v>
      </c>
      <c r="W55" s="36">
        <f>SUMIFS(СВЦЭМ!$D$39:$D$782,СВЦЭМ!$A$39:$A$782,$A55,СВЦЭМ!$B$39:$B$782,W$47)+'СЕТ СН'!$F$14+СВЦЭМ!$D$10+'СЕТ СН'!$F$6-'СЕТ СН'!$F$26</f>
        <v>1742.1128163699998</v>
      </c>
      <c r="X55" s="36">
        <f>SUMIFS(СВЦЭМ!$D$39:$D$782,СВЦЭМ!$A$39:$A$782,$A55,СВЦЭМ!$B$39:$B$782,X$47)+'СЕТ СН'!$F$14+СВЦЭМ!$D$10+'СЕТ СН'!$F$6-'СЕТ СН'!$F$26</f>
        <v>1790.2463672699998</v>
      </c>
      <c r="Y55" s="36">
        <f>SUMIFS(СВЦЭМ!$D$39:$D$782,СВЦЭМ!$A$39:$A$782,$A55,СВЦЭМ!$B$39:$B$782,Y$47)+'СЕТ СН'!$F$14+СВЦЭМ!$D$10+'СЕТ СН'!$F$6-'СЕТ СН'!$F$26</f>
        <v>1877.9097551999998</v>
      </c>
    </row>
    <row r="56" spans="1:25" ht="15.75" x14ac:dyDescent="0.2">
      <c r="A56" s="35">
        <f t="shared" si="1"/>
        <v>45513</v>
      </c>
      <c r="B56" s="36">
        <f>SUMIFS(СВЦЭМ!$D$39:$D$782,СВЦЭМ!$A$39:$A$782,$A56,СВЦЭМ!$B$39:$B$782,B$47)+'СЕТ СН'!$F$14+СВЦЭМ!$D$10+'СЕТ СН'!$F$6-'СЕТ СН'!$F$26</f>
        <v>1851.1318081799998</v>
      </c>
      <c r="C56" s="36">
        <f>SUMIFS(СВЦЭМ!$D$39:$D$782,СВЦЭМ!$A$39:$A$782,$A56,СВЦЭМ!$B$39:$B$782,C$47)+'СЕТ СН'!$F$14+СВЦЭМ!$D$10+'СЕТ СН'!$F$6-'СЕТ СН'!$F$26</f>
        <v>1959.0260018599997</v>
      </c>
      <c r="D56" s="36">
        <f>SUMIFS(СВЦЭМ!$D$39:$D$782,СВЦЭМ!$A$39:$A$782,$A56,СВЦЭМ!$B$39:$B$782,D$47)+'СЕТ СН'!$F$14+СВЦЭМ!$D$10+'СЕТ СН'!$F$6-'СЕТ СН'!$F$26</f>
        <v>2068.7958495299999</v>
      </c>
      <c r="E56" s="36">
        <f>SUMIFS(СВЦЭМ!$D$39:$D$782,СВЦЭМ!$A$39:$A$782,$A56,СВЦЭМ!$B$39:$B$782,E$47)+'СЕТ СН'!$F$14+СВЦЭМ!$D$10+'СЕТ СН'!$F$6-'СЕТ СН'!$F$26</f>
        <v>2106.0776676999999</v>
      </c>
      <c r="F56" s="36">
        <f>SUMIFS(СВЦЭМ!$D$39:$D$782,СВЦЭМ!$A$39:$A$782,$A56,СВЦЭМ!$B$39:$B$782,F$47)+'СЕТ СН'!$F$14+СВЦЭМ!$D$10+'СЕТ СН'!$F$6-'СЕТ СН'!$F$26</f>
        <v>2112.2201859100001</v>
      </c>
      <c r="G56" s="36">
        <f>SUMIFS(СВЦЭМ!$D$39:$D$782,СВЦЭМ!$A$39:$A$782,$A56,СВЦЭМ!$B$39:$B$782,G$47)+'СЕТ СН'!$F$14+СВЦЭМ!$D$10+'СЕТ СН'!$F$6-'СЕТ СН'!$F$26</f>
        <v>2103.79015527</v>
      </c>
      <c r="H56" s="36">
        <f>SUMIFS(СВЦЭМ!$D$39:$D$782,СВЦЭМ!$A$39:$A$782,$A56,СВЦЭМ!$B$39:$B$782,H$47)+'СЕТ СН'!$F$14+СВЦЭМ!$D$10+'СЕТ СН'!$F$6-'СЕТ СН'!$F$26</f>
        <v>2071.1617787800001</v>
      </c>
      <c r="I56" s="36">
        <f>SUMIFS(СВЦЭМ!$D$39:$D$782,СВЦЭМ!$A$39:$A$782,$A56,СВЦЭМ!$B$39:$B$782,I$47)+'СЕТ СН'!$F$14+СВЦЭМ!$D$10+'СЕТ СН'!$F$6-'СЕТ СН'!$F$26</f>
        <v>1970.2982910899998</v>
      </c>
      <c r="J56" s="36">
        <f>SUMIFS(СВЦЭМ!$D$39:$D$782,СВЦЭМ!$A$39:$A$782,$A56,СВЦЭМ!$B$39:$B$782,J$47)+'СЕТ СН'!$F$14+СВЦЭМ!$D$10+'СЕТ СН'!$F$6-'СЕТ СН'!$F$26</f>
        <v>1891.2495229399999</v>
      </c>
      <c r="K56" s="36">
        <f>SUMIFS(СВЦЭМ!$D$39:$D$782,СВЦЭМ!$A$39:$A$782,$A56,СВЦЭМ!$B$39:$B$782,K$47)+'СЕТ СН'!$F$14+СВЦЭМ!$D$10+'СЕТ СН'!$F$6-'СЕТ СН'!$F$26</f>
        <v>1799.9448026999999</v>
      </c>
      <c r="L56" s="36">
        <f>SUMIFS(СВЦЭМ!$D$39:$D$782,СВЦЭМ!$A$39:$A$782,$A56,СВЦЭМ!$B$39:$B$782,L$47)+'СЕТ СН'!$F$14+СВЦЭМ!$D$10+'СЕТ СН'!$F$6-'СЕТ СН'!$F$26</f>
        <v>1781.6026227899999</v>
      </c>
      <c r="M56" s="36">
        <f>SUMIFS(СВЦЭМ!$D$39:$D$782,СВЦЭМ!$A$39:$A$782,$A56,СВЦЭМ!$B$39:$B$782,M$47)+'СЕТ СН'!$F$14+СВЦЭМ!$D$10+'СЕТ СН'!$F$6-'СЕТ СН'!$F$26</f>
        <v>1776.9256992999999</v>
      </c>
      <c r="N56" s="36">
        <f>SUMIFS(СВЦЭМ!$D$39:$D$782,СВЦЭМ!$A$39:$A$782,$A56,СВЦЭМ!$B$39:$B$782,N$47)+'СЕТ СН'!$F$14+СВЦЭМ!$D$10+'СЕТ СН'!$F$6-'СЕТ СН'!$F$26</f>
        <v>1773.3253878199998</v>
      </c>
      <c r="O56" s="36">
        <f>SUMIFS(СВЦЭМ!$D$39:$D$782,СВЦЭМ!$A$39:$A$782,$A56,СВЦЭМ!$B$39:$B$782,O$47)+'СЕТ СН'!$F$14+СВЦЭМ!$D$10+'СЕТ СН'!$F$6-'СЕТ СН'!$F$26</f>
        <v>1765.1338076799998</v>
      </c>
      <c r="P56" s="36">
        <f>SUMIFS(СВЦЭМ!$D$39:$D$782,СВЦЭМ!$A$39:$A$782,$A56,СВЦЭМ!$B$39:$B$782,P$47)+'СЕТ СН'!$F$14+СВЦЭМ!$D$10+'СЕТ СН'!$F$6-'СЕТ СН'!$F$26</f>
        <v>1783.5980482899997</v>
      </c>
      <c r="Q56" s="36">
        <f>SUMIFS(СВЦЭМ!$D$39:$D$782,СВЦЭМ!$A$39:$A$782,$A56,СВЦЭМ!$B$39:$B$782,Q$47)+'СЕТ СН'!$F$14+СВЦЭМ!$D$10+'СЕТ СН'!$F$6-'СЕТ СН'!$F$26</f>
        <v>1794.1320036799998</v>
      </c>
      <c r="R56" s="36">
        <f>SUMIFS(СВЦЭМ!$D$39:$D$782,СВЦЭМ!$A$39:$A$782,$A56,СВЦЭМ!$B$39:$B$782,R$47)+'СЕТ СН'!$F$14+СВЦЭМ!$D$10+'СЕТ СН'!$F$6-'СЕТ СН'!$F$26</f>
        <v>1797.8397477499998</v>
      </c>
      <c r="S56" s="36">
        <f>SUMIFS(СВЦЭМ!$D$39:$D$782,СВЦЭМ!$A$39:$A$782,$A56,СВЦЭМ!$B$39:$B$782,S$47)+'СЕТ СН'!$F$14+СВЦЭМ!$D$10+'СЕТ СН'!$F$6-'СЕТ СН'!$F$26</f>
        <v>1789.9789587699997</v>
      </c>
      <c r="T56" s="36">
        <f>SUMIFS(СВЦЭМ!$D$39:$D$782,СВЦЭМ!$A$39:$A$782,$A56,СВЦЭМ!$B$39:$B$782,T$47)+'СЕТ СН'!$F$14+СВЦЭМ!$D$10+'СЕТ СН'!$F$6-'СЕТ СН'!$F$26</f>
        <v>1771.6981046299998</v>
      </c>
      <c r="U56" s="36">
        <f>SUMIFS(СВЦЭМ!$D$39:$D$782,СВЦЭМ!$A$39:$A$782,$A56,СВЦЭМ!$B$39:$B$782,U$47)+'СЕТ СН'!$F$14+СВЦЭМ!$D$10+'СЕТ СН'!$F$6-'СЕТ СН'!$F$26</f>
        <v>1774.8211556299998</v>
      </c>
      <c r="V56" s="36">
        <f>SUMIFS(СВЦЭМ!$D$39:$D$782,СВЦЭМ!$A$39:$A$782,$A56,СВЦЭМ!$B$39:$B$782,V$47)+'СЕТ СН'!$F$14+СВЦЭМ!$D$10+'СЕТ СН'!$F$6-'СЕТ СН'!$F$26</f>
        <v>1825.8800342699999</v>
      </c>
      <c r="W56" s="36">
        <f>SUMIFS(СВЦЭМ!$D$39:$D$782,СВЦЭМ!$A$39:$A$782,$A56,СВЦЭМ!$B$39:$B$782,W$47)+'СЕТ СН'!$F$14+СВЦЭМ!$D$10+'СЕТ СН'!$F$6-'СЕТ СН'!$F$26</f>
        <v>1793.8606712499998</v>
      </c>
      <c r="X56" s="36">
        <f>SUMIFS(СВЦЭМ!$D$39:$D$782,СВЦЭМ!$A$39:$A$782,$A56,СВЦЭМ!$B$39:$B$782,X$47)+'СЕТ СН'!$F$14+СВЦЭМ!$D$10+'СЕТ СН'!$F$6-'СЕТ СН'!$F$26</f>
        <v>1869.6062740199998</v>
      </c>
      <c r="Y56" s="36">
        <f>SUMIFS(СВЦЭМ!$D$39:$D$782,СВЦЭМ!$A$39:$A$782,$A56,СВЦЭМ!$B$39:$B$782,Y$47)+'СЕТ СН'!$F$14+СВЦЭМ!$D$10+'СЕТ СН'!$F$6-'СЕТ СН'!$F$26</f>
        <v>1920.8316971799998</v>
      </c>
    </row>
    <row r="57" spans="1:25" ht="15.75" x14ac:dyDescent="0.2">
      <c r="A57" s="35">
        <f t="shared" si="1"/>
        <v>45514</v>
      </c>
      <c r="B57" s="36">
        <f>SUMIFS(СВЦЭМ!$D$39:$D$782,СВЦЭМ!$A$39:$A$782,$A57,СВЦЭМ!$B$39:$B$782,B$47)+'СЕТ СН'!$F$14+СВЦЭМ!$D$10+'СЕТ СН'!$F$6-'СЕТ СН'!$F$26</f>
        <v>1915.0373513699999</v>
      </c>
      <c r="C57" s="36">
        <f>SUMIFS(СВЦЭМ!$D$39:$D$782,СВЦЭМ!$A$39:$A$782,$A57,СВЦЭМ!$B$39:$B$782,C$47)+'СЕТ СН'!$F$14+СВЦЭМ!$D$10+'СЕТ СН'!$F$6-'СЕТ СН'!$F$26</f>
        <v>1907.0100293399998</v>
      </c>
      <c r="D57" s="36">
        <f>SUMIFS(СВЦЭМ!$D$39:$D$782,СВЦЭМ!$A$39:$A$782,$A57,СВЦЭМ!$B$39:$B$782,D$47)+'СЕТ СН'!$F$14+СВЦЭМ!$D$10+'СЕТ СН'!$F$6-'СЕТ СН'!$F$26</f>
        <v>1964.3305863599999</v>
      </c>
      <c r="E57" s="36">
        <f>SUMIFS(СВЦЭМ!$D$39:$D$782,СВЦЭМ!$A$39:$A$782,$A57,СВЦЭМ!$B$39:$B$782,E$47)+'СЕТ СН'!$F$14+СВЦЭМ!$D$10+'СЕТ СН'!$F$6-'СЕТ СН'!$F$26</f>
        <v>2003.6777163499999</v>
      </c>
      <c r="F57" s="36">
        <f>SUMIFS(СВЦЭМ!$D$39:$D$782,СВЦЭМ!$A$39:$A$782,$A57,СВЦЭМ!$B$39:$B$782,F$47)+'СЕТ СН'!$F$14+СВЦЭМ!$D$10+'СЕТ СН'!$F$6-'СЕТ СН'!$F$26</f>
        <v>2033.4006948499998</v>
      </c>
      <c r="G57" s="36">
        <f>SUMIFS(СВЦЭМ!$D$39:$D$782,СВЦЭМ!$A$39:$A$782,$A57,СВЦЭМ!$B$39:$B$782,G$47)+'СЕТ СН'!$F$14+СВЦЭМ!$D$10+'СЕТ СН'!$F$6-'СЕТ СН'!$F$26</f>
        <v>2014.7323970199998</v>
      </c>
      <c r="H57" s="36">
        <f>SUMIFS(СВЦЭМ!$D$39:$D$782,СВЦЭМ!$A$39:$A$782,$A57,СВЦЭМ!$B$39:$B$782,H$47)+'СЕТ СН'!$F$14+СВЦЭМ!$D$10+'СЕТ СН'!$F$6-'СЕТ СН'!$F$26</f>
        <v>1982.9821758299997</v>
      </c>
      <c r="I57" s="36">
        <f>SUMIFS(СВЦЭМ!$D$39:$D$782,СВЦЭМ!$A$39:$A$782,$A57,СВЦЭМ!$B$39:$B$782,I$47)+'СЕТ СН'!$F$14+СВЦЭМ!$D$10+'СЕТ СН'!$F$6-'СЕТ СН'!$F$26</f>
        <v>1913.7454801399999</v>
      </c>
      <c r="J57" s="36">
        <f>SUMIFS(СВЦЭМ!$D$39:$D$782,СВЦЭМ!$A$39:$A$782,$A57,СВЦЭМ!$B$39:$B$782,J$47)+'СЕТ СН'!$F$14+СВЦЭМ!$D$10+'СЕТ СН'!$F$6-'СЕТ СН'!$F$26</f>
        <v>1817.4589363199998</v>
      </c>
      <c r="K57" s="36">
        <f>SUMIFS(СВЦЭМ!$D$39:$D$782,СВЦЭМ!$A$39:$A$782,$A57,СВЦЭМ!$B$39:$B$782,K$47)+'СЕТ СН'!$F$14+СВЦЭМ!$D$10+'СЕТ СН'!$F$6-'СЕТ СН'!$F$26</f>
        <v>1740.1596069199998</v>
      </c>
      <c r="L57" s="36">
        <f>SUMIFS(СВЦЭМ!$D$39:$D$782,СВЦЭМ!$A$39:$A$782,$A57,СВЦЭМ!$B$39:$B$782,L$47)+'СЕТ СН'!$F$14+СВЦЭМ!$D$10+'СЕТ СН'!$F$6-'СЕТ СН'!$F$26</f>
        <v>1646.6295662099999</v>
      </c>
      <c r="M57" s="36">
        <f>SUMIFS(СВЦЭМ!$D$39:$D$782,СВЦЭМ!$A$39:$A$782,$A57,СВЦЭМ!$B$39:$B$782,M$47)+'СЕТ СН'!$F$14+СВЦЭМ!$D$10+'СЕТ СН'!$F$6-'СЕТ СН'!$F$26</f>
        <v>1639.8040068099999</v>
      </c>
      <c r="N57" s="36">
        <f>SUMIFS(СВЦЭМ!$D$39:$D$782,СВЦЭМ!$A$39:$A$782,$A57,СВЦЭМ!$B$39:$B$782,N$47)+'СЕТ СН'!$F$14+СВЦЭМ!$D$10+'СЕТ СН'!$F$6-'СЕТ СН'!$F$26</f>
        <v>1635.4904288799999</v>
      </c>
      <c r="O57" s="36">
        <f>SUMIFS(СВЦЭМ!$D$39:$D$782,СВЦЭМ!$A$39:$A$782,$A57,СВЦЭМ!$B$39:$B$782,O$47)+'СЕТ СН'!$F$14+СВЦЭМ!$D$10+'СЕТ СН'!$F$6-'СЕТ СН'!$F$26</f>
        <v>1626.9500078499998</v>
      </c>
      <c r="P57" s="36">
        <f>SUMIFS(СВЦЭМ!$D$39:$D$782,СВЦЭМ!$A$39:$A$782,$A57,СВЦЭМ!$B$39:$B$782,P$47)+'СЕТ СН'!$F$14+СВЦЭМ!$D$10+'СЕТ СН'!$F$6-'СЕТ СН'!$F$26</f>
        <v>1629.5169059499999</v>
      </c>
      <c r="Q57" s="36">
        <f>SUMIFS(СВЦЭМ!$D$39:$D$782,СВЦЭМ!$A$39:$A$782,$A57,СВЦЭМ!$B$39:$B$782,Q$47)+'СЕТ СН'!$F$14+СВЦЭМ!$D$10+'СЕТ СН'!$F$6-'СЕТ СН'!$F$26</f>
        <v>1637.8443604999998</v>
      </c>
      <c r="R57" s="36">
        <f>SUMIFS(СВЦЭМ!$D$39:$D$782,СВЦЭМ!$A$39:$A$782,$A57,СВЦЭМ!$B$39:$B$782,R$47)+'СЕТ СН'!$F$14+СВЦЭМ!$D$10+'СЕТ СН'!$F$6-'СЕТ СН'!$F$26</f>
        <v>1647.6529819899999</v>
      </c>
      <c r="S57" s="36">
        <f>SUMIFS(СВЦЭМ!$D$39:$D$782,СВЦЭМ!$A$39:$A$782,$A57,СВЦЭМ!$B$39:$B$782,S$47)+'СЕТ СН'!$F$14+СВЦЭМ!$D$10+'СЕТ СН'!$F$6-'СЕТ СН'!$F$26</f>
        <v>1632.8353833999997</v>
      </c>
      <c r="T57" s="36">
        <f>SUMIFS(СВЦЭМ!$D$39:$D$782,СВЦЭМ!$A$39:$A$782,$A57,СВЦЭМ!$B$39:$B$782,T$47)+'СЕТ СН'!$F$14+СВЦЭМ!$D$10+'СЕТ СН'!$F$6-'СЕТ СН'!$F$26</f>
        <v>1620.6970548599998</v>
      </c>
      <c r="U57" s="36">
        <f>SUMIFS(СВЦЭМ!$D$39:$D$782,СВЦЭМ!$A$39:$A$782,$A57,СВЦЭМ!$B$39:$B$782,U$47)+'СЕТ СН'!$F$14+СВЦЭМ!$D$10+'СЕТ СН'!$F$6-'СЕТ СН'!$F$26</f>
        <v>1650.1159714499997</v>
      </c>
      <c r="V57" s="36">
        <f>SUMIFS(СВЦЭМ!$D$39:$D$782,СВЦЭМ!$A$39:$A$782,$A57,СВЦЭМ!$B$39:$B$782,V$47)+'СЕТ СН'!$F$14+СВЦЭМ!$D$10+'СЕТ СН'!$F$6-'СЕТ СН'!$F$26</f>
        <v>1640.0664649899998</v>
      </c>
      <c r="W57" s="36">
        <f>SUMIFS(СВЦЭМ!$D$39:$D$782,СВЦЭМ!$A$39:$A$782,$A57,СВЦЭМ!$B$39:$B$782,W$47)+'СЕТ СН'!$F$14+СВЦЭМ!$D$10+'СЕТ СН'!$F$6-'СЕТ СН'!$F$26</f>
        <v>1619.8674592499999</v>
      </c>
      <c r="X57" s="36">
        <f>SUMIFS(СВЦЭМ!$D$39:$D$782,СВЦЭМ!$A$39:$A$782,$A57,СВЦЭМ!$B$39:$B$782,X$47)+'СЕТ СН'!$F$14+СВЦЭМ!$D$10+'СЕТ СН'!$F$6-'СЕТ СН'!$F$26</f>
        <v>1656.6350274799997</v>
      </c>
      <c r="Y57" s="36">
        <f>SUMIFS(СВЦЭМ!$D$39:$D$782,СВЦЭМ!$A$39:$A$782,$A57,СВЦЭМ!$B$39:$B$782,Y$47)+'СЕТ СН'!$F$14+СВЦЭМ!$D$10+'СЕТ СН'!$F$6-'СЕТ СН'!$F$26</f>
        <v>1772.7254379699998</v>
      </c>
    </row>
    <row r="58" spans="1:25" ht="15.75" x14ac:dyDescent="0.2">
      <c r="A58" s="35">
        <f t="shared" si="1"/>
        <v>45515</v>
      </c>
      <c r="B58" s="36">
        <f>SUMIFS(СВЦЭМ!$D$39:$D$782,СВЦЭМ!$A$39:$A$782,$A58,СВЦЭМ!$B$39:$B$782,B$47)+'СЕТ СН'!$F$14+СВЦЭМ!$D$10+'СЕТ СН'!$F$6-'СЕТ СН'!$F$26</f>
        <v>1836.7254583499998</v>
      </c>
      <c r="C58" s="36">
        <f>SUMIFS(СВЦЭМ!$D$39:$D$782,СВЦЭМ!$A$39:$A$782,$A58,СВЦЭМ!$B$39:$B$782,C$47)+'СЕТ СН'!$F$14+СВЦЭМ!$D$10+'СЕТ СН'!$F$6-'СЕТ СН'!$F$26</f>
        <v>1894.9108353499998</v>
      </c>
      <c r="D58" s="36">
        <f>SUMIFS(СВЦЭМ!$D$39:$D$782,СВЦЭМ!$A$39:$A$782,$A58,СВЦЭМ!$B$39:$B$782,D$47)+'СЕТ СН'!$F$14+СВЦЭМ!$D$10+'СЕТ СН'!$F$6-'СЕТ СН'!$F$26</f>
        <v>1946.0912397799998</v>
      </c>
      <c r="E58" s="36">
        <f>SUMIFS(СВЦЭМ!$D$39:$D$782,СВЦЭМ!$A$39:$A$782,$A58,СВЦЭМ!$B$39:$B$782,E$47)+'СЕТ СН'!$F$14+СВЦЭМ!$D$10+'СЕТ СН'!$F$6-'СЕТ СН'!$F$26</f>
        <v>1972.8878967499998</v>
      </c>
      <c r="F58" s="36">
        <f>SUMIFS(СВЦЭМ!$D$39:$D$782,СВЦЭМ!$A$39:$A$782,$A58,СВЦЭМ!$B$39:$B$782,F$47)+'СЕТ СН'!$F$14+СВЦЭМ!$D$10+'СЕТ СН'!$F$6-'СЕТ СН'!$F$26</f>
        <v>1987.9945552299998</v>
      </c>
      <c r="G58" s="36">
        <f>SUMIFS(СВЦЭМ!$D$39:$D$782,СВЦЭМ!$A$39:$A$782,$A58,СВЦЭМ!$B$39:$B$782,G$47)+'СЕТ СН'!$F$14+СВЦЭМ!$D$10+'СЕТ СН'!$F$6-'СЕТ СН'!$F$26</f>
        <v>1975.5994570799999</v>
      </c>
      <c r="H58" s="36">
        <f>SUMIFS(СВЦЭМ!$D$39:$D$782,СВЦЭМ!$A$39:$A$782,$A58,СВЦЭМ!$B$39:$B$782,H$47)+'СЕТ СН'!$F$14+СВЦЭМ!$D$10+'СЕТ СН'!$F$6-'СЕТ СН'!$F$26</f>
        <v>1963.5884267799997</v>
      </c>
      <c r="I58" s="36">
        <f>SUMIFS(СВЦЭМ!$D$39:$D$782,СВЦЭМ!$A$39:$A$782,$A58,СВЦЭМ!$B$39:$B$782,I$47)+'СЕТ СН'!$F$14+СВЦЭМ!$D$10+'СЕТ СН'!$F$6-'СЕТ СН'!$F$26</f>
        <v>1927.3608827199998</v>
      </c>
      <c r="J58" s="36">
        <f>SUMIFS(СВЦЭМ!$D$39:$D$782,СВЦЭМ!$A$39:$A$782,$A58,СВЦЭМ!$B$39:$B$782,J$47)+'СЕТ СН'!$F$14+СВЦЭМ!$D$10+'СЕТ СН'!$F$6-'СЕТ СН'!$F$26</f>
        <v>1856.7679567099999</v>
      </c>
      <c r="K58" s="36">
        <f>SUMIFS(СВЦЭМ!$D$39:$D$782,СВЦЭМ!$A$39:$A$782,$A58,СВЦЭМ!$B$39:$B$782,K$47)+'СЕТ СН'!$F$14+СВЦЭМ!$D$10+'СЕТ СН'!$F$6-'СЕТ СН'!$F$26</f>
        <v>1776.6946479899998</v>
      </c>
      <c r="L58" s="36">
        <f>SUMIFS(СВЦЭМ!$D$39:$D$782,СВЦЭМ!$A$39:$A$782,$A58,СВЦЭМ!$B$39:$B$782,L$47)+'СЕТ СН'!$F$14+СВЦЭМ!$D$10+'СЕТ СН'!$F$6-'СЕТ СН'!$F$26</f>
        <v>1728.1657310399999</v>
      </c>
      <c r="M58" s="36">
        <f>SUMIFS(СВЦЭМ!$D$39:$D$782,СВЦЭМ!$A$39:$A$782,$A58,СВЦЭМ!$B$39:$B$782,M$47)+'СЕТ СН'!$F$14+СВЦЭМ!$D$10+'СЕТ СН'!$F$6-'СЕТ СН'!$F$26</f>
        <v>1708.4475237299998</v>
      </c>
      <c r="N58" s="36">
        <f>SUMIFS(СВЦЭМ!$D$39:$D$782,СВЦЭМ!$A$39:$A$782,$A58,СВЦЭМ!$B$39:$B$782,N$47)+'СЕТ СН'!$F$14+СВЦЭМ!$D$10+'СЕТ СН'!$F$6-'СЕТ СН'!$F$26</f>
        <v>1679.2560428799998</v>
      </c>
      <c r="O58" s="36">
        <f>SUMIFS(СВЦЭМ!$D$39:$D$782,СВЦЭМ!$A$39:$A$782,$A58,СВЦЭМ!$B$39:$B$782,O$47)+'СЕТ СН'!$F$14+СВЦЭМ!$D$10+'СЕТ СН'!$F$6-'СЕТ СН'!$F$26</f>
        <v>1673.3470323099998</v>
      </c>
      <c r="P58" s="36">
        <f>SUMIFS(СВЦЭМ!$D$39:$D$782,СВЦЭМ!$A$39:$A$782,$A58,СВЦЭМ!$B$39:$B$782,P$47)+'СЕТ СН'!$F$14+СВЦЭМ!$D$10+'СЕТ СН'!$F$6-'СЕТ СН'!$F$26</f>
        <v>1693.3829078699998</v>
      </c>
      <c r="Q58" s="36">
        <f>SUMIFS(СВЦЭМ!$D$39:$D$782,СВЦЭМ!$A$39:$A$782,$A58,СВЦЭМ!$B$39:$B$782,Q$47)+'СЕТ СН'!$F$14+СВЦЭМ!$D$10+'СЕТ СН'!$F$6-'СЕТ СН'!$F$26</f>
        <v>1699.1669753999997</v>
      </c>
      <c r="R58" s="36">
        <f>SUMIFS(СВЦЭМ!$D$39:$D$782,СВЦЭМ!$A$39:$A$782,$A58,СВЦЭМ!$B$39:$B$782,R$47)+'СЕТ СН'!$F$14+СВЦЭМ!$D$10+'СЕТ СН'!$F$6-'СЕТ СН'!$F$26</f>
        <v>1709.3849902299999</v>
      </c>
      <c r="S58" s="36">
        <f>SUMIFS(СВЦЭМ!$D$39:$D$782,СВЦЭМ!$A$39:$A$782,$A58,СВЦЭМ!$B$39:$B$782,S$47)+'СЕТ СН'!$F$14+СВЦЭМ!$D$10+'СЕТ СН'!$F$6-'СЕТ СН'!$F$26</f>
        <v>1673.7979045899999</v>
      </c>
      <c r="T58" s="36">
        <f>SUMIFS(СВЦЭМ!$D$39:$D$782,СВЦЭМ!$A$39:$A$782,$A58,СВЦЭМ!$B$39:$B$782,T$47)+'СЕТ СН'!$F$14+СВЦЭМ!$D$10+'СЕТ СН'!$F$6-'СЕТ СН'!$F$26</f>
        <v>1653.8745350399997</v>
      </c>
      <c r="U58" s="36">
        <f>SUMIFS(СВЦЭМ!$D$39:$D$782,СВЦЭМ!$A$39:$A$782,$A58,СВЦЭМ!$B$39:$B$782,U$47)+'СЕТ СН'!$F$14+СВЦЭМ!$D$10+'СЕТ СН'!$F$6-'СЕТ СН'!$F$26</f>
        <v>1664.5778697499998</v>
      </c>
      <c r="V58" s="36">
        <f>SUMIFS(СВЦЭМ!$D$39:$D$782,СВЦЭМ!$A$39:$A$782,$A58,СВЦЭМ!$B$39:$B$782,V$47)+'СЕТ СН'!$F$14+СВЦЭМ!$D$10+'СЕТ СН'!$F$6-'СЕТ СН'!$F$26</f>
        <v>1662.7834289099999</v>
      </c>
      <c r="W58" s="36">
        <f>SUMIFS(СВЦЭМ!$D$39:$D$782,СВЦЭМ!$A$39:$A$782,$A58,СВЦЭМ!$B$39:$B$782,W$47)+'СЕТ СН'!$F$14+СВЦЭМ!$D$10+'СЕТ СН'!$F$6-'СЕТ СН'!$F$26</f>
        <v>1646.1275179499999</v>
      </c>
      <c r="X58" s="36">
        <f>SUMIFS(СВЦЭМ!$D$39:$D$782,СВЦЭМ!$A$39:$A$782,$A58,СВЦЭМ!$B$39:$B$782,X$47)+'СЕТ СН'!$F$14+СВЦЭМ!$D$10+'СЕТ СН'!$F$6-'СЕТ СН'!$F$26</f>
        <v>1713.9850830099999</v>
      </c>
      <c r="Y58" s="36">
        <f>SUMIFS(СВЦЭМ!$D$39:$D$782,СВЦЭМ!$A$39:$A$782,$A58,СВЦЭМ!$B$39:$B$782,Y$47)+'СЕТ СН'!$F$14+СВЦЭМ!$D$10+'СЕТ СН'!$F$6-'СЕТ СН'!$F$26</f>
        <v>1798.1559675599999</v>
      </c>
    </row>
    <row r="59" spans="1:25" ht="15.75" x14ac:dyDescent="0.2">
      <c r="A59" s="35">
        <f t="shared" si="1"/>
        <v>45516</v>
      </c>
      <c r="B59" s="36">
        <f>SUMIFS(СВЦЭМ!$D$39:$D$782,СВЦЭМ!$A$39:$A$782,$A59,СВЦЭМ!$B$39:$B$782,B$47)+'СЕТ СН'!$F$14+СВЦЭМ!$D$10+'СЕТ СН'!$F$6-'СЕТ СН'!$F$26</f>
        <v>1874.9769493199999</v>
      </c>
      <c r="C59" s="36">
        <f>SUMIFS(СВЦЭМ!$D$39:$D$782,СВЦЭМ!$A$39:$A$782,$A59,СВЦЭМ!$B$39:$B$782,C$47)+'СЕТ СН'!$F$14+СВЦЭМ!$D$10+'СЕТ СН'!$F$6-'СЕТ СН'!$F$26</f>
        <v>1947.8458032599999</v>
      </c>
      <c r="D59" s="36">
        <f>SUMIFS(СВЦЭМ!$D$39:$D$782,СВЦЭМ!$A$39:$A$782,$A59,СВЦЭМ!$B$39:$B$782,D$47)+'СЕТ СН'!$F$14+СВЦЭМ!$D$10+'СЕТ СН'!$F$6-'СЕТ СН'!$F$26</f>
        <v>1993.6573238199999</v>
      </c>
      <c r="E59" s="36">
        <f>SUMIFS(СВЦЭМ!$D$39:$D$782,СВЦЭМ!$A$39:$A$782,$A59,СВЦЭМ!$B$39:$B$782,E$47)+'СЕТ СН'!$F$14+СВЦЭМ!$D$10+'СЕТ СН'!$F$6-'СЕТ СН'!$F$26</f>
        <v>2015.5750461399998</v>
      </c>
      <c r="F59" s="36">
        <f>SUMIFS(СВЦЭМ!$D$39:$D$782,СВЦЭМ!$A$39:$A$782,$A59,СВЦЭМ!$B$39:$B$782,F$47)+'СЕТ СН'!$F$14+СВЦЭМ!$D$10+'СЕТ СН'!$F$6-'СЕТ СН'!$F$26</f>
        <v>2028.5147695999999</v>
      </c>
      <c r="G59" s="36">
        <f>SUMIFS(СВЦЭМ!$D$39:$D$782,СВЦЭМ!$A$39:$A$782,$A59,СВЦЭМ!$B$39:$B$782,G$47)+'СЕТ СН'!$F$14+СВЦЭМ!$D$10+'СЕТ СН'!$F$6-'СЕТ СН'!$F$26</f>
        <v>2018.0651028099999</v>
      </c>
      <c r="H59" s="36">
        <f>SUMIFS(СВЦЭМ!$D$39:$D$782,СВЦЭМ!$A$39:$A$782,$A59,СВЦЭМ!$B$39:$B$782,H$47)+'СЕТ СН'!$F$14+СВЦЭМ!$D$10+'СЕТ СН'!$F$6-'СЕТ СН'!$F$26</f>
        <v>1965.8316930999999</v>
      </c>
      <c r="I59" s="36">
        <f>SUMIFS(СВЦЭМ!$D$39:$D$782,СВЦЭМ!$A$39:$A$782,$A59,СВЦЭМ!$B$39:$B$782,I$47)+'СЕТ СН'!$F$14+СВЦЭМ!$D$10+'СЕТ СН'!$F$6-'СЕТ СН'!$F$26</f>
        <v>1880.9902774999998</v>
      </c>
      <c r="J59" s="36">
        <f>SUMIFS(СВЦЭМ!$D$39:$D$782,СВЦЭМ!$A$39:$A$782,$A59,СВЦЭМ!$B$39:$B$782,J$47)+'СЕТ СН'!$F$14+СВЦЭМ!$D$10+'СЕТ СН'!$F$6-'СЕТ СН'!$F$26</f>
        <v>1806.3354376499999</v>
      </c>
      <c r="K59" s="36">
        <f>SUMIFS(СВЦЭМ!$D$39:$D$782,СВЦЭМ!$A$39:$A$782,$A59,СВЦЭМ!$B$39:$B$782,K$47)+'СЕТ СН'!$F$14+СВЦЭМ!$D$10+'СЕТ СН'!$F$6-'СЕТ СН'!$F$26</f>
        <v>1712.4664179899999</v>
      </c>
      <c r="L59" s="36">
        <f>SUMIFS(СВЦЭМ!$D$39:$D$782,СВЦЭМ!$A$39:$A$782,$A59,СВЦЭМ!$B$39:$B$782,L$47)+'СЕТ СН'!$F$14+СВЦЭМ!$D$10+'СЕТ СН'!$F$6-'СЕТ СН'!$F$26</f>
        <v>1683.8678857899999</v>
      </c>
      <c r="M59" s="36">
        <f>SUMIFS(СВЦЭМ!$D$39:$D$782,СВЦЭМ!$A$39:$A$782,$A59,СВЦЭМ!$B$39:$B$782,M$47)+'СЕТ СН'!$F$14+СВЦЭМ!$D$10+'СЕТ СН'!$F$6-'СЕТ СН'!$F$26</f>
        <v>1671.5992700199999</v>
      </c>
      <c r="N59" s="36">
        <f>SUMIFS(СВЦЭМ!$D$39:$D$782,СВЦЭМ!$A$39:$A$782,$A59,СВЦЭМ!$B$39:$B$782,N$47)+'СЕТ СН'!$F$14+СВЦЭМ!$D$10+'СЕТ СН'!$F$6-'СЕТ СН'!$F$26</f>
        <v>1658.2073071699999</v>
      </c>
      <c r="O59" s="36">
        <f>SUMIFS(СВЦЭМ!$D$39:$D$782,СВЦЭМ!$A$39:$A$782,$A59,СВЦЭМ!$B$39:$B$782,O$47)+'СЕТ СН'!$F$14+СВЦЭМ!$D$10+'СЕТ СН'!$F$6-'СЕТ СН'!$F$26</f>
        <v>1658.4947824199999</v>
      </c>
      <c r="P59" s="36">
        <f>SUMIFS(СВЦЭМ!$D$39:$D$782,СВЦЭМ!$A$39:$A$782,$A59,СВЦЭМ!$B$39:$B$782,P$47)+'СЕТ СН'!$F$14+СВЦЭМ!$D$10+'СЕТ СН'!$F$6-'СЕТ СН'!$F$26</f>
        <v>1659.4453075599999</v>
      </c>
      <c r="Q59" s="36">
        <f>SUMIFS(СВЦЭМ!$D$39:$D$782,СВЦЭМ!$A$39:$A$782,$A59,СВЦЭМ!$B$39:$B$782,Q$47)+'СЕТ СН'!$F$14+СВЦЭМ!$D$10+'СЕТ СН'!$F$6-'СЕТ СН'!$F$26</f>
        <v>1650.9451718999999</v>
      </c>
      <c r="R59" s="36">
        <f>SUMIFS(СВЦЭМ!$D$39:$D$782,СВЦЭМ!$A$39:$A$782,$A59,СВЦЭМ!$B$39:$B$782,R$47)+'СЕТ СН'!$F$14+СВЦЭМ!$D$10+'СЕТ СН'!$F$6-'СЕТ СН'!$F$26</f>
        <v>1657.3032259099998</v>
      </c>
      <c r="S59" s="36">
        <f>SUMIFS(СВЦЭМ!$D$39:$D$782,СВЦЭМ!$A$39:$A$782,$A59,СВЦЭМ!$B$39:$B$782,S$47)+'СЕТ СН'!$F$14+СВЦЭМ!$D$10+'СЕТ СН'!$F$6-'СЕТ СН'!$F$26</f>
        <v>1618.3833483599999</v>
      </c>
      <c r="T59" s="36">
        <f>SUMIFS(СВЦЭМ!$D$39:$D$782,СВЦЭМ!$A$39:$A$782,$A59,СВЦЭМ!$B$39:$B$782,T$47)+'СЕТ СН'!$F$14+СВЦЭМ!$D$10+'СЕТ СН'!$F$6-'СЕТ СН'!$F$26</f>
        <v>1595.0052116399997</v>
      </c>
      <c r="U59" s="36">
        <f>SUMIFS(СВЦЭМ!$D$39:$D$782,СВЦЭМ!$A$39:$A$782,$A59,СВЦЭМ!$B$39:$B$782,U$47)+'СЕТ СН'!$F$14+СВЦЭМ!$D$10+'СЕТ СН'!$F$6-'СЕТ СН'!$F$26</f>
        <v>1607.1274580999998</v>
      </c>
      <c r="V59" s="36">
        <f>SUMIFS(СВЦЭМ!$D$39:$D$782,СВЦЭМ!$A$39:$A$782,$A59,СВЦЭМ!$B$39:$B$782,V$47)+'СЕТ СН'!$F$14+СВЦЭМ!$D$10+'СЕТ СН'!$F$6-'СЕТ СН'!$F$26</f>
        <v>1622.9999650799998</v>
      </c>
      <c r="W59" s="36">
        <f>SUMIFS(СВЦЭМ!$D$39:$D$782,СВЦЭМ!$A$39:$A$782,$A59,СВЦЭМ!$B$39:$B$782,W$47)+'СЕТ СН'!$F$14+СВЦЭМ!$D$10+'СЕТ СН'!$F$6-'СЕТ СН'!$F$26</f>
        <v>1613.4705713799999</v>
      </c>
      <c r="X59" s="36">
        <f>SUMIFS(СВЦЭМ!$D$39:$D$782,СВЦЭМ!$A$39:$A$782,$A59,СВЦЭМ!$B$39:$B$782,X$47)+'СЕТ СН'!$F$14+СВЦЭМ!$D$10+'СЕТ СН'!$F$6-'СЕТ СН'!$F$26</f>
        <v>1659.4449976699998</v>
      </c>
      <c r="Y59" s="36">
        <f>SUMIFS(СВЦЭМ!$D$39:$D$782,СВЦЭМ!$A$39:$A$782,$A59,СВЦЭМ!$B$39:$B$782,Y$47)+'СЕТ СН'!$F$14+СВЦЭМ!$D$10+'СЕТ СН'!$F$6-'СЕТ СН'!$F$26</f>
        <v>1736.0895210499998</v>
      </c>
    </row>
    <row r="60" spans="1:25" ht="15.75" x14ac:dyDescent="0.2">
      <c r="A60" s="35">
        <f t="shared" si="1"/>
        <v>45517</v>
      </c>
      <c r="B60" s="36">
        <f>SUMIFS(СВЦЭМ!$D$39:$D$782,СВЦЭМ!$A$39:$A$782,$A60,СВЦЭМ!$B$39:$B$782,B$47)+'СЕТ СН'!$F$14+СВЦЭМ!$D$10+'СЕТ СН'!$F$6-'СЕТ СН'!$F$26</f>
        <v>1835.2732078699999</v>
      </c>
      <c r="C60" s="36">
        <f>SUMIFS(СВЦЭМ!$D$39:$D$782,СВЦЭМ!$A$39:$A$782,$A60,СВЦЭМ!$B$39:$B$782,C$47)+'СЕТ СН'!$F$14+СВЦЭМ!$D$10+'СЕТ СН'!$F$6-'СЕТ СН'!$F$26</f>
        <v>1973.9898568199999</v>
      </c>
      <c r="D60" s="36">
        <f>SUMIFS(СВЦЭМ!$D$39:$D$782,СВЦЭМ!$A$39:$A$782,$A60,СВЦЭМ!$B$39:$B$782,D$47)+'СЕТ СН'!$F$14+СВЦЭМ!$D$10+'СЕТ СН'!$F$6-'СЕТ СН'!$F$26</f>
        <v>2050.6951365800001</v>
      </c>
      <c r="E60" s="36">
        <f>SUMIFS(СВЦЭМ!$D$39:$D$782,СВЦЭМ!$A$39:$A$782,$A60,СВЦЭМ!$B$39:$B$782,E$47)+'СЕТ СН'!$F$14+СВЦЭМ!$D$10+'СЕТ СН'!$F$6-'СЕТ СН'!$F$26</f>
        <v>2090.6524926500001</v>
      </c>
      <c r="F60" s="36">
        <f>SUMIFS(СВЦЭМ!$D$39:$D$782,СВЦЭМ!$A$39:$A$782,$A60,СВЦЭМ!$B$39:$B$782,F$47)+'СЕТ СН'!$F$14+СВЦЭМ!$D$10+'СЕТ СН'!$F$6-'СЕТ СН'!$F$26</f>
        <v>2095.5809403799999</v>
      </c>
      <c r="G60" s="36">
        <f>SUMIFS(СВЦЭМ!$D$39:$D$782,СВЦЭМ!$A$39:$A$782,$A60,СВЦЭМ!$B$39:$B$782,G$47)+'СЕТ СН'!$F$14+СВЦЭМ!$D$10+'СЕТ СН'!$F$6-'СЕТ СН'!$F$26</f>
        <v>2091.6366549999998</v>
      </c>
      <c r="H60" s="36">
        <f>SUMIFS(СВЦЭМ!$D$39:$D$782,СВЦЭМ!$A$39:$A$782,$A60,СВЦЭМ!$B$39:$B$782,H$47)+'СЕТ СН'!$F$14+СВЦЭМ!$D$10+'СЕТ СН'!$F$6-'СЕТ СН'!$F$26</f>
        <v>2086.6935023599999</v>
      </c>
      <c r="I60" s="36">
        <f>SUMIFS(СВЦЭМ!$D$39:$D$782,СВЦЭМ!$A$39:$A$782,$A60,СВЦЭМ!$B$39:$B$782,I$47)+'СЕТ СН'!$F$14+СВЦЭМ!$D$10+'СЕТ СН'!$F$6-'СЕТ СН'!$F$26</f>
        <v>1959.2228044399999</v>
      </c>
      <c r="J60" s="36">
        <f>SUMIFS(СВЦЭМ!$D$39:$D$782,СВЦЭМ!$A$39:$A$782,$A60,СВЦЭМ!$B$39:$B$782,J$47)+'СЕТ СН'!$F$14+СВЦЭМ!$D$10+'СЕТ СН'!$F$6-'СЕТ СН'!$F$26</f>
        <v>1834.1639310799999</v>
      </c>
      <c r="K60" s="36">
        <f>SUMIFS(СВЦЭМ!$D$39:$D$782,СВЦЭМ!$A$39:$A$782,$A60,СВЦЭМ!$B$39:$B$782,K$47)+'СЕТ СН'!$F$14+СВЦЭМ!$D$10+'СЕТ СН'!$F$6-'СЕТ СН'!$F$26</f>
        <v>1741.5364951399999</v>
      </c>
      <c r="L60" s="36">
        <f>SUMIFS(СВЦЭМ!$D$39:$D$782,СВЦЭМ!$A$39:$A$782,$A60,СВЦЭМ!$B$39:$B$782,L$47)+'СЕТ СН'!$F$14+СВЦЭМ!$D$10+'СЕТ СН'!$F$6-'СЕТ СН'!$F$26</f>
        <v>1686.9722737999998</v>
      </c>
      <c r="M60" s="36">
        <f>SUMIFS(СВЦЭМ!$D$39:$D$782,СВЦЭМ!$A$39:$A$782,$A60,СВЦЭМ!$B$39:$B$782,M$47)+'СЕТ СН'!$F$14+СВЦЭМ!$D$10+'СЕТ СН'!$F$6-'СЕТ СН'!$F$26</f>
        <v>1686.9438226599998</v>
      </c>
      <c r="N60" s="36">
        <f>SUMIFS(СВЦЭМ!$D$39:$D$782,СВЦЭМ!$A$39:$A$782,$A60,СВЦЭМ!$B$39:$B$782,N$47)+'СЕТ СН'!$F$14+СВЦЭМ!$D$10+'СЕТ СН'!$F$6-'СЕТ СН'!$F$26</f>
        <v>1688.0583587199999</v>
      </c>
      <c r="O60" s="36">
        <f>SUMIFS(СВЦЭМ!$D$39:$D$782,СВЦЭМ!$A$39:$A$782,$A60,СВЦЭМ!$B$39:$B$782,O$47)+'СЕТ СН'!$F$14+СВЦЭМ!$D$10+'СЕТ СН'!$F$6-'СЕТ СН'!$F$26</f>
        <v>1669.4553551699998</v>
      </c>
      <c r="P60" s="36">
        <f>SUMIFS(СВЦЭМ!$D$39:$D$782,СВЦЭМ!$A$39:$A$782,$A60,СВЦЭМ!$B$39:$B$782,P$47)+'СЕТ СН'!$F$14+СВЦЭМ!$D$10+'СЕТ СН'!$F$6-'СЕТ СН'!$F$26</f>
        <v>1673.1769237399999</v>
      </c>
      <c r="Q60" s="36">
        <f>SUMIFS(СВЦЭМ!$D$39:$D$782,СВЦЭМ!$A$39:$A$782,$A60,СВЦЭМ!$B$39:$B$782,Q$47)+'СЕТ СН'!$F$14+СВЦЭМ!$D$10+'СЕТ СН'!$F$6-'СЕТ СН'!$F$26</f>
        <v>1680.0783648299998</v>
      </c>
      <c r="R60" s="36">
        <f>SUMIFS(СВЦЭМ!$D$39:$D$782,СВЦЭМ!$A$39:$A$782,$A60,СВЦЭМ!$B$39:$B$782,R$47)+'СЕТ СН'!$F$14+СВЦЭМ!$D$10+'СЕТ СН'!$F$6-'СЕТ СН'!$F$26</f>
        <v>1699.8654310199997</v>
      </c>
      <c r="S60" s="36">
        <f>SUMIFS(СВЦЭМ!$D$39:$D$782,СВЦЭМ!$A$39:$A$782,$A60,СВЦЭМ!$B$39:$B$782,S$47)+'СЕТ СН'!$F$14+СВЦЭМ!$D$10+'СЕТ СН'!$F$6-'СЕТ СН'!$F$26</f>
        <v>1660.4201219599997</v>
      </c>
      <c r="T60" s="36">
        <f>SUMIFS(СВЦЭМ!$D$39:$D$782,СВЦЭМ!$A$39:$A$782,$A60,СВЦЭМ!$B$39:$B$782,T$47)+'СЕТ СН'!$F$14+СВЦЭМ!$D$10+'СЕТ СН'!$F$6-'СЕТ СН'!$F$26</f>
        <v>1646.6715803599998</v>
      </c>
      <c r="U60" s="36">
        <f>SUMIFS(СВЦЭМ!$D$39:$D$782,СВЦЭМ!$A$39:$A$782,$A60,СВЦЭМ!$B$39:$B$782,U$47)+'СЕТ СН'!$F$14+СВЦЭМ!$D$10+'СЕТ СН'!$F$6-'СЕТ СН'!$F$26</f>
        <v>1687.8703510999999</v>
      </c>
      <c r="V60" s="36">
        <f>SUMIFS(СВЦЭМ!$D$39:$D$782,СВЦЭМ!$A$39:$A$782,$A60,СВЦЭМ!$B$39:$B$782,V$47)+'СЕТ СН'!$F$14+СВЦЭМ!$D$10+'СЕТ СН'!$F$6-'СЕТ СН'!$F$26</f>
        <v>1688.4738289599998</v>
      </c>
      <c r="W60" s="36">
        <f>SUMIFS(СВЦЭМ!$D$39:$D$782,СВЦЭМ!$A$39:$A$782,$A60,СВЦЭМ!$B$39:$B$782,W$47)+'СЕТ СН'!$F$14+СВЦЭМ!$D$10+'СЕТ СН'!$F$6-'СЕТ СН'!$F$26</f>
        <v>1680.3134872499998</v>
      </c>
      <c r="X60" s="36">
        <f>SUMIFS(СВЦЭМ!$D$39:$D$782,СВЦЭМ!$A$39:$A$782,$A60,СВЦЭМ!$B$39:$B$782,X$47)+'СЕТ СН'!$F$14+СВЦЭМ!$D$10+'СЕТ СН'!$F$6-'СЕТ СН'!$F$26</f>
        <v>1756.2375698799999</v>
      </c>
      <c r="Y60" s="36">
        <f>SUMIFS(СВЦЭМ!$D$39:$D$782,СВЦЭМ!$A$39:$A$782,$A60,СВЦЭМ!$B$39:$B$782,Y$47)+'СЕТ СН'!$F$14+СВЦЭМ!$D$10+'СЕТ СН'!$F$6-'СЕТ СН'!$F$26</f>
        <v>1813.0569643699998</v>
      </c>
    </row>
    <row r="61" spans="1:25" ht="15.75" x14ac:dyDescent="0.2">
      <c r="A61" s="35">
        <f t="shared" si="1"/>
        <v>45518</v>
      </c>
      <c r="B61" s="36">
        <f>SUMIFS(СВЦЭМ!$D$39:$D$782,СВЦЭМ!$A$39:$A$782,$A61,СВЦЭМ!$B$39:$B$782,B$47)+'СЕТ СН'!$F$14+СВЦЭМ!$D$10+'СЕТ СН'!$F$6-'СЕТ СН'!$F$26</f>
        <v>1985.8040593399999</v>
      </c>
      <c r="C61" s="36">
        <f>SUMIFS(СВЦЭМ!$D$39:$D$782,СВЦЭМ!$A$39:$A$782,$A61,СВЦЭМ!$B$39:$B$782,C$47)+'СЕТ СН'!$F$14+СВЦЭМ!$D$10+'СЕТ СН'!$F$6-'СЕТ СН'!$F$26</f>
        <v>2090.0052885999999</v>
      </c>
      <c r="D61" s="36">
        <f>SUMIFS(СВЦЭМ!$D$39:$D$782,СВЦЭМ!$A$39:$A$782,$A61,СВЦЭМ!$B$39:$B$782,D$47)+'СЕТ СН'!$F$14+СВЦЭМ!$D$10+'СЕТ СН'!$F$6-'СЕТ СН'!$F$26</f>
        <v>2188.2504416500001</v>
      </c>
      <c r="E61" s="36">
        <f>SUMIFS(СВЦЭМ!$D$39:$D$782,СВЦЭМ!$A$39:$A$782,$A61,СВЦЭМ!$B$39:$B$782,E$47)+'СЕТ СН'!$F$14+СВЦЭМ!$D$10+'СЕТ СН'!$F$6-'СЕТ СН'!$F$26</f>
        <v>2258.8665661100003</v>
      </c>
      <c r="F61" s="36">
        <f>SUMIFS(СВЦЭМ!$D$39:$D$782,СВЦЭМ!$A$39:$A$782,$A61,СВЦЭМ!$B$39:$B$782,F$47)+'СЕТ СН'!$F$14+СВЦЭМ!$D$10+'СЕТ СН'!$F$6-'СЕТ СН'!$F$26</f>
        <v>2267.2763833700001</v>
      </c>
      <c r="G61" s="36">
        <f>SUMIFS(СВЦЭМ!$D$39:$D$782,СВЦЭМ!$A$39:$A$782,$A61,СВЦЭМ!$B$39:$B$782,G$47)+'СЕТ СН'!$F$14+СВЦЭМ!$D$10+'СЕТ СН'!$F$6-'СЕТ СН'!$F$26</f>
        <v>2241.8552426300002</v>
      </c>
      <c r="H61" s="36">
        <f>SUMIFS(СВЦЭМ!$D$39:$D$782,СВЦЭМ!$A$39:$A$782,$A61,СВЦЭМ!$B$39:$B$782,H$47)+'СЕТ СН'!$F$14+СВЦЭМ!$D$10+'СЕТ СН'!$F$6-'СЕТ СН'!$F$26</f>
        <v>2231.4987719300002</v>
      </c>
      <c r="I61" s="36">
        <f>SUMIFS(СВЦЭМ!$D$39:$D$782,СВЦЭМ!$A$39:$A$782,$A61,СВЦЭМ!$B$39:$B$782,I$47)+'СЕТ СН'!$F$14+СВЦЭМ!$D$10+'СЕТ СН'!$F$6-'СЕТ СН'!$F$26</f>
        <v>2158.1619427400001</v>
      </c>
      <c r="J61" s="36">
        <f>SUMIFS(СВЦЭМ!$D$39:$D$782,СВЦЭМ!$A$39:$A$782,$A61,СВЦЭМ!$B$39:$B$782,J$47)+'СЕТ СН'!$F$14+СВЦЭМ!$D$10+'СЕТ СН'!$F$6-'СЕТ СН'!$F$26</f>
        <v>2037.0491487999998</v>
      </c>
      <c r="K61" s="36">
        <f>SUMIFS(СВЦЭМ!$D$39:$D$782,СВЦЭМ!$A$39:$A$782,$A61,СВЦЭМ!$B$39:$B$782,K$47)+'СЕТ СН'!$F$14+СВЦЭМ!$D$10+'СЕТ СН'!$F$6-'СЕТ СН'!$F$26</f>
        <v>1942.0635529799999</v>
      </c>
      <c r="L61" s="36">
        <f>SUMIFS(СВЦЭМ!$D$39:$D$782,СВЦЭМ!$A$39:$A$782,$A61,СВЦЭМ!$B$39:$B$782,L$47)+'СЕТ СН'!$F$14+СВЦЭМ!$D$10+'СЕТ СН'!$F$6-'СЕТ СН'!$F$26</f>
        <v>1870.3055102899998</v>
      </c>
      <c r="M61" s="36">
        <f>SUMIFS(СВЦЭМ!$D$39:$D$782,СВЦЭМ!$A$39:$A$782,$A61,СВЦЭМ!$B$39:$B$782,M$47)+'СЕТ СН'!$F$14+СВЦЭМ!$D$10+'СЕТ СН'!$F$6-'СЕТ СН'!$F$26</f>
        <v>1848.6195250799999</v>
      </c>
      <c r="N61" s="36">
        <f>SUMIFS(СВЦЭМ!$D$39:$D$782,СВЦЭМ!$A$39:$A$782,$A61,СВЦЭМ!$B$39:$B$782,N$47)+'СЕТ СН'!$F$14+СВЦЭМ!$D$10+'СЕТ СН'!$F$6-'СЕТ СН'!$F$26</f>
        <v>1854.7073579099999</v>
      </c>
      <c r="O61" s="36">
        <f>SUMIFS(СВЦЭМ!$D$39:$D$782,СВЦЭМ!$A$39:$A$782,$A61,СВЦЭМ!$B$39:$B$782,O$47)+'СЕТ СН'!$F$14+СВЦЭМ!$D$10+'СЕТ СН'!$F$6-'СЕТ СН'!$F$26</f>
        <v>1844.9463317299999</v>
      </c>
      <c r="P61" s="36">
        <f>SUMIFS(СВЦЭМ!$D$39:$D$782,СВЦЭМ!$A$39:$A$782,$A61,СВЦЭМ!$B$39:$B$782,P$47)+'СЕТ СН'!$F$14+СВЦЭМ!$D$10+'СЕТ СН'!$F$6-'СЕТ СН'!$F$26</f>
        <v>1837.5342761499999</v>
      </c>
      <c r="Q61" s="36">
        <f>SUMIFS(СВЦЭМ!$D$39:$D$782,СВЦЭМ!$A$39:$A$782,$A61,СВЦЭМ!$B$39:$B$782,Q$47)+'СЕТ СН'!$F$14+СВЦЭМ!$D$10+'СЕТ СН'!$F$6-'СЕТ СН'!$F$26</f>
        <v>1841.1982857399998</v>
      </c>
      <c r="R61" s="36">
        <f>SUMIFS(СВЦЭМ!$D$39:$D$782,СВЦЭМ!$A$39:$A$782,$A61,СВЦЭМ!$B$39:$B$782,R$47)+'СЕТ СН'!$F$14+СВЦЭМ!$D$10+'СЕТ СН'!$F$6-'СЕТ СН'!$F$26</f>
        <v>1849.1277219399999</v>
      </c>
      <c r="S61" s="36">
        <f>SUMIFS(СВЦЭМ!$D$39:$D$782,СВЦЭМ!$A$39:$A$782,$A61,СВЦЭМ!$B$39:$B$782,S$47)+'СЕТ СН'!$F$14+СВЦЭМ!$D$10+'СЕТ СН'!$F$6-'СЕТ СН'!$F$26</f>
        <v>1853.6577860299999</v>
      </c>
      <c r="T61" s="36">
        <f>SUMIFS(СВЦЭМ!$D$39:$D$782,СВЦЭМ!$A$39:$A$782,$A61,СВЦЭМ!$B$39:$B$782,T$47)+'СЕТ СН'!$F$14+СВЦЭМ!$D$10+'СЕТ СН'!$F$6-'СЕТ СН'!$F$26</f>
        <v>1839.4242666599998</v>
      </c>
      <c r="U61" s="36">
        <f>SUMIFS(СВЦЭМ!$D$39:$D$782,СВЦЭМ!$A$39:$A$782,$A61,СВЦЭМ!$B$39:$B$782,U$47)+'СЕТ СН'!$F$14+СВЦЭМ!$D$10+'СЕТ СН'!$F$6-'СЕТ СН'!$F$26</f>
        <v>1850.2005601799999</v>
      </c>
      <c r="V61" s="36">
        <f>SUMIFS(СВЦЭМ!$D$39:$D$782,СВЦЭМ!$A$39:$A$782,$A61,СВЦЭМ!$B$39:$B$782,V$47)+'СЕТ СН'!$F$14+СВЦЭМ!$D$10+'СЕТ СН'!$F$6-'СЕТ СН'!$F$26</f>
        <v>1860.7418917399998</v>
      </c>
      <c r="W61" s="36">
        <f>SUMIFS(СВЦЭМ!$D$39:$D$782,СВЦЭМ!$A$39:$A$782,$A61,СВЦЭМ!$B$39:$B$782,W$47)+'СЕТ СН'!$F$14+СВЦЭМ!$D$10+'СЕТ СН'!$F$6-'СЕТ СН'!$F$26</f>
        <v>1847.9004878199999</v>
      </c>
      <c r="X61" s="36">
        <f>SUMIFS(СВЦЭМ!$D$39:$D$782,СВЦЭМ!$A$39:$A$782,$A61,СВЦЭМ!$B$39:$B$782,X$47)+'СЕТ СН'!$F$14+СВЦЭМ!$D$10+'СЕТ СН'!$F$6-'СЕТ СН'!$F$26</f>
        <v>1927.1265052699998</v>
      </c>
      <c r="Y61" s="36">
        <f>SUMIFS(СВЦЭМ!$D$39:$D$782,СВЦЭМ!$A$39:$A$782,$A61,СВЦЭМ!$B$39:$B$782,Y$47)+'СЕТ СН'!$F$14+СВЦЭМ!$D$10+'СЕТ СН'!$F$6-'СЕТ СН'!$F$26</f>
        <v>2033.5895273199999</v>
      </c>
    </row>
    <row r="62" spans="1:25" ht="15.75" x14ac:dyDescent="0.2">
      <c r="A62" s="35">
        <f t="shared" si="1"/>
        <v>45519</v>
      </c>
      <c r="B62" s="36">
        <f>SUMIFS(СВЦЭМ!$D$39:$D$782,СВЦЭМ!$A$39:$A$782,$A62,СВЦЭМ!$B$39:$B$782,B$47)+'СЕТ СН'!$F$14+СВЦЭМ!$D$10+'СЕТ СН'!$F$6-'СЕТ СН'!$F$26</f>
        <v>2086.5588062900001</v>
      </c>
      <c r="C62" s="36">
        <f>SUMIFS(СВЦЭМ!$D$39:$D$782,СВЦЭМ!$A$39:$A$782,$A62,СВЦЭМ!$B$39:$B$782,C$47)+'СЕТ СН'!$F$14+СВЦЭМ!$D$10+'СЕТ СН'!$F$6-'СЕТ СН'!$F$26</f>
        <v>2149.77391438</v>
      </c>
      <c r="D62" s="36">
        <f>SUMIFS(СВЦЭМ!$D$39:$D$782,СВЦЭМ!$A$39:$A$782,$A62,СВЦЭМ!$B$39:$B$782,D$47)+'СЕТ СН'!$F$14+СВЦЭМ!$D$10+'СЕТ СН'!$F$6-'СЕТ СН'!$F$26</f>
        <v>2192.9960735000004</v>
      </c>
      <c r="E62" s="36">
        <f>SUMIFS(СВЦЭМ!$D$39:$D$782,СВЦЭМ!$A$39:$A$782,$A62,СВЦЭМ!$B$39:$B$782,E$47)+'СЕТ СН'!$F$14+СВЦЭМ!$D$10+'СЕТ СН'!$F$6-'СЕТ СН'!$F$26</f>
        <v>2202.8027024500002</v>
      </c>
      <c r="F62" s="36">
        <f>SUMIFS(СВЦЭМ!$D$39:$D$782,СВЦЭМ!$A$39:$A$782,$A62,СВЦЭМ!$B$39:$B$782,F$47)+'СЕТ СН'!$F$14+СВЦЭМ!$D$10+'СЕТ СН'!$F$6-'СЕТ СН'!$F$26</f>
        <v>2205.1739517800002</v>
      </c>
      <c r="G62" s="36">
        <f>SUMIFS(СВЦЭМ!$D$39:$D$782,СВЦЭМ!$A$39:$A$782,$A62,СВЦЭМ!$B$39:$B$782,G$47)+'СЕТ СН'!$F$14+СВЦЭМ!$D$10+'СЕТ СН'!$F$6-'СЕТ СН'!$F$26</f>
        <v>2185.0296229700002</v>
      </c>
      <c r="H62" s="36">
        <f>SUMIFS(СВЦЭМ!$D$39:$D$782,СВЦЭМ!$A$39:$A$782,$A62,СВЦЭМ!$B$39:$B$782,H$47)+'СЕТ СН'!$F$14+СВЦЭМ!$D$10+'СЕТ СН'!$F$6-'СЕТ СН'!$F$26</f>
        <v>2144.21389826</v>
      </c>
      <c r="I62" s="36">
        <f>SUMIFS(СВЦЭМ!$D$39:$D$782,СВЦЭМ!$A$39:$A$782,$A62,СВЦЭМ!$B$39:$B$782,I$47)+'СЕТ СН'!$F$14+СВЦЭМ!$D$10+'СЕТ СН'!$F$6-'СЕТ СН'!$F$26</f>
        <v>2063.9753817599999</v>
      </c>
      <c r="J62" s="36">
        <f>SUMIFS(СВЦЭМ!$D$39:$D$782,СВЦЭМ!$A$39:$A$782,$A62,СВЦЭМ!$B$39:$B$782,J$47)+'СЕТ СН'!$F$14+СВЦЭМ!$D$10+'СЕТ СН'!$F$6-'СЕТ СН'!$F$26</f>
        <v>1997.0568783499998</v>
      </c>
      <c r="K62" s="36">
        <f>SUMIFS(СВЦЭМ!$D$39:$D$782,СВЦЭМ!$A$39:$A$782,$A62,СВЦЭМ!$B$39:$B$782,K$47)+'СЕТ СН'!$F$14+СВЦЭМ!$D$10+'СЕТ СН'!$F$6-'СЕТ СН'!$F$26</f>
        <v>1909.8273516599997</v>
      </c>
      <c r="L62" s="36">
        <f>SUMIFS(СВЦЭМ!$D$39:$D$782,СВЦЭМ!$A$39:$A$782,$A62,СВЦЭМ!$B$39:$B$782,L$47)+'СЕТ СН'!$F$14+СВЦЭМ!$D$10+'СЕТ СН'!$F$6-'СЕТ СН'!$F$26</f>
        <v>1902.9839894999998</v>
      </c>
      <c r="M62" s="36">
        <f>SUMIFS(СВЦЭМ!$D$39:$D$782,СВЦЭМ!$A$39:$A$782,$A62,СВЦЭМ!$B$39:$B$782,M$47)+'СЕТ СН'!$F$14+СВЦЭМ!$D$10+'СЕТ СН'!$F$6-'СЕТ СН'!$F$26</f>
        <v>1927.5822059399998</v>
      </c>
      <c r="N62" s="36">
        <f>SUMIFS(СВЦЭМ!$D$39:$D$782,СВЦЭМ!$A$39:$A$782,$A62,СВЦЭМ!$B$39:$B$782,N$47)+'СЕТ СН'!$F$14+СВЦЭМ!$D$10+'СЕТ СН'!$F$6-'СЕТ СН'!$F$26</f>
        <v>1917.4895476299998</v>
      </c>
      <c r="O62" s="36">
        <f>SUMIFS(СВЦЭМ!$D$39:$D$782,СВЦЭМ!$A$39:$A$782,$A62,СВЦЭМ!$B$39:$B$782,O$47)+'СЕТ СН'!$F$14+СВЦЭМ!$D$10+'СЕТ СН'!$F$6-'СЕТ СН'!$F$26</f>
        <v>1907.1355337999998</v>
      </c>
      <c r="P62" s="36">
        <f>SUMIFS(СВЦЭМ!$D$39:$D$782,СВЦЭМ!$A$39:$A$782,$A62,СВЦЭМ!$B$39:$B$782,P$47)+'СЕТ СН'!$F$14+СВЦЭМ!$D$10+'СЕТ СН'!$F$6-'СЕТ СН'!$F$26</f>
        <v>1908.9158709199999</v>
      </c>
      <c r="Q62" s="36">
        <f>SUMIFS(СВЦЭМ!$D$39:$D$782,СВЦЭМ!$A$39:$A$782,$A62,СВЦЭМ!$B$39:$B$782,Q$47)+'СЕТ СН'!$F$14+СВЦЭМ!$D$10+'СЕТ СН'!$F$6-'СЕТ СН'!$F$26</f>
        <v>1896.9004018499998</v>
      </c>
      <c r="R62" s="36">
        <f>SUMIFS(СВЦЭМ!$D$39:$D$782,СВЦЭМ!$A$39:$A$782,$A62,СВЦЭМ!$B$39:$B$782,R$47)+'СЕТ СН'!$F$14+СВЦЭМ!$D$10+'СЕТ СН'!$F$6-'СЕТ СН'!$F$26</f>
        <v>1907.3430465199999</v>
      </c>
      <c r="S62" s="36">
        <f>SUMIFS(СВЦЭМ!$D$39:$D$782,СВЦЭМ!$A$39:$A$782,$A62,СВЦЭМ!$B$39:$B$782,S$47)+'СЕТ СН'!$F$14+СВЦЭМ!$D$10+'СЕТ СН'!$F$6-'СЕТ СН'!$F$26</f>
        <v>1915.5907340699998</v>
      </c>
      <c r="T62" s="36">
        <f>SUMIFS(СВЦЭМ!$D$39:$D$782,СВЦЭМ!$A$39:$A$782,$A62,СВЦЭМ!$B$39:$B$782,T$47)+'СЕТ СН'!$F$14+СВЦЭМ!$D$10+'СЕТ СН'!$F$6-'СЕТ СН'!$F$26</f>
        <v>1889.0544551099999</v>
      </c>
      <c r="U62" s="36">
        <f>SUMIFS(СВЦЭМ!$D$39:$D$782,СВЦЭМ!$A$39:$A$782,$A62,СВЦЭМ!$B$39:$B$782,U$47)+'СЕТ СН'!$F$14+СВЦЭМ!$D$10+'СЕТ СН'!$F$6-'СЕТ СН'!$F$26</f>
        <v>1894.7386961599998</v>
      </c>
      <c r="V62" s="36">
        <f>SUMIFS(СВЦЭМ!$D$39:$D$782,СВЦЭМ!$A$39:$A$782,$A62,СВЦЭМ!$B$39:$B$782,V$47)+'СЕТ СН'!$F$14+СВЦЭМ!$D$10+'СЕТ СН'!$F$6-'СЕТ СН'!$F$26</f>
        <v>1912.2351814999997</v>
      </c>
      <c r="W62" s="36">
        <f>SUMIFS(СВЦЭМ!$D$39:$D$782,СВЦЭМ!$A$39:$A$782,$A62,СВЦЭМ!$B$39:$B$782,W$47)+'СЕТ СН'!$F$14+СВЦЭМ!$D$10+'СЕТ СН'!$F$6-'СЕТ СН'!$F$26</f>
        <v>1905.4556853199999</v>
      </c>
      <c r="X62" s="36">
        <f>SUMIFS(СВЦЭМ!$D$39:$D$782,СВЦЭМ!$A$39:$A$782,$A62,СВЦЭМ!$B$39:$B$782,X$47)+'СЕТ СН'!$F$14+СВЦЭМ!$D$10+'СЕТ СН'!$F$6-'СЕТ СН'!$F$26</f>
        <v>1985.6197412899999</v>
      </c>
      <c r="Y62" s="36">
        <f>SUMIFS(СВЦЭМ!$D$39:$D$782,СВЦЭМ!$A$39:$A$782,$A62,СВЦЭМ!$B$39:$B$782,Y$47)+'СЕТ СН'!$F$14+СВЦЭМ!$D$10+'СЕТ СН'!$F$6-'СЕТ СН'!$F$26</f>
        <v>2062.6318594499999</v>
      </c>
    </row>
    <row r="63" spans="1:25" ht="15.75" x14ac:dyDescent="0.2">
      <c r="A63" s="35">
        <f t="shared" si="1"/>
        <v>45520</v>
      </c>
      <c r="B63" s="36">
        <f>SUMIFS(СВЦЭМ!$D$39:$D$782,СВЦЭМ!$A$39:$A$782,$A63,СВЦЭМ!$B$39:$B$782,B$47)+'СЕТ СН'!$F$14+СВЦЭМ!$D$10+'СЕТ СН'!$F$6-'СЕТ СН'!$F$26</f>
        <v>2224.6305512800004</v>
      </c>
      <c r="C63" s="36">
        <f>SUMIFS(СВЦЭМ!$D$39:$D$782,СВЦЭМ!$A$39:$A$782,$A63,СВЦЭМ!$B$39:$B$782,C$47)+'СЕТ СН'!$F$14+СВЦЭМ!$D$10+'СЕТ СН'!$F$6-'СЕТ СН'!$F$26</f>
        <v>2217.6809889900005</v>
      </c>
      <c r="D63" s="36">
        <f>SUMIFS(СВЦЭМ!$D$39:$D$782,СВЦЭМ!$A$39:$A$782,$A63,СВЦЭМ!$B$39:$B$782,D$47)+'СЕТ СН'!$F$14+СВЦЭМ!$D$10+'СЕТ СН'!$F$6-'СЕТ СН'!$F$26</f>
        <v>2255.1716084400005</v>
      </c>
      <c r="E63" s="36">
        <f>SUMIFS(СВЦЭМ!$D$39:$D$782,СВЦЭМ!$A$39:$A$782,$A63,СВЦЭМ!$B$39:$B$782,E$47)+'СЕТ СН'!$F$14+СВЦЭМ!$D$10+'СЕТ СН'!$F$6-'СЕТ СН'!$F$26</f>
        <v>2186.8417054600004</v>
      </c>
      <c r="F63" s="36">
        <f>SUMIFS(СВЦЭМ!$D$39:$D$782,СВЦЭМ!$A$39:$A$782,$A63,СВЦЭМ!$B$39:$B$782,F$47)+'СЕТ СН'!$F$14+СВЦЭМ!$D$10+'СЕТ СН'!$F$6-'СЕТ СН'!$F$26</f>
        <v>2157.8827304400002</v>
      </c>
      <c r="G63" s="36">
        <f>SUMIFS(СВЦЭМ!$D$39:$D$782,СВЦЭМ!$A$39:$A$782,$A63,СВЦЭМ!$B$39:$B$782,G$47)+'СЕТ СН'!$F$14+СВЦЭМ!$D$10+'СЕТ СН'!$F$6-'СЕТ СН'!$F$26</f>
        <v>2103.2873162599999</v>
      </c>
      <c r="H63" s="36">
        <f>SUMIFS(СВЦЭМ!$D$39:$D$782,СВЦЭМ!$A$39:$A$782,$A63,СВЦЭМ!$B$39:$B$782,H$47)+'СЕТ СН'!$F$14+СВЦЭМ!$D$10+'СЕТ СН'!$F$6-'СЕТ СН'!$F$26</f>
        <v>2060.5484312799999</v>
      </c>
      <c r="I63" s="36">
        <f>SUMIFS(СВЦЭМ!$D$39:$D$782,СВЦЭМ!$A$39:$A$782,$A63,СВЦЭМ!$B$39:$B$782,I$47)+'СЕТ СН'!$F$14+СВЦЭМ!$D$10+'СЕТ СН'!$F$6-'СЕТ СН'!$F$26</f>
        <v>1965.3429064699999</v>
      </c>
      <c r="J63" s="36">
        <f>SUMIFS(СВЦЭМ!$D$39:$D$782,СВЦЭМ!$A$39:$A$782,$A63,СВЦЭМ!$B$39:$B$782,J$47)+'СЕТ СН'!$F$14+СВЦЭМ!$D$10+'СЕТ СН'!$F$6-'СЕТ СН'!$F$26</f>
        <v>1879.3340925699999</v>
      </c>
      <c r="K63" s="36">
        <f>SUMIFS(СВЦЭМ!$D$39:$D$782,СВЦЭМ!$A$39:$A$782,$A63,СВЦЭМ!$B$39:$B$782,K$47)+'СЕТ СН'!$F$14+СВЦЭМ!$D$10+'СЕТ СН'!$F$6-'СЕТ СН'!$F$26</f>
        <v>1765.1350898999999</v>
      </c>
      <c r="L63" s="36">
        <f>SUMIFS(СВЦЭМ!$D$39:$D$782,СВЦЭМ!$A$39:$A$782,$A63,СВЦЭМ!$B$39:$B$782,L$47)+'СЕТ СН'!$F$14+СВЦЭМ!$D$10+'СЕТ СН'!$F$6-'СЕТ СН'!$F$26</f>
        <v>1731.2845594099999</v>
      </c>
      <c r="M63" s="36">
        <f>SUMIFS(СВЦЭМ!$D$39:$D$782,СВЦЭМ!$A$39:$A$782,$A63,СВЦЭМ!$B$39:$B$782,M$47)+'СЕТ СН'!$F$14+СВЦЭМ!$D$10+'СЕТ СН'!$F$6-'СЕТ СН'!$F$26</f>
        <v>1727.2559665699998</v>
      </c>
      <c r="N63" s="36">
        <f>SUMIFS(СВЦЭМ!$D$39:$D$782,СВЦЭМ!$A$39:$A$782,$A63,СВЦЭМ!$B$39:$B$782,N$47)+'СЕТ СН'!$F$14+СВЦЭМ!$D$10+'СЕТ СН'!$F$6-'СЕТ СН'!$F$26</f>
        <v>1724.2504155699999</v>
      </c>
      <c r="O63" s="36">
        <f>SUMIFS(СВЦЭМ!$D$39:$D$782,СВЦЭМ!$A$39:$A$782,$A63,СВЦЭМ!$B$39:$B$782,O$47)+'СЕТ СН'!$F$14+СВЦЭМ!$D$10+'СЕТ СН'!$F$6-'СЕТ СН'!$F$26</f>
        <v>1743.1223345599999</v>
      </c>
      <c r="P63" s="36">
        <f>SUMIFS(СВЦЭМ!$D$39:$D$782,СВЦЭМ!$A$39:$A$782,$A63,СВЦЭМ!$B$39:$B$782,P$47)+'СЕТ СН'!$F$14+СВЦЭМ!$D$10+'СЕТ СН'!$F$6-'СЕТ СН'!$F$26</f>
        <v>1780.9084643899998</v>
      </c>
      <c r="Q63" s="36">
        <f>SUMIFS(СВЦЭМ!$D$39:$D$782,СВЦЭМ!$A$39:$A$782,$A63,СВЦЭМ!$B$39:$B$782,Q$47)+'СЕТ СН'!$F$14+СВЦЭМ!$D$10+'СЕТ СН'!$F$6-'СЕТ СН'!$F$26</f>
        <v>1799.4287160599999</v>
      </c>
      <c r="R63" s="36">
        <f>SUMIFS(СВЦЭМ!$D$39:$D$782,СВЦЭМ!$A$39:$A$782,$A63,СВЦЭМ!$B$39:$B$782,R$47)+'СЕТ СН'!$F$14+СВЦЭМ!$D$10+'СЕТ СН'!$F$6-'СЕТ СН'!$F$26</f>
        <v>1802.4266260299999</v>
      </c>
      <c r="S63" s="36">
        <f>SUMIFS(СВЦЭМ!$D$39:$D$782,СВЦЭМ!$A$39:$A$782,$A63,СВЦЭМ!$B$39:$B$782,S$47)+'СЕТ СН'!$F$14+СВЦЭМ!$D$10+'СЕТ СН'!$F$6-'СЕТ СН'!$F$26</f>
        <v>1721.5664250299999</v>
      </c>
      <c r="T63" s="36">
        <f>SUMIFS(СВЦЭМ!$D$39:$D$782,СВЦЭМ!$A$39:$A$782,$A63,СВЦЭМ!$B$39:$B$782,T$47)+'СЕТ СН'!$F$14+СВЦЭМ!$D$10+'СЕТ СН'!$F$6-'СЕТ СН'!$F$26</f>
        <v>1698.8194129099998</v>
      </c>
      <c r="U63" s="36">
        <f>SUMIFS(СВЦЭМ!$D$39:$D$782,СВЦЭМ!$A$39:$A$782,$A63,СВЦЭМ!$B$39:$B$782,U$47)+'СЕТ СН'!$F$14+СВЦЭМ!$D$10+'СЕТ СН'!$F$6-'СЕТ СН'!$F$26</f>
        <v>1717.9182259399997</v>
      </c>
      <c r="V63" s="36">
        <f>SUMIFS(СВЦЭМ!$D$39:$D$782,СВЦЭМ!$A$39:$A$782,$A63,СВЦЭМ!$B$39:$B$782,V$47)+'СЕТ СН'!$F$14+СВЦЭМ!$D$10+'СЕТ СН'!$F$6-'СЕТ СН'!$F$26</f>
        <v>1760.8923468299997</v>
      </c>
      <c r="W63" s="36">
        <f>SUMIFS(СВЦЭМ!$D$39:$D$782,СВЦЭМ!$A$39:$A$782,$A63,СВЦЭМ!$B$39:$B$782,W$47)+'СЕТ СН'!$F$14+СВЦЭМ!$D$10+'СЕТ СН'!$F$6-'СЕТ СН'!$F$26</f>
        <v>1769.3393825899998</v>
      </c>
      <c r="X63" s="36">
        <f>SUMIFS(СВЦЭМ!$D$39:$D$782,СВЦЭМ!$A$39:$A$782,$A63,СВЦЭМ!$B$39:$B$782,X$47)+'СЕТ СН'!$F$14+СВЦЭМ!$D$10+'СЕТ СН'!$F$6-'СЕТ СН'!$F$26</f>
        <v>1818.3728187999998</v>
      </c>
      <c r="Y63" s="36">
        <f>SUMIFS(СВЦЭМ!$D$39:$D$782,СВЦЭМ!$A$39:$A$782,$A63,СВЦЭМ!$B$39:$B$782,Y$47)+'СЕТ СН'!$F$14+СВЦЭМ!$D$10+'СЕТ СН'!$F$6-'СЕТ СН'!$F$26</f>
        <v>1883.2231084899997</v>
      </c>
    </row>
    <row r="64" spans="1:25" ht="15.75" x14ac:dyDescent="0.2">
      <c r="A64" s="35">
        <f t="shared" si="1"/>
        <v>45521</v>
      </c>
      <c r="B64" s="36">
        <f>SUMIFS(СВЦЭМ!$D$39:$D$782,СВЦЭМ!$A$39:$A$782,$A64,СВЦЭМ!$B$39:$B$782,B$47)+'СЕТ СН'!$F$14+СВЦЭМ!$D$10+'СЕТ СН'!$F$6-'СЕТ СН'!$F$26</f>
        <v>1939.6193867899999</v>
      </c>
      <c r="C64" s="36">
        <f>SUMIFS(СВЦЭМ!$D$39:$D$782,СВЦЭМ!$A$39:$A$782,$A64,СВЦЭМ!$B$39:$B$782,C$47)+'СЕТ СН'!$F$14+СВЦЭМ!$D$10+'СЕТ СН'!$F$6-'СЕТ СН'!$F$26</f>
        <v>2042.9879290399999</v>
      </c>
      <c r="D64" s="36">
        <f>SUMIFS(СВЦЭМ!$D$39:$D$782,СВЦЭМ!$A$39:$A$782,$A64,СВЦЭМ!$B$39:$B$782,D$47)+'СЕТ СН'!$F$14+СВЦЭМ!$D$10+'СЕТ СН'!$F$6-'СЕТ СН'!$F$26</f>
        <v>2084.67075875</v>
      </c>
      <c r="E64" s="36">
        <f>SUMIFS(СВЦЭМ!$D$39:$D$782,СВЦЭМ!$A$39:$A$782,$A64,СВЦЭМ!$B$39:$B$782,E$47)+'СЕТ СН'!$F$14+СВЦЭМ!$D$10+'СЕТ СН'!$F$6-'СЕТ СН'!$F$26</f>
        <v>2094.2441360499997</v>
      </c>
      <c r="F64" s="36">
        <f>SUMIFS(СВЦЭМ!$D$39:$D$782,СВЦЭМ!$A$39:$A$782,$A64,СВЦЭМ!$B$39:$B$782,F$47)+'СЕТ СН'!$F$14+СВЦЭМ!$D$10+'СЕТ СН'!$F$6-'СЕТ СН'!$F$26</f>
        <v>2108.9378022999999</v>
      </c>
      <c r="G64" s="36">
        <f>SUMIFS(СВЦЭМ!$D$39:$D$782,СВЦЭМ!$A$39:$A$782,$A64,СВЦЭМ!$B$39:$B$782,G$47)+'СЕТ СН'!$F$14+СВЦЭМ!$D$10+'СЕТ СН'!$F$6-'СЕТ СН'!$F$26</f>
        <v>2089.18728074</v>
      </c>
      <c r="H64" s="36">
        <f>SUMIFS(СВЦЭМ!$D$39:$D$782,СВЦЭМ!$A$39:$A$782,$A64,СВЦЭМ!$B$39:$B$782,H$47)+'СЕТ СН'!$F$14+СВЦЭМ!$D$10+'СЕТ СН'!$F$6-'СЕТ СН'!$F$26</f>
        <v>2078.7970289999998</v>
      </c>
      <c r="I64" s="36">
        <f>SUMIFS(СВЦЭМ!$D$39:$D$782,СВЦЭМ!$A$39:$A$782,$A64,СВЦЭМ!$B$39:$B$782,I$47)+'СЕТ СН'!$F$14+СВЦЭМ!$D$10+'СЕТ СН'!$F$6-'СЕТ СН'!$F$26</f>
        <v>2052.7073931300001</v>
      </c>
      <c r="J64" s="36">
        <f>SUMIFS(СВЦЭМ!$D$39:$D$782,СВЦЭМ!$A$39:$A$782,$A64,СВЦЭМ!$B$39:$B$782,J$47)+'СЕТ СН'!$F$14+СВЦЭМ!$D$10+'СЕТ СН'!$F$6-'СЕТ СН'!$F$26</f>
        <v>1939.3770226999998</v>
      </c>
      <c r="K64" s="36">
        <f>SUMIFS(СВЦЭМ!$D$39:$D$782,СВЦЭМ!$A$39:$A$782,$A64,СВЦЭМ!$B$39:$B$782,K$47)+'СЕТ СН'!$F$14+СВЦЭМ!$D$10+'СЕТ СН'!$F$6-'СЕТ СН'!$F$26</f>
        <v>1859.3324866299999</v>
      </c>
      <c r="L64" s="36">
        <f>SUMIFS(СВЦЭМ!$D$39:$D$782,СВЦЭМ!$A$39:$A$782,$A64,СВЦЭМ!$B$39:$B$782,L$47)+'СЕТ СН'!$F$14+СВЦЭМ!$D$10+'СЕТ СН'!$F$6-'СЕТ СН'!$F$26</f>
        <v>1789.9902632299998</v>
      </c>
      <c r="M64" s="36">
        <f>SUMIFS(СВЦЭМ!$D$39:$D$782,СВЦЭМ!$A$39:$A$782,$A64,СВЦЭМ!$B$39:$B$782,M$47)+'СЕТ СН'!$F$14+СВЦЭМ!$D$10+'СЕТ СН'!$F$6-'СЕТ СН'!$F$26</f>
        <v>1776.5522391199997</v>
      </c>
      <c r="N64" s="36">
        <f>SUMIFS(СВЦЭМ!$D$39:$D$782,СВЦЭМ!$A$39:$A$782,$A64,СВЦЭМ!$B$39:$B$782,N$47)+'СЕТ СН'!$F$14+СВЦЭМ!$D$10+'СЕТ СН'!$F$6-'СЕТ СН'!$F$26</f>
        <v>1771.0134868899997</v>
      </c>
      <c r="O64" s="36">
        <f>SUMIFS(СВЦЭМ!$D$39:$D$782,СВЦЭМ!$A$39:$A$782,$A64,СВЦЭМ!$B$39:$B$782,O$47)+'СЕТ СН'!$F$14+СВЦЭМ!$D$10+'СЕТ СН'!$F$6-'СЕТ СН'!$F$26</f>
        <v>1769.1037897899998</v>
      </c>
      <c r="P64" s="36">
        <f>SUMIFS(СВЦЭМ!$D$39:$D$782,СВЦЭМ!$A$39:$A$782,$A64,СВЦЭМ!$B$39:$B$782,P$47)+'СЕТ СН'!$F$14+СВЦЭМ!$D$10+'СЕТ СН'!$F$6-'СЕТ СН'!$F$26</f>
        <v>1769.4126333999998</v>
      </c>
      <c r="Q64" s="36">
        <f>SUMIFS(СВЦЭМ!$D$39:$D$782,СВЦЭМ!$A$39:$A$782,$A64,СВЦЭМ!$B$39:$B$782,Q$47)+'СЕТ СН'!$F$14+СВЦЭМ!$D$10+'СЕТ СН'!$F$6-'СЕТ СН'!$F$26</f>
        <v>1779.8847509299999</v>
      </c>
      <c r="R64" s="36">
        <f>SUMIFS(СВЦЭМ!$D$39:$D$782,СВЦЭМ!$A$39:$A$782,$A64,СВЦЭМ!$B$39:$B$782,R$47)+'СЕТ СН'!$F$14+СВЦЭМ!$D$10+'СЕТ СН'!$F$6-'СЕТ СН'!$F$26</f>
        <v>1803.4464418199998</v>
      </c>
      <c r="S64" s="36">
        <f>SUMIFS(СВЦЭМ!$D$39:$D$782,СВЦЭМ!$A$39:$A$782,$A64,СВЦЭМ!$B$39:$B$782,S$47)+'СЕТ СН'!$F$14+СВЦЭМ!$D$10+'СЕТ СН'!$F$6-'СЕТ СН'!$F$26</f>
        <v>1782.7664553399998</v>
      </c>
      <c r="T64" s="36">
        <f>SUMIFS(СВЦЭМ!$D$39:$D$782,СВЦЭМ!$A$39:$A$782,$A64,СВЦЭМ!$B$39:$B$782,T$47)+'СЕТ СН'!$F$14+СВЦЭМ!$D$10+'СЕТ СН'!$F$6-'СЕТ СН'!$F$26</f>
        <v>1768.4076902999998</v>
      </c>
      <c r="U64" s="36">
        <f>SUMIFS(СВЦЭМ!$D$39:$D$782,СВЦЭМ!$A$39:$A$782,$A64,СВЦЭМ!$B$39:$B$782,U$47)+'СЕТ СН'!$F$14+СВЦЭМ!$D$10+'СЕТ СН'!$F$6-'СЕТ СН'!$F$26</f>
        <v>1765.3488705199998</v>
      </c>
      <c r="V64" s="36">
        <f>SUMIFS(СВЦЭМ!$D$39:$D$782,СВЦЭМ!$A$39:$A$782,$A64,СВЦЭМ!$B$39:$B$782,V$47)+'СЕТ СН'!$F$14+СВЦЭМ!$D$10+'СЕТ СН'!$F$6-'СЕТ СН'!$F$26</f>
        <v>1764.4840571399998</v>
      </c>
      <c r="W64" s="36">
        <f>SUMIFS(СВЦЭМ!$D$39:$D$782,СВЦЭМ!$A$39:$A$782,$A64,СВЦЭМ!$B$39:$B$782,W$47)+'СЕТ СН'!$F$14+СВЦЭМ!$D$10+'СЕТ СН'!$F$6-'СЕТ СН'!$F$26</f>
        <v>1753.5612475099999</v>
      </c>
      <c r="X64" s="36">
        <f>SUMIFS(СВЦЭМ!$D$39:$D$782,СВЦЭМ!$A$39:$A$782,$A64,СВЦЭМ!$B$39:$B$782,X$47)+'СЕТ СН'!$F$14+СВЦЭМ!$D$10+'СЕТ СН'!$F$6-'СЕТ СН'!$F$26</f>
        <v>1808.5151443499999</v>
      </c>
      <c r="Y64" s="36">
        <f>SUMIFS(СВЦЭМ!$D$39:$D$782,СВЦЭМ!$A$39:$A$782,$A64,СВЦЭМ!$B$39:$B$782,Y$47)+'СЕТ СН'!$F$14+СВЦЭМ!$D$10+'СЕТ СН'!$F$6-'СЕТ СН'!$F$26</f>
        <v>1891.0639851299998</v>
      </c>
    </row>
    <row r="65" spans="1:25" ht="15.75" x14ac:dyDescent="0.2">
      <c r="A65" s="35">
        <f t="shared" si="1"/>
        <v>45522</v>
      </c>
      <c r="B65" s="36">
        <f>SUMIFS(СВЦЭМ!$D$39:$D$782,СВЦЭМ!$A$39:$A$782,$A65,СВЦЭМ!$B$39:$B$782,B$47)+'СЕТ СН'!$F$14+СВЦЭМ!$D$10+'СЕТ СН'!$F$6-'СЕТ СН'!$F$26</f>
        <v>1880.0278234399998</v>
      </c>
      <c r="C65" s="36">
        <f>SUMIFS(СВЦЭМ!$D$39:$D$782,СВЦЭМ!$A$39:$A$782,$A65,СВЦЭМ!$B$39:$B$782,C$47)+'СЕТ СН'!$F$14+СВЦЭМ!$D$10+'СЕТ СН'!$F$6-'СЕТ СН'!$F$26</f>
        <v>1976.7379754199999</v>
      </c>
      <c r="D65" s="36">
        <f>SUMIFS(СВЦЭМ!$D$39:$D$782,СВЦЭМ!$A$39:$A$782,$A65,СВЦЭМ!$B$39:$B$782,D$47)+'СЕТ СН'!$F$14+СВЦЭМ!$D$10+'СЕТ СН'!$F$6-'СЕТ СН'!$F$26</f>
        <v>2038.9352914399999</v>
      </c>
      <c r="E65" s="36">
        <f>SUMIFS(СВЦЭМ!$D$39:$D$782,СВЦЭМ!$A$39:$A$782,$A65,СВЦЭМ!$B$39:$B$782,E$47)+'СЕТ СН'!$F$14+СВЦЭМ!$D$10+'СЕТ СН'!$F$6-'СЕТ СН'!$F$26</f>
        <v>2061.7211545599998</v>
      </c>
      <c r="F65" s="36">
        <f>SUMIFS(СВЦЭМ!$D$39:$D$782,СВЦЭМ!$A$39:$A$782,$A65,СВЦЭМ!$B$39:$B$782,F$47)+'СЕТ СН'!$F$14+СВЦЭМ!$D$10+'СЕТ СН'!$F$6-'СЕТ СН'!$F$26</f>
        <v>2090.6127978899999</v>
      </c>
      <c r="G65" s="36">
        <f>SUMIFS(СВЦЭМ!$D$39:$D$782,СВЦЭМ!$A$39:$A$782,$A65,СВЦЭМ!$B$39:$B$782,G$47)+'СЕТ СН'!$F$14+СВЦЭМ!$D$10+'СЕТ СН'!$F$6-'СЕТ СН'!$F$26</f>
        <v>2073.69708077</v>
      </c>
      <c r="H65" s="36">
        <f>SUMIFS(СВЦЭМ!$D$39:$D$782,СВЦЭМ!$A$39:$A$782,$A65,СВЦЭМ!$B$39:$B$782,H$47)+'СЕТ СН'!$F$14+СВЦЭМ!$D$10+'СЕТ СН'!$F$6-'СЕТ СН'!$F$26</f>
        <v>2055.35882713</v>
      </c>
      <c r="I65" s="36">
        <f>SUMIFS(СВЦЭМ!$D$39:$D$782,СВЦЭМ!$A$39:$A$782,$A65,СВЦЭМ!$B$39:$B$782,I$47)+'СЕТ СН'!$F$14+СВЦЭМ!$D$10+'СЕТ СН'!$F$6-'СЕТ СН'!$F$26</f>
        <v>1998.9627668899998</v>
      </c>
      <c r="J65" s="36">
        <f>SUMIFS(СВЦЭМ!$D$39:$D$782,СВЦЭМ!$A$39:$A$782,$A65,СВЦЭМ!$B$39:$B$782,J$47)+'СЕТ СН'!$F$14+СВЦЭМ!$D$10+'СЕТ СН'!$F$6-'СЕТ СН'!$F$26</f>
        <v>1898.3403941499998</v>
      </c>
      <c r="K65" s="36">
        <f>SUMIFS(СВЦЭМ!$D$39:$D$782,СВЦЭМ!$A$39:$A$782,$A65,СВЦЭМ!$B$39:$B$782,K$47)+'СЕТ СН'!$F$14+СВЦЭМ!$D$10+'СЕТ СН'!$F$6-'СЕТ СН'!$F$26</f>
        <v>1817.7821086199999</v>
      </c>
      <c r="L65" s="36">
        <f>SUMIFS(СВЦЭМ!$D$39:$D$782,СВЦЭМ!$A$39:$A$782,$A65,СВЦЭМ!$B$39:$B$782,L$47)+'СЕТ СН'!$F$14+СВЦЭМ!$D$10+'СЕТ СН'!$F$6-'СЕТ СН'!$F$26</f>
        <v>1774.0026569099998</v>
      </c>
      <c r="M65" s="36">
        <f>SUMIFS(СВЦЭМ!$D$39:$D$782,СВЦЭМ!$A$39:$A$782,$A65,СВЦЭМ!$B$39:$B$782,M$47)+'СЕТ СН'!$F$14+СВЦЭМ!$D$10+'СЕТ СН'!$F$6-'СЕТ СН'!$F$26</f>
        <v>1755.5388529599998</v>
      </c>
      <c r="N65" s="36">
        <f>SUMIFS(СВЦЭМ!$D$39:$D$782,СВЦЭМ!$A$39:$A$782,$A65,СВЦЭМ!$B$39:$B$782,N$47)+'СЕТ СН'!$F$14+СВЦЭМ!$D$10+'СЕТ СН'!$F$6-'СЕТ СН'!$F$26</f>
        <v>1733.6273959899997</v>
      </c>
      <c r="O65" s="36">
        <f>SUMIFS(СВЦЭМ!$D$39:$D$782,СВЦЭМ!$A$39:$A$782,$A65,СВЦЭМ!$B$39:$B$782,O$47)+'СЕТ СН'!$F$14+СВЦЭМ!$D$10+'СЕТ СН'!$F$6-'СЕТ СН'!$F$26</f>
        <v>1750.5201886299999</v>
      </c>
      <c r="P65" s="36">
        <f>SUMIFS(СВЦЭМ!$D$39:$D$782,СВЦЭМ!$A$39:$A$782,$A65,СВЦЭМ!$B$39:$B$782,P$47)+'СЕТ СН'!$F$14+СВЦЭМ!$D$10+'СЕТ СН'!$F$6-'СЕТ СН'!$F$26</f>
        <v>1800.6957235799998</v>
      </c>
      <c r="Q65" s="36">
        <f>SUMIFS(СВЦЭМ!$D$39:$D$782,СВЦЭМ!$A$39:$A$782,$A65,СВЦЭМ!$B$39:$B$782,Q$47)+'СЕТ СН'!$F$14+СВЦЭМ!$D$10+'СЕТ СН'!$F$6-'СЕТ СН'!$F$26</f>
        <v>1833.8234244499999</v>
      </c>
      <c r="R65" s="36">
        <f>SUMIFS(СВЦЭМ!$D$39:$D$782,СВЦЭМ!$A$39:$A$782,$A65,СВЦЭМ!$B$39:$B$782,R$47)+'СЕТ СН'!$F$14+СВЦЭМ!$D$10+'СЕТ СН'!$F$6-'СЕТ СН'!$F$26</f>
        <v>1833.0438849499999</v>
      </c>
      <c r="S65" s="36">
        <f>SUMIFS(СВЦЭМ!$D$39:$D$782,СВЦЭМ!$A$39:$A$782,$A65,СВЦЭМ!$B$39:$B$782,S$47)+'СЕТ СН'!$F$14+СВЦЭМ!$D$10+'СЕТ СН'!$F$6-'СЕТ СН'!$F$26</f>
        <v>1835.0965934299998</v>
      </c>
      <c r="T65" s="36">
        <f>SUMIFS(СВЦЭМ!$D$39:$D$782,СВЦЭМ!$A$39:$A$782,$A65,СВЦЭМ!$B$39:$B$782,T$47)+'СЕТ СН'!$F$14+СВЦЭМ!$D$10+'СЕТ СН'!$F$6-'СЕТ СН'!$F$26</f>
        <v>1812.4007101799998</v>
      </c>
      <c r="U65" s="36">
        <f>SUMIFS(СВЦЭМ!$D$39:$D$782,СВЦЭМ!$A$39:$A$782,$A65,СВЦЭМ!$B$39:$B$782,U$47)+'СЕТ СН'!$F$14+СВЦЭМ!$D$10+'СЕТ СН'!$F$6-'СЕТ СН'!$F$26</f>
        <v>1811.4485996199999</v>
      </c>
      <c r="V65" s="36">
        <f>SUMIFS(СВЦЭМ!$D$39:$D$782,СВЦЭМ!$A$39:$A$782,$A65,СВЦЭМ!$B$39:$B$782,V$47)+'СЕТ СН'!$F$14+СВЦЭМ!$D$10+'СЕТ СН'!$F$6-'СЕТ СН'!$F$26</f>
        <v>1819.8365577099999</v>
      </c>
      <c r="W65" s="36">
        <f>SUMIFS(СВЦЭМ!$D$39:$D$782,СВЦЭМ!$A$39:$A$782,$A65,СВЦЭМ!$B$39:$B$782,W$47)+'СЕТ СН'!$F$14+СВЦЭМ!$D$10+'СЕТ СН'!$F$6-'СЕТ СН'!$F$26</f>
        <v>1803.7392434099997</v>
      </c>
      <c r="X65" s="36">
        <f>SUMIFS(СВЦЭМ!$D$39:$D$782,СВЦЭМ!$A$39:$A$782,$A65,СВЦЭМ!$B$39:$B$782,X$47)+'СЕТ СН'!$F$14+СВЦЭМ!$D$10+'СЕТ СН'!$F$6-'СЕТ СН'!$F$26</f>
        <v>1868.0076813999999</v>
      </c>
      <c r="Y65" s="36">
        <f>SUMIFS(СВЦЭМ!$D$39:$D$782,СВЦЭМ!$A$39:$A$782,$A65,СВЦЭМ!$B$39:$B$782,Y$47)+'СЕТ СН'!$F$14+СВЦЭМ!$D$10+'СЕТ СН'!$F$6-'СЕТ СН'!$F$26</f>
        <v>1944.2255613899999</v>
      </c>
    </row>
    <row r="66" spans="1:25" ht="15.75" x14ac:dyDescent="0.2">
      <c r="A66" s="35">
        <f t="shared" si="1"/>
        <v>45523</v>
      </c>
      <c r="B66" s="36">
        <f>SUMIFS(СВЦЭМ!$D$39:$D$782,СВЦЭМ!$A$39:$A$782,$A66,СВЦЭМ!$B$39:$B$782,B$47)+'СЕТ СН'!$F$14+СВЦЭМ!$D$10+'СЕТ СН'!$F$6-'СЕТ СН'!$F$26</f>
        <v>2023.4525541499997</v>
      </c>
      <c r="C66" s="36">
        <f>SUMIFS(СВЦЭМ!$D$39:$D$782,СВЦЭМ!$A$39:$A$782,$A66,СВЦЭМ!$B$39:$B$782,C$47)+'СЕТ СН'!$F$14+СВЦЭМ!$D$10+'СЕТ СН'!$F$6-'СЕТ СН'!$F$26</f>
        <v>2145.2841000800004</v>
      </c>
      <c r="D66" s="36">
        <f>SUMIFS(СВЦЭМ!$D$39:$D$782,СВЦЭМ!$A$39:$A$782,$A66,СВЦЭМ!$B$39:$B$782,D$47)+'СЕТ СН'!$F$14+СВЦЭМ!$D$10+'СЕТ СН'!$F$6-'СЕТ СН'!$F$26</f>
        <v>2180.9076603100002</v>
      </c>
      <c r="E66" s="36">
        <f>SUMIFS(СВЦЭМ!$D$39:$D$782,СВЦЭМ!$A$39:$A$782,$A66,СВЦЭМ!$B$39:$B$782,E$47)+'СЕТ СН'!$F$14+СВЦЭМ!$D$10+'СЕТ СН'!$F$6-'СЕТ СН'!$F$26</f>
        <v>2140.9006830800004</v>
      </c>
      <c r="F66" s="36">
        <f>SUMIFS(СВЦЭМ!$D$39:$D$782,СВЦЭМ!$A$39:$A$782,$A66,СВЦЭМ!$B$39:$B$782,F$47)+'СЕТ СН'!$F$14+СВЦЭМ!$D$10+'СЕТ СН'!$F$6-'СЕТ СН'!$F$26</f>
        <v>2149.0582106600004</v>
      </c>
      <c r="G66" s="36">
        <f>SUMIFS(СВЦЭМ!$D$39:$D$782,СВЦЭМ!$A$39:$A$782,$A66,СВЦЭМ!$B$39:$B$782,G$47)+'СЕТ СН'!$F$14+СВЦЭМ!$D$10+'СЕТ СН'!$F$6-'СЕТ СН'!$F$26</f>
        <v>2149.5524087500003</v>
      </c>
      <c r="H66" s="36">
        <f>SUMIFS(СВЦЭМ!$D$39:$D$782,СВЦЭМ!$A$39:$A$782,$A66,СВЦЭМ!$B$39:$B$782,H$47)+'СЕТ СН'!$F$14+СВЦЭМ!$D$10+'СЕТ СН'!$F$6-'СЕТ СН'!$F$26</f>
        <v>2160.5469522700005</v>
      </c>
      <c r="I66" s="36">
        <f>SUMIFS(СВЦЭМ!$D$39:$D$782,СВЦЭМ!$A$39:$A$782,$A66,СВЦЭМ!$B$39:$B$782,I$47)+'СЕТ СН'!$F$14+СВЦЭМ!$D$10+'СЕТ СН'!$F$6-'СЕТ СН'!$F$26</f>
        <v>2093.0881278100001</v>
      </c>
      <c r="J66" s="36">
        <f>SUMIFS(СВЦЭМ!$D$39:$D$782,СВЦЭМ!$A$39:$A$782,$A66,СВЦЭМ!$B$39:$B$782,J$47)+'СЕТ СН'!$F$14+СВЦЭМ!$D$10+'СЕТ СН'!$F$6-'СЕТ СН'!$F$26</f>
        <v>1914.9321877299999</v>
      </c>
      <c r="K66" s="36">
        <f>SUMIFS(СВЦЭМ!$D$39:$D$782,СВЦЭМ!$A$39:$A$782,$A66,СВЦЭМ!$B$39:$B$782,K$47)+'СЕТ СН'!$F$14+СВЦЭМ!$D$10+'СЕТ СН'!$F$6-'СЕТ СН'!$F$26</f>
        <v>1874.6099946799998</v>
      </c>
      <c r="L66" s="36">
        <f>SUMIFS(СВЦЭМ!$D$39:$D$782,СВЦЭМ!$A$39:$A$782,$A66,СВЦЭМ!$B$39:$B$782,L$47)+'СЕТ СН'!$F$14+СВЦЭМ!$D$10+'СЕТ СН'!$F$6-'СЕТ СН'!$F$26</f>
        <v>1866.7182642699997</v>
      </c>
      <c r="M66" s="36">
        <f>SUMIFS(СВЦЭМ!$D$39:$D$782,СВЦЭМ!$A$39:$A$782,$A66,СВЦЭМ!$B$39:$B$782,M$47)+'СЕТ СН'!$F$14+СВЦЭМ!$D$10+'СЕТ СН'!$F$6-'СЕТ СН'!$F$26</f>
        <v>1855.8044700499997</v>
      </c>
      <c r="N66" s="36">
        <f>SUMIFS(СВЦЭМ!$D$39:$D$782,СВЦЭМ!$A$39:$A$782,$A66,СВЦЭМ!$B$39:$B$782,N$47)+'СЕТ СН'!$F$14+СВЦЭМ!$D$10+'СЕТ СН'!$F$6-'СЕТ СН'!$F$26</f>
        <v>1844.9387821399998</v>
      </c>
      <c r="O66" s="36">
        <f>SUMIFS(СВЦЭМ!$D$39:$D$782,СВЦЭМ!$A$39:$A$782,$A66,СВЦЭМ!$B$39:$B$782,O$47)+'СЕТ СН'!$F$14+СВЦЭМ!$D$10+'СЕТ СН'!$F$6-'СЕТ СН'!$F$26</f>
        <v>1835.5310983199997</v>
      </c>
      <c r="P66" s="36">
        <f>SUMIFS(СВЦЭМ!$D$39:$D$782,СВЦЭМ!$A$39:$A$782,$A66,СВЦЭМ!$B$39:$B$782,P$47)+'СЕТ СН'!$F$14+СВЦЭМ!$D$10+'СЕТ СН'!$F$6-'СЕТ СН'!$F$26</f>
        <v>1846.3134928699999</v>
      </c>
      <c r="Q66" s="36">
        <f>SUMIFS(СВЦЭМ!$D$39:$D$782,СВЦЭМ!$A$39:$A$782,$A66,СВЦЭМ!$B$39:$B$782,Q$47)+'СЕТ СН'!$F$14+СВЦЭМ!$D$10+'СЕТ СН'!$F$6-'СЕТ СН'!$F$26</f>
        <v>1836.2021557199998</v>
      </c>
      <c r="R66" s="36">
        <f>SUMIFS(СВЦЭМ!$D$39:$D$782,СВЦЭМ!$A$39:$A$782,$A66,СВЦЭМ!$B$39:$B$782,R$47)+'СЕТ СН'!$F$14+СВЦЭМ!$D$10+'СЕТ СН'!$F$6-'СЕТ СН'!$F$26</f>
        <v>1841.7622669899999</v>
      </c>
      <c r="S66" s="36">
        <f>SUMIFS(СВЦЭМ!$D$39:$D$782,СВЦЭМ!$A$39:$A$782,$A66,СВЦЭМ!$B$39:$B$782,S$47)+'СЕТ СН'!$F$14+СВЦЭМ!$D$10+'СЕТ СН'!$F$6-'СЕТ СН'!$F$26</f>
        <v>1829.8482190299999</v>
      </c>
      <c r="T66" s="36">
        <f>SUMIFS(СВЦЭМ!$D$39:$D$782,СВЦЭМ!$A$39:$A$782,$A66,СВЦЭМ!$B$39:$B$782,T$47)+'СЕТ СН'!$F$14+СВЦЭМ!$D$10+'СЕТ СН'!$F$6-'СЕТ СН'!$F$26</f>
        <v>1795.7618980899999</v>
      </c>
      <c r="U66" s="36">
        <f>SUMIFS(СВЦЭМ!$D$39:$D$782,СВЦЭМ!$A$39:$A$782,$A66,СВЦЭМ!$B$39:$B$782,U$47)+'СЕТ СН'!$F$14+СВЦЭМ!$D$10+'СЕТ СН'!$F$6-'СЕТ СН'!$F$26</f>
        <v>1825.5777759099999</v>
      </c>
      <c r="V66" s="36">
        <f>SUMIFS(СВЦЭМ!$D$39:$D$782,СВЦЭМ!$A$39:$A$782,$A66,СВЦЭМ!$B$39:$B$782,V$47)+'СЕТ СН'!$F$14+СВЦЭМ!$D$10+'СЕТ СН'!$F$6-'СЕТ СН'!$F$26</f>
        <v>1833.7368252599999</v>
      </c>
      <c r="W66" s="36">
        <f>SUMIFS(СВЦЭМ!$D$39:$D$782,СВЦЭМ!$A$39:$A$782,$A66,СВЦЭМ!$B$39:$B$782,W$47)+'СЕТ СН'!$F$14+СВЦЭМ!$D$10+'СЕТ СН'!$F$6-'СЕТ СН'!$F$26</f>
        <v>1798.9761112899998</v>
      </c>
      <c r="X66" s="36">
        <f>SUMIFS(СВЦЭМ!$D$39:$D$782,СВЦЭМ!$A$39:$A$782,$A66,СВЦЭМ!$B$39:$B$782,X$47)+'СЕТ СН'!$F$14+СВЦЭМ!$D$10+'СЕТ СН'!$F$6-'СЕТ СН'!$F$26</f>
        <v>1850.4435296199999</v>
      </c>
      <c r="Y66" s="36">
        <f>SUMIFS(СВЦЭМ!$D$39:$D$782,СВЦЭМ!$A$39:$A$782,$A66,СВЦЭМ!$B$39:$B$782,Y$47)+'СЕТ СН'!$F$14+СВЦЭМ!$D$10+'СЕТ СН'!$F$6-'СЕТ СН'!$F$26</f>
        <v>1935.8344369299998</v>
      </c>
    </row>
    <row r="67" spans="1:25" ht="15.75" x14ac:dyDescent="0.2">
      <c r="A67" s="35">
        <f t="shared" si="1"/>
        <v>45524</v>
      </c>
      <c r="B67" s="36">
        <f>SUMIFS(СВЦЭМ!$D$39:$D$782,СВЦЭМ!$A$39:$A$782,$A67,СВЦЭМ!$B$39:$B$782,B$47)+'СЕТ СН'!$F$14+СВЦЭМ!$D$10+'СЕТ СН'!$F$6-'СЕТ СН'!$F$26</f>
        <v>1922.7755646499998</v>
      </c>
      <c r="C67" s="36">
        <f>SUMIFS(СВЦЭМ!$D$39:$D$782,СВЦЭМ!$A$39:$A$782,$A67,СВЦЭМ!$B$39:$B$782,C$47)+'СЕТ СН'!$F$14+СВЦЭМ!$D$10+'СЕТ СН'!$F$6-'СЕТ СН'!$F$26</f>
        <v>2024.3400095499999</v>
      </c>
      <c r="D67" s="36">
        <f>SUMIFS(СВЦЭМ!$D$39:$D$782,СВЦЭМ!$A$39:$A$782,$A67,СВЦЭМ!$B$39:$B$782,D$47)+'СЕТ СН'!$F$14+СВЦЭМ!$D$10+'СЕТ СН'!$F$6-'СЕТ СН'!$F$26</f>
        <v>2086.2248840100001</v>
      </c>
      <c r="E67" s="36">
        <f>SUMIFS(СВЦЭМ!$D$39:$D$782,СВЦЭМ!$A$39:$A$782,$A67,СВЦЭМ!$B$39:$B$782,E$47)+'СЕТ СН'!$F$14+СВЦЭМ!$D$10+'СЕТ СН'!$F$6-'СЕТ СН'!$F$26</f>
        <v>2118.5568394000002</v>
      </c>
      <c r="F67" s="36">
        <f>SUMIFS(СВЦЭМ!$D$39:$D$782,СВЦЭМ!$A$39:$A$782,$A67,СВЦЭМ!$B$39:$B$782,F$47)+'СЕТ СН'!$F$14+СВЦЭМ!$D$10+'СЕТ СН'!$F$6-'СЕТ СН'!$F$26</f>
        <v>2115.5415114900002</v>
      </c>
      <c r="G67" s="36">
        <f>SUMIFS(СВЦЭМ!$D$39:$D$782,СВЦЭМ!$A$39:$A$782,$A67,СВЦЭМ!$B$39:$B$782,G$47)+'СЕТ СН'!$F$14+СВЦЭМ!$D$10+'СЕТ СН'!$F$6-'СЕТ СН'!$F$26</f>
        <v>2097.3319478200001</v>
      </c>
      <c r="H67" s="36">
        <f>SUMIFS(СВЦЭМ!$D$39:$D$782,СВЦЭМ!$A$39:$A$782,$A67,СВЦЭМ!$B$39:$B$782,H$47)+'СЕТ СН'!$F$14+СВЦЭМ!$D$10+'СЕТ СН'!$F$6-'СЕТ СН'!$F$26</f>
        <v>2084.3149243399998</v>
      </c>
      <c r="I67" s="36">
        <f>SUMIFS(СВЦЭМ!$D$39:$D$782,СВЦЭМ!$A$39:$A$782,$A67,СВЦЭМ!$B$39:$B$782,I$47)+'СЕТ СН'!$F$14+СВЦЭМ!$D$10+'СЕТ СН'!$F$6-'СЕТ СН'!$F$26</f>
        <v>1968.5522757899998</v>
      </c>
      <c r="J67" s="36">
        <f>SUMIFS(СВЦЭМ!$D$39:$D$782,СВЦЭМ!$A$39:$A$782,$A67,СВЦЭМ!$B$39:$B$782,J$47)+'СЕТ СН'!$F$14+СВЦЭМ!$D$10+'СЕТ СН'!$F$6-'СЕТ СН'!$F$26</f>
        <v>1844.3792441599999</v>
      </c>
      <c r="K67" s="36">
        <f>SUMIFS(СВЦЭМ!$D$39:$D$782,СВЦЭМ!$A$39:$A$782,$A67,СВЦЭМ!$B$39:$B$782,K$47)+'СЕТ СН'!$F$14+СВЦЭМ!$D$10+'СЕТ СН'!$F$6-'СЕТ СН'!$F$26</f>
        <v>1743.2185638199999</v>
      </c>
      <c r="L67" s="36">
        <f>SUMIFS(СВЦЭМ!$D$39:$D$782,СВЦЭМ!$A$39:$A$782,$A67,СВЦЭМ!$B$39:$B$782,L$47)+'СЕТ СН'!$F$14+СВЦЭМ!$D$10+'СЕТ СН'!$F$6-'СЕТ СН'!$F$26</f>
        <v>1720.0955572399998</v>
      </c>
      <c r="M67" s="36">
        <f>SUMIFS(СВЦЭМ!$D$39:$D$782,СВЦЭМ!$A$39:$A$782,$A67,СВЦЭМ!$B$39:$B$782,M$47)+'СЕТ СН'!$F$14+СВЦЭМ!$D$10+'СЕТ СН'!$F$6-'СЕТ СН'!$F$26</f>
        <v>1712.0413260999999</v>
      </c>
      <c r="N67" s="36">
        <f>SUMIFS(СВЦЭМ!$D$39:$D$782,СВЦЭМ!$A$39:$A$782,$A67,СВЦЭМ!$B$39:$B$782,N$47)+'СЕТ СН'!$F$14+СВЦЭМ!$D$10+'СЕТ СН'!$F$6-'СЕТ СН'!$F$26</f>
        <v>1719.7449064499999</v>
      </c>
      <c r="O67" s="36">
        <f>SUMIFS(СВЦЭМ!$D$39:$D$782,СВЦЭМ!$A$39:$A$782,$A67,СВЦЭМ!$B$39:$B$782,O$47)+'СЕТ СН'!$F$14+СВЦЭМ!$D$10+'СЕТ СН'!$F$6-'СЕТ СН'!$F$26</f>
        <v>1696.9308412799999</v>
      </c>
      <c r="P67" s="36">
        <f>SUMIFS(СВЦЭМ!$D$39:$D$782,СВЦЭМ!$A$39:$A$782,$A67,СВЦЭМ!$B$39:$B$782,P$47)+'СЕТ СН'!$F$14+СВЦЭМ!$D$10+'СЕТ СН'!$F$6-'СЕТ СН'!$F$26</f>
        <v>1697.7602473799998</v>
      </c>
      <c r="Q67" s="36">
        <f>SUMIFS(СВЦЭМ!$D$39:$D$782,СВЦЭМ!$A$39:$A$782,$A67,СВЦЭМ!$B$39:$B$782,Q$47)+'СЕТ СН'!$F$14+СВЦЭМ!$D$10+'СЕТ СН'!$F$6-'СЕТ СН'!$F$26</f>
        <v>1693.5655366599999</v>
      </c>
      <c r="R67" s="36">
        <f>SUMIFS(СВЦЭМ!$D$39:$D$782,СВЦЭМ!$A$39:$A$782,$A67,СВЦЭМ!$B$39:$B$782,R$47)+'СЕТ СН'!$F$14+СВЦЭМ!$D$10+'СЕТ СН'!$F$6-'СЕТ СН'!$F$26</f>
        <v>1713.5413620099998</v>
      </c>
      <c r="S67" s="36">
        <f>SUMIFS(СВЦЭМ!$D$39:$D$782,СВЦЭМ!$A$39:$A$782,$A67,СВЦЭМ!$B$39:$B$782,S$47)+'СЕТ СН'!$F$14+СВЦЭМ!$D$10+'СЕТ СН'!$F$6-'СЕТ СН'!$F$26</f>
        <v>1700.0203232299998</v>
      </c>
      <c r="T67" s="36">
        <f>SUMIFS(СВЦЭМ!$D$39:$D$782,СВЦЭМ!$A$39:$A$782,$A67,СВЦЭМ!$B$39:$B$782,T$47)+'СЕТ СН'!$F$14+СВЦЭМ!$D$10+'СЕТ СН'!$F$6-'СЕТ СН'!$F$26</f>
        <v>1679.3120534499999</v>
      </c>
      <c r="U67" s="36">
        <f>SUMIFS(СВЦЭМ!$D$39:$D$782,СВЦЭМ!$A$39:$A$782,$A67,СВЦЭМ!$B$39:$B$782,U$47)+'СЕТ СН'!$F$14+СВЦЭМ!$D$10+'СЕТ СН'!$F$6-'СЕТ СН'!$F$26</f>
        <v>1699.1718979199998</v>
      </c>
      <c r="V67" s="36">
        <f>SUMIFS(СВЦЭМ!$D$39:$D$782,СВЦЭМ!$A$39:$A$782,$A67,СВЦЭМ!$B$39:$B$782,V$47)+'СЕТ СН'!$F$14+СВЦЭМ!$D$10+'СЕТ СН'!$F$6-'СЕТ СН'!$F$26</f>
        <v>1681.3551076399999</v>
      </c>
      <c r="W67" s="36">
        <f>SUMIFS(СВЦЭМ!$D$39:$D$782,СВЦЭМ!$A$39:$A$782,$A67,СВЦЭМ!$B$39:$B$782,W$47)+'СЕТ СН'!$F$14+СВЦЭМ!$D$10+'СЕТ СН'!$F$6-'СЕТ СН'!$F$26</f>
        <v>1679.3610594799998</v>
      </c>
      <c r="X67" s="36">
        <f>SUMIFS(СВЦЭМ!$D$39:$D$782,СВЦЭМ!$A$39:$A$782,$A67,СВЦЭМ!$B$39:$B$782,X$47)+'СЕТ СН'!$F$14+СВЦЭМ!$D$10+'СЕТ СН'!$F$6-'СЕТ СН'!$F$26</f>
        <v>1773.0161264599999</v>
      </c>
      <c r="Y67" s="36">
        <f>SUMIFS(СВЦЭМ!$D$39:$D$782,СВЦЭМ!$A$39:$A$782,$A67,СВЦЭМ!$B$39:$B$782,Y$47)+'СЕТ СН'!$F$14+СВЦЭМ!$D$10+'СЕТ СН'!$F$6-'СЕТ СН'!$F$26</f>
        <v>1918.4445857599999</v>
      </c>
    </row>
    <row r="68" spans="1:25" ht="15.75" x14ac:dyDescent="0.2">
      <c r="A68" s="35">
        <f t="shared" si="1"/>
        <v>45525</v>
      </c>
      <c r="B68" s="36">
        <f>SUMIFS(СВЦЭМ!$D$39:$D$782,СВЦЭМ!$A$39:$A$782,$A68,СВЦЭМ!$B$39:$B$782,B$47)+'СЕТ СН'!$F$14+СВЦЭМ!$D$10+'СЕТ СН'!$F$6-'СЕТ СН'!$F$26</f>
        <v>2115.3658545000003</v>
      </c>
      <c r="C68" s="36">
        <f>SUMIFS(СВЦЭМ!$D$39:$D$782,СВЦЭМ!$A$39:$A$782,$A68,СВЦЭМ!$B$39:$B$782,C$47)+'СЕТ СН'!$F$14+СВЦЭМ!$D$10+'СЕТ СН'!$F$6-'СЕТ СН'!$F$26</f>
        <v>2156.26996994</v>
      </c>
      <c r="D68" s="36">
        <f>SUMIFS(СВЦЭМ!$D$39:$D$782,СВЦЭМ!$A$39:$A$782,$A68,СВЦЭМ!$B$39:$B$782,D$47)+'СЕТ СН'!$F$14+СВЦЭМ!$D$10+'СЕТ СН'!$F$6-'СЕТ СН'!$F$26</f>
        <v>2204.1420897500002</v>
      </c>
      <c r="E68" s="36">
        <f>SUMIFS(СВЦЭМ!$D$39:$D$782,СВЦЭМ!$A$39:$A$782,$A68,СВЦЭМ!$B$39:$B$782,E$47)+'СЕТ СН'!$F$14+СВЦЭМ!$D$10+'СЕТ СН'!$F$6-'СЕТ СН'!$F$26</f>
        <v>2165.1975857500001</v>
      </c>
      <c r="F68" s="36">
        <f>SUMIFS(СВЦЭМ!$D$39:$D$782,СВЦЭМ!$A$39:$A$782,$A68,СВЦЭМ!$B$39:$B$782,F$47)+'СЕТ СН'!$F$14+СВЦЭМ!$D$10+'СЕТ СН'!$F$6-'СЕТ СН'!$F$26</f>
        <v>2148.55214213</v>
      </c>
      <c r="G68" s="36">
        <f>SUMIFS(СВЦЭМ!$D$39:$D$782,СВЦЭМ!$A$39:$A$782,$A68,СВЦЭМ!$B$39:$B$782,G$47)+'СЕТ СН'!$F$14+СВЦЭМ!$D$10+'СЕТ СН'!$F$6-'СЕТ СН'!$F$26</f>
        <v>2161.0914827500001</v>
      </c>
      <c r="H68" s="36">
        <f>SUMIFS(СВЦЭМ!$D$39:$D$782,СВЦЭМ!$A$39:$A$782,$A68,СВЦЭМ!$B$39:$B$782,H$47)+'СЕТ СН'!$F$14+СВЦЭМ!$D$10+'СЕТ СН'!$F$6-'СЕТ СН'!$F$26</f>
        <v>2097.3942142000001</v>
      </c>
      <c r="I68" s="36">
        <f>SUMIFS(СВЦЭМ!$D$39:$D$782,СВЦЭМ!$A$39:$A$782,$A68,СВЦЭМ!$B$39:$B$782,I$47)+'СЕТ СН'!$F$14+СВЦЭМ!$D$10+'СЕТ СН'!$F$6-'СЕТ СН'!$F$26</f>
        <v>1972.4627895399999</v>
      </c>
      <c r="J68" s="36">
        <f>SUMIFS(СВЦЭМ!$D$39:$D$782,СВЦЭМ!$A$39:$A$782,$A68,СВЦЭМ!$B$39:$B$782,J$47)+'СЕТ СН'!$F$14+СВЦЭМ!$D$10+'СЕТ СН'!$F$6-'СЕТ СН'!$F$26</f>
        <v>1885.4908056299998</v>
      </c>
      <c r="K68" s="36">
        <f>SUMIFS(СВЦЭМ!$D$39:$D$782,СВЦЭМ!$A$39:$A$782,$A68,СВЦЭМ!$B$39:$B$782,K$47)+'СЕТ СН'!$F$14+СВЦЭМ!$D$10+'СЕТ СН'!$F$6-'СЕТ СН'!$F$26</f>
        <v>1807.7217765599999</v>
      </c>
      <c r="L68" s="36">
        <f>SUMIFS(СВЦЭМ!$D$39:$D$782,СВЦЭМ!$A$39:$A$782,$A68,СВЦЭМ!$B$39:$B$782,L$47)+'СЕТ СН'!$F$14+СВЦЭМ!$D$10+'СЕТ СН'!$F$6-'СЕТ СН'!$F$26</f>
        <v>1792.3516537099999</v>
      </c>
      <c r="M68" s="36">
        <f>SUMIFS(СВЦЭМ!$D$39:$D$782,СВЦЭМ!$A$39:$A$782,$A68,СВЦЭМ!$B$39:$B$782,M$47)+'СЕТ СН'!$F$14+СВЦЭМ!$D$10+'СЕТ СН'!$F$6-'СЕТ СН'!$F$26</f>
        <v>1794.1908891199998</v>
      </c>
      <c r="N68" s="36">
        <f>SUMIFS(СВЦЭМ!$D$39:$D$782,СВЦЭМ!$A$39:$A$782,$A68,СВЦЭМ!$B$39:$B$782,N$47)+'СЕТ СН'!$F$14+СВЦЭМ!$D$10+'СЕТ СН'!$F$6-'СЕТ СН'!$F$26</f>
        <v>1784.6622118899998</v>
      </c>
      <c r="O68" s="36">
        <f>SUMIFS(СВЦЭМ!$D$39:$D$782,СВЦЭМ!$A$39:$A$782,$A68,СВЦЭМ!$B$39:$B$782,O$47)+'СЕТ СН'!$F$14+СВЦЭМ!$D$10+'СЕТ СН'!$F$6-'СЕТ СН'!$F$26</f>
        <v>1770.2535239599999</v>
      </c>
      <c r="P68" s="36">
        <f>SUMIFS(СВЦЭМ!$D$39:$D$782,СВЦЭМ!$A$39:$A$782,$A68,СВЦЭМ!$B$39:$B$782,P$47)+'СЕТ СН'!$F$14+СВЦЭМ!$D$10+'СЕТ СН'!$F$6-'СЕТ СН'!$F$26</f>
        <v>1807.0734502299999</v>
      </c>
      <c r="Q68" s="36">
        <f>SUMIFS(СВЦЭМ!$D$39:$D$782,СВЦЭМ!$A$39:$A$782,$A68,СВЦЭМ!$B$39:$B$782,Q$47)+'СЕТ СН'!$F$14+СВЦЭМ!$D$10+'СЕТ СН'!$F$6-'СЕТ СН'!$F$26</f>
        <v>1831.7448695699998</v>
      </c>
      <c r="R68" s="36">
        <f>SUMIFS(СВЦЭМ!$D$39:$D$782,СВЦЭМ!$A$39:$A$782,$A68,СВЦЭМ!$B$39:$B$782,R$47)+'СЕТ СН'!$F$14+СВЦЭМ!$D$10+'СЕТ СН'!$F$6-'СЕТ СН'!$F$26</f>
        <v>1824.9888463899999</v>
      </c>
      <c r="S68" s="36">
        <f>SUMIFS(СВЦЭМ!$D$39:$D$782,СВЦЭМ!$A$39:$A$782,$A68,СВЦЭМ!$B$39:$B$782,S$47)+'СЕТ СН'!$F$14+СВЦЭМ!$D$10+'СЕТ СН'!$F$6-'СЕТ СН'!$F$26</f>
        <v>1824.3106099499998</v>
      </c>
      <c r="T68" s="36">
        <f>SUMIFS(СВЦЭМ!$D$39:$D$782,СВЦЭМ!$A$39:$A$782,$A68,СВЦЭМ!$B$39:$B$782,T$47)+'СЕТ СН'!$F$14+СВЦЭМ!$D$10+'СЕТ СН'!$F$6-'СЕТ СН'!$F$26</f>
        <v>1818.5747277199998</v>
      </c>
      <c r="U68" s="36">
        <f>SUMIFS(СВЦЭМ!$D$39:$D$782,СВЦЭМ!$A$39:$A$782,$A68,СВЦЭМ!$B$39:$B$782,U$47)+'СЕТ СН'!$F$14+СВЦЭМ!$D$10+'СЕТ СН'!$F$6-'СЕТ СН'!$F$26</f>
        <v>1830.5713263499999</v>
      </c>
      <c r="V68" s="36">
        <f>SUMIFS(СВЦЭМ!$D$39:$D$782,СВЦЭМ!$A$39:$A$782,$A68,СВЦЭМ!$B$39:$B$782,V$47)+'СЕТ СН'!$F$14+СВЦЭМ!$D$10+'СЕТ СН'!$F$6-'СЕТ СН'!$F$26</f>
        <v>1820.8382119199998</v>
      </c>
      <c r="W68" s="36">
        <f>SUMIFS(СВЦЭМ!$D$39:$D$782,СВЦЭМ!$A$39:$A$782,$A68,СВЦЭМ!$B$39:$B$782,W$47)+'СЕТ СН'!$F$14+СВЦЭМ!$D$10+'СЕТ СН'!$F$6-'СЕТ СН'!$F$26</f>
        <v>1816.3631185999998</v>
      </c>
      <c r="X68" s="36">
        <f>SUMIFS(СВЦЭМ!$D$39:$D$782,СВЦЭМ!$A$39:$A$782,$A68,СВЦЭМ!$B$39:$B$782,X$47)+'СЕТ СН'!$F$14+СВЦЭМ!$D$10+'СЕТ СН'!$F$6-'СЕТ СН'!$F$26</f>
        <v>1835.2593343499998</v>
      </c>
      <c r="Y68" s="36">
        <f>SUMIFS(СВЦЭМ!$D$39:$D$782,СВЦЭМ!$A$39:$A$782,$A68,СВЦЭМ!$B$39:$B$782,Y$47)+'СЕТ СН'!$F$14+СВЦЭМ!$D$10+'СЕТ СН'!$F$6-'СЕТ СН'!$F$26</f>
        <v>1871.2090754599999</v>
      </c>
    </row>
    <row r="69" spans="1:25" ht="15.75" x14ac:dyDescent="0.2">
      <c r="A69" s="35">
        <f t="shared" si="1"/>
        <v>45526</v>
      </c>
      <c r="B69" s="36">
        <f>SUMIFS(СВЦЭМ!$D$39:$D$782,СВЦЭМ!$A$39:$A$782,$A69,СВЦЭМ!$B$39:$B$782,B$47)+'СЕТ СН'!$F$14+СВЦЭМ!$D$10+'СЕТ СН'!$F$6-'СЕТ СН'!$F$26</f>
        <v>1817.0018332699999</v>
      </c>
      <c r="C69" s="36">
        <f>SUMIFS(СВЦЭМ!$D$39:$D$782,СВЦЭМ!$A$39:$A$782,$A69,СВЦЭМ!$B$39:$B$782,C$47)+'СЕТ СН'!$F$14+СВЦЭМ!$D$10+'СЕТ СН'!$F$6-'СЕТ СН'!$F$26</f>
        <v>1906.9245227899999</v>
      </c>
      <c r="D69" s="36">
        <f>SUMIFS(СВЦЭМ!$D$39:$D$782,СВЦЭМ!$A$39:$A$782,$A69,СВЦЭМ!$B$39:$B$782,D$47)+'СЕТ СН'!$F$14+СВЦЭМ!$D$10+'СЕТ СН'!$F$6-'СЕТ СН'!$F$26</f>
        <v>1950.3768202799999</v>
      </c>
      <c r="E69" s="36">
        <f>SUMIFS(СВЦЭМ!$D$39:$D$782,СВЦЭМ!$A$39:$A$782,$A69,СВЦЭМ!$B$39:$B$782,E$47)+'СЕТ СН'!$F$14+СВЦЭМ!$D$10+'СЕТ СН'!$F$6-'СЕТ СН'!$F$26</f>
        <v>1983.9497242999998</v>
      </c>
      <c r="F69" s="36">
        <f>SUMIFS(СВЦЭМ!$D$39:$D$782,СВЦЭМ!$A$39:$A$782,$A69,СВЦЭМ!$B$39:$B$782,F$47)+'СЕТ СН'!$F$14+СВЦЭМ!$D$10+'СЕТ СН'!$F$6-'СЕТ СН'!$F$26</f>
        <v>1979.1464996599998</v>
      </c>
      <c r="G69" s="36">
        <f>SUMIFS(СВЦЭМ!$D$39:$D$782,СВЦЭМ!$A$39:$A$782,$A69,СВЦЭМ!$B$39:$B$782,G$47)+'СЕТ СН'!$F$14+СВЦЭМ!$D$10+'СЕТ СН'!$F$6-'СЕТ СН'!$F$26</f>
        <v>1948.5133738699999</v>
      </c>
      <c r="H69" s="36">
        <f>SUMIFS(СВЦЭМ!$D$39:$D$782,СВЦЭМ!$A$39:$A$782,$A69,СВЦЭМ!$B$39:$B$782,H$47)+'СЕТ СН'!$F$14+СВЦЭМ!$D$10+'СЕТ СН'!$F$6-'СЕТ СН'!$F$26</f>
        <v>1913.9676863999998</v>
      </c>
      <c r="I69" s="36">
        <f>SUMIFS(СВЦЭМ!$D$39:$D$782,СВЦЭМ!$A$39:$A$782,$A69,СВЦЭМ!$B$39:$B$782,I$47)+'СЕТ СН'!$F$14+СВЦЭМ!$D$10+'СЕТ СН'!$F$6-'СЕТ СН'!$F$26</f>
        <v>1828.4765709699998</v>
      </c>
      <c r="J69" s="36">
        <f>SUMIFS(СВЦЭМ!$D$39:$D$782,СВЦЭМ!$A$39:$A$782,$A69,СВЦЭМ!$B$39:$B$782,J$47)+'СЕТ СН'!$F$14+СВЦЭМ!$D$10+'СЕТ СН'!$F$6-'СЕТ СН'!$F$26</f>
        <v>1728.4595806999998</v>
      </c>
      <c r="K69" s="36">
        <f>SUMIFS(СВЦЭМ!$D$39:$D$782,СВЦЭМ!$A$39:$A$782,$A69,СВЦЭМ!$B$39:$B$782,K$47)+'СЕТ СН'!$F$14+СВЦЭМ!$D$10+'СЕТ СН'!$F$6-'СЕТ СН'!$F$26</f>
        <v>1655.3832397699998</v>
      </c>
      <c r="L69" s="36">
        <f>SUMIFS(СВЦЭМ!$D$39:$D$782,СВЦЭМ!$A$39:$A$782,$A69,СВЦЭМ!$B$39:$B$782,L$47)+'СЕТ СН'!$F$14+СВЦЭМ!$D$10+'СЕТ СН'!$F$6-'СЕТ СН'!$F$26</f>
        <v>1619.4352183199999</v>
      </c>
      <c r="M69" s="36">
        <f>SUMIFS(СВЦЭМ!$D$39:$D$782,СВЦЭМ!$A$39:$A$782,$A69,СВЦЭМ!$B$39:$B$782,M$47)+'СЕТ СН'!$F$14+СВЦЭМ!$D$10+'СЕТ СН'!$F$6-'СЕТ СН'!$F$26</f>
        <v>1627.5657333299998</v>
      </c>
      <c r="N69" s="36">
        <f>SUMIFS(СВЦЭМ!$D$39:$D$782,СВЦЭМ!$A$39:$A$782,$A69,СВЦЭМ!$B$39:$B$782,N$47)+'СЕТ СН'!$F$14+СВЦЭМ!$D$10+'СЕТ СН'!$F$6-'СЕТ СН'!$F$26</f>
        <v>1619.0129854699999</v>
      </c>
      <c r="O69" s="36">
        <f>SUMIFS(СВЦЭМ!$D$39:$D$782,СВЦЭМ!$A$39:$A$782,$A69,СВЦЭМ!$B$39:$B$782,O$47)+'СЕТ СН'!$F$14+СВЦЭМ!$D$10+'СЕТ СН'!$F$6-'СЕТ СН'!$F$26</f>
        <v>1625.0682294899998</v>
      </c>
      <c r="P69" s="36">
        <f>SUMIFS(СВЦЭМ!$D$39:$D$782,СВЦЭМ!$A$39:$A$782,$A69,СВЦЭМ!$B$39:$B$782,P$47)+'СЕТ СН'!$F$14+СВЦЭМ!$D$10+'СЕТ СН'!$F$6-'СЕТ СН'!$F$26</f>
        <v>1631.6672444099997</v>
      </c>
      <c r="Q69" s="36">
        <f>SUMIFS(СВЦЭМ!$D$39:$D$782,СВЦЭМ!$A$39:$A$782,$A69,СВЦЭМ!$B$39:$B$782,Q$47)+'СЕТ СН'!$F$14+СВЦЭМ!$D$10+'СЕТ СН'!$F$6-'СЕТ СН'!$F$26</f>
        <v>1636.3294689399997</v>
      </c>
      <c r="R69" s="36">
        <f>SUMIFS(СВЦЭМ!$D$39:$D$782,СВЦЭМ!$A$39:$A$782,$A69,СВЦЭМ!$B$39:$B$782,R$47)+'СЕТ СН'!$F$14+СВЦЭМ!$D$10+'СЕТ СН'!$F$6-'СЕТ СН'!$F$26</f>
        <v>1648.22264157</v>
      </c>
      <c r="S69" s="36">
        <f>SUMIFS(СВЦЭМ!$D$39:$D$782,СВЦЭМ!$A$39:$A$782,$A69,СВЦЭМ!$B$39:$B$782,S$47)+'СЕТ СН'!$F$14+СВЦЭМ!$D$10+'СЕТ СН'!$F$6-'СЕТ СН'!$F$26</f>
        <v>1638.7703774799998</v>
      </c>
      <c r="T69" s="36">
        <f>SUMIFS(СВЦЭМ!$D$39:$D$782,СВЦЭМ!$A$39:$A$782,$A69,СВЦЭМ!$B$39:$B$782,T$47)+'СЕТ СН'!$F$14+СВЦЭМ!$D$10+'СЕТ СН'!$F$6-'СЕТ СН'!$F$26</f>
        <v>1637.2923267599999</v>
      </c>
      <c r="U69" s="36">
        <f>SUMIFS(СВЦЭМ!$D$39:$D$782,СВЦЭМ!$A$39:$A$782,$A69,СВЦЭМ!$B$39:$B$782,U$47)+'СЕТ СН'!$F$14+СВЦЭМ!$D$10+'СЕТ СН'!$F$6-'СЕТ СН'!$F$26</f>
        <v>1642.5424283499999</v>
      </c>
      <c r="V69" s="36">
        <f>SUMIFS(СВЦЭМ!$D$39:$D$782,СВЦЭМ!$A$39:$A$782,$A69,СВЦЭМ!$B$39:$B$782,V$47)+'СЕТ СН'!$F$14+СВЦЭМ!$D$10+'СЕТ СН'!$F$6-'СЕТ СН'!$F$26</f>
        <v>1628.1746539399999</v>
      </c>
      <c r="W69" s="36">
        <f>SUMIFS(СВЦЭМ!$D$39:$D$782,СВЦЭМ!$A$39:$A$782,$A69,СВЦЭМ!$B$39:$B$782,W$47)+'СЕТ СН'!$F$14+СВЦЭМ!$D$10+'СЕТ СН'!$F$6-'СЕТ СН'!$F$26</f>
        <v>1624.5892187199997</v>
      </c>
      <c r="X69" s="36">
        <f>SUMIFS(СВЦЭМ!$D$39:$D$782,СВЦЭМ!$A$39:$A$782,$A69,СВЦЭМ!$B$39:$B$782,X$47)+'СЕТ СН'!$F$14+СВЦЭМ!$D$10+'СЕТ СН'!$F$6-'СЕТ СН'!$F$26</f>
        <v>1699.2300276399999</v>
      </c>
      <c r="Y69" s="36">
        <f>SUMIFS(СВЦЭМ!$D$39:$D$782,СВЦЭМ!$A$39:$A$782,$A69,СВЦЭМ!$B$39:$B$782,Y$47)+'СЕТ СН'!$F$14+СВЦЭМ!$D$10+'СЕТ СН'!$F$6-'СЕТ СН'!$F$26</f>
        <v>1738.1145699099998</v>
      </c>
    </row>
    <row r="70" spans="1:25" ht="15.75" x14ac:dyDescent="0.2">
      <c r="A70" s="35">
        <f t="shared" si="1"/>
        <v>45527</v>
      </c>
      <c r="B70" s="36">
        <f>SUMIFS(СВЦЭМ!$D$39:$D$782,СВЦЭМ!$A$39:$A$782,$A70,СВЦЭМ!$B$39:$B$782,B$47)+'СЕТ СН'!$F$14+СВЦЭМ!$D$10+'СЕТ СН'!$F$6-'СЕТ СН'!$F$26</f>
        <v>1892.7474459999999</v>
      </c>
      <c r="C70" s="36">
        <f>SUMIFS(СВЦЭМ!$D$39:$D$782,СВЦЭМ!$A$39:$A$782,$A70,СВЦЭМ!$B$39:$B$782,C$47)+'СЕТ СН'!$F$14+СВЦЭМ!$D$10+'СЕТ СН'!$F$6-'СЕТ СН'!$F$26</f>
        <v>2000.3603655299999</v>
      </c>
      <c r="D70" s="36">
        <f>SUMIFS(СВЦЭМ!$D$39:$D$782,СВЦЭМ!$A$39:$A$782,$A70,СВЦЭМ!$B$39:$B$782,D$47)+'СЕТ СН'!$F$14+СВЦЭМ!$D$10+'СЕТ СН'!$F$6-'СЕТ СН'!$F$26</f>
        <v>2029.4978080199999</v>
      </c>
      <c r="E70" s="36">
        <f>SUMIFS(СВЦЭМ!$D$39:$D$782,СВЦЭМ!$A$39:$A$782,$A70,СВЦЭМ!$B$39:$B$782,E$47)+'СЕТ СН'!$F$14+СВЦЭМ!$D$10+'СЕТ СН'!$F$6-'СЕТ СН'!$F$26</f>
        <v>2055.738777</v>
      </c>
      <c r="F70" s="36">
        <f>SUMIFS(СВЦЭМ!$D$39:$D$782,СВЦЭМ!$A$39:$A$782,$A70,СВЦЭМ!$B$39:$B$782,F$47)+'СЕТ СН'!$F$14+СВЦЭМ!$D$10+'СЕТ СН'!$F$6-'СЕТ СН'!$F$26</f>
        <v>2066.8859638399999</v>
      </c>
      <c r="G70" s="36">
        <f>SUMIFS(СВЦЭМ!$D$39:$D$782,СВЦЭМ!$A$39:$A$782,$A70,СВЦЭМ!$B$39:$B$782,G$47)+'СЕТ СН'!$F$14+СВЦЭМ!$D$10+'СЕТ СН'!$F$6-'СЕТ СН'!$F$26</f>
        <v>2052.6137397399998</v>
      </c>
      <c r="H70" s="36">
        <f>SUMIFS(СВЦЭМ!$D$39:$D$782,СВЦЭМ!$A$39:$A$782,$A70,СВЦЭМ!$B$39:$B$782,H$47)+'СЕТ СН'!$F$14+СВЦЭМ!$D$10+'СЕТ СН'!$F$6-'СЕТ СН'!$F$26</f>
        <v>2028.0012330799998</v>
      </c>
      <c r="I70" s="36">
        <f>SUMIFS(СВЦЭМ!$D$39:$D$782,СВЦЭМ!$A$39:$A$782,$A70,СВЦЭМ!$B$39:$B$782,I$47)+'СЕТ СН'!$F$14+СВЦЭМ!$D$10+'СЕТ СН'!$F$6-'СЕТ СН'!$F$26</f>
        <v>1939.0601421699998</v>
      </c>
      <c r="J70" s="36">
        <f>SUMIFS(СВЦЭМ!$D$39:$D$782,СВЦЭМ!$A$39:$A$782,$A70,СВЦЭМ!$B$39:$B$782,J$47)+'СЕТ СН'!$F$14+СВЦЭМ!$D$10+'СЕТ СН'!$F$6-'СЕТ СН'!$F$26</f>
        <v>1826.7316932799999</v>
      </c>
      <c r="K70" s="36">
        <f>SUMIFS(СВЦЭМ!$D$39:$D$782,СВЦЭМ!$A$39:$A$782,$A70,СВЦЭМ!$B$39:$B$782,K$47)+'СЕТ СН'!$F$14+СВЦЭМ!$D$10+'СЕТ СН'!$F$6-'СЕТ СН'!$F$26</f>
        <v>1724.7623931499998</v>
      </c>
      <c r="L70" s="36">
        <f>SUMIFS(СВЦЭМ!$D$39:$D$782,СВЦЭМ!$A$39:$A$782,$A70,СВЦЭМ!$B$39:$B$782,L$47)+'СЕТ СН'!$F$14+СВЦЭМ!$D$10+'СЕТ СН'!$F$6-'СЕТ СН'!$F$26</f>
        <v>1715.1577261999998</v>
      </c>
      <c r="M70" s="36">
        <f>SUMIFS(СВЦЭМ!$D$39:$D$782,СВЦЭМ!$A$39:$A$782,$A70,СВЦЭМ!$B$39:$B$782,M$47)+'СЕТ СН'!$F$14+СВЦЭМ!$D$10+'СЕТ СН'!$F$6-'СЕТ СН'!$F$26</f>
        <v>1711.3091085799999</v>
      </c>
      <c r="N70" s="36">
        <f>SUMIFS(СВЦЭМ!$D$39:$D$782,СВЦЭМ!$A$39:$A$782,$A70,СВЦЭМ!$B$39:$B$782,N$47)+'СЕТ СН'!$F$14+СВЦЭМ!$D$10+'СЕТ СН'!$F$6-'СЕТ СН'!$F$26</f>
        <v>1708.1226405699999</v>
      </c>
      <c r="O70" s="36">
        <f>SUMIFS(СВЦЭМ!$D$39:$D$782,СВЦЭМ!$A$39:$A$782,$A70,СВЦЭМ!$B$39:$B$782,O$47)+'СЕТ СН'!$F$14+СВЦЭМ!$D$10+'СЕТ СН'!$F$6-'СЕТ СН'!$F$26</f>
        <v>1717.1678178599998</v>
      </c>
      <c r="P70" s="36">
        <f>SUMIFS(СВЦЭМ!$D$39:$D$782,СВЦЭМ!$A$39:$A$782,$A70,СВЦЭМ!$B$39:$B$782,P$47)+'СЕТ СН'!$F$14+СВЦЭМ!$D$10+'СЕТ СН'!$F$6-'СЕТ СН'!$F$26</f>
        <v>1732.7668280499997</v>
      </c>
      <c r="Q70" s="36">
        <f>SUMIFS(СВЦЭМ!$D$39:$D$782,СВЦЭМ!$A$39:$A$782,$A70,СВЦЭМ!$B$39:$B$782,Q$47)+'СЕТ СН'!$F$14+СВЦЭМ!$D$10+'СЕТ СН'!$F$6-'СЕТ СН'!$F$26</f>
        <v>1720.5370741999998</v>
      </c>
      <c r="R70" s="36">
        <f>SUMIFS(СВЦЭМ!$D$39:$D$782,СВЦЭМ!$A$39:$A$782,$A70,СВЦЭМ!$B$39:$B$782,R$47)+'СЕТ СН'!$F$14+СВЦЭМ!$D$10+'СЕТ СН'!$F$6-'СЕТ СН'!$F$26</f>
        <v>1708.5304251099999</v>
      </c>
      <c r="S70" s="36">
        <f>SUMIFS(СВЦЭМ!$D$39:$D$782,СВЦЭМ!$A$39:$A$782,$A70,СВЦЭМ!$B$39:$B$782,S$47)+'СЕТ СН'!$F$14+СВЦЭМ!$D$10+'СЕТ СН'!$F$6-'СЕТ СН'!$F$26</f>
        <v>1732.5910912699999</v>
      </c>
      <c r="T70" s="36">
        <f>SUMIFS(СВЦЭМ!$D$39:$D$782,СВЦЭМ!$A$39:$A$782,$A70,СВЦЭМ!$B$39:$B$782,T$47)+'СЕТ СН'!$F$14+СВЦЭМ!$D$10+'СЕТ СН'!$F$6-'СЕТ СН'!$F$26</f>
        <v>1718.9762037999999</v>
      </c>
      <c r="U70" s="36">
        <f>SUMIFS(СВЦЭМ!$D$39:$D$782,СВЦЭМ!$A$39:$A$782,$A70,СВЦЭМ!$B$39:$B$782,U$47)+'СЕТ СН'!$F$14+СВЦЭМ!$D$10+'СЕТ СН'!$F$6-'СЕТ СН'!$F$26</f>
        <v>1725.8499699199999</v>
      </c>
      <c r="V70" s="36">
        <f>SUMIFS(СВЦЭМ!$D$39:$D$782,СВЦЭМ!$A$39:$A$782,$A70,СВЦЭМ!$B$39:$B$782,V$47)+'СЕТ СН'!$F$14+СВЦЭМ!$D$10+'СЕТ СН'!$F$6-'СЕТ СН'!$F$26</f>
        <v>1722.8607878099999</v>
      </c>
      <c r="W70" s="36">
        <f>SUMIFS(СВЦЭМ!$D$39:$D$782,СВЦЭМ!$A$39:$A$782,$A70,СВЦЭМ!$B$39:$B$782,W$47)+'СЕТ СН'!$F$14+СВЦЭМ!$D$10+'СЕТ СН'!$F$6-'СЕТ СН'!$F$26</f>
        <v>1724.8000928799997</v>
      </c>
      <c r="X70" s="36">
        <f>SUMIFS(СВЦЭМ!$D$39:$D$782,СВЦЭМ!$A$39:$A$782,$A70,СВЦЭМ!$B$39:$B$782,X$47)+'СЕТ СН'!$F$14+СВЦЭМ!$D$10+'СЕТ СН'!$F$6-'СЕТ СН'!$F$26</f>
        <v>1796.9983039899998</v>
      </c>
      <c r="Y70" s="36">
        <f>SUMIFS(СВЦЭМ!$D$39:$D$782,СВЦЭМ!$A$39:$A$782,$A70,СВЦЭМ!$B$39:$B$782,Y$47)+'СЕТ СН'!$F$14+СВЦЭМ!$D$10+'СЕТ СН'!$F$6-'СЕТ СН'!$F$26</f>
        <v>1898.7291401899997</v>
      </c>
    </row>
    <row r="71" spans="1:25" ht="15.75" x14ac:dyDescent="0.2">
      <c r="A71" s="35">
        <f t="shared" si="1"/>
        <v>45528</v>
      </c>
      <c r="B71" s="36">
        <f>SUMIFS(СВЦЭМ!$D$39:$D$782,СВЦЭМ!$A$39:$A$782,$A71,СВЦЭМ!$B$39:$B$782,B$47)+'СЕТ СН'!$F$14+СВЦЭМ!$D$10+'СЕТ СН'!$F$6-'СЕТ СН'!$F$26</f>
        <v>1869.8086823999997</v>
      </c>
      <c r="C71" s="36">
        <f>SUMIFS(СВЦЭМ!$D$39:$D$782,СВЦЭМ!$A$39:$A$782,$A71,СВЦЭМ!$B$39:$B$782,C$47)+'СЕТ СН'!$F$14+СВЦЭМ!$D$10+'СЕТ СН'!$F$6-'СЕТ СН'!$F$26</f>
        <v>1938.4884039699998</v>
      </c>
      <c r="D71" s="36">
        <f>SUMIFS(СВЦЭМ!$D$39:$D$782,СВЦЭМ!$A$39:$A$782,$A71,СВЦЭМ!$B$39:$B$782,D$47)+'СЕТ СН'!$F$14+СВЦЭМ!$D$10+'СЕТ СН'!$F$6-'СЕТ СН'!$F$26</f>
        <v>1976.2766943699999</v>
      </c>
      <c r="E71" s="36">
        <f>SUMIFS(СВЦЭМ!$D$39:$D$782,СВЦЭМ!$A$39:$A$782,$A71,СВЦЭМ!$B$39:$B$782,E$47)+'СЕТ СН'!$F$14+СВЦЭМ!$D$10+'СЕТ СН'!$F$6-'СЕТ СН'!$F$26</f>
        <v>2017.6008515699998</v>
      </c>
      <c r="F71" s="36">
        <f>SUMIFS(СВЦЭМ!$D$39:$D$782,СВЦЭМ!$A$39:$A$782,$A71,СВЦЭМ!$B$39:$B$782,F$47)+'СЕТ СН'!$F$14+СВЦЭМ!$D$10+'СЕТ СН'!$F$6-'СЕТ СН'!$F$26</f>
        <v>2023.9614535399999</v>
      </c>
      <c r="G71" s="36">
        <f>SUMIFS(СВЦЭМ!$D$39:$D$782,СВЦЭМ!$A$39:$A$782,$A71,СВЦЭМ!$B$39:$B$782,G$47)+'СЕТ СН'!$F$14+СВЦЭМ!$D$10+'СЕТ СН'!$F$6-'СЕТ СН'!$F$26</f>
        <v>2005.4193469399997</v>
      </c>
      <c r="H71" s="36">
        <f>SUMIFS(СВЦЭМ!$D$39:$D$782,СВЦЭМ!$A$39:$A$782,$A71,СВЦЭМ!$B$39:$B$782,H$47)+'СЕТ СН'!$F$14+СВЦЭМ!$D$10+'СЕТ СН'!$F$6-'СЕТ СН'!$F$26</f>
        <v>1976.3427588899999</v>
      </c>
      <c r="I71" s="36">
        <f>SUMIFS(СВЦЭМ!$D$39:$D$782,СВЦЭМ!$A$39:$A$782,$A71,СВЦЭМ!$B$39:$B$782,I$47)+'СЕТ СН'!$F$14+СВЦЭМ!$D$10+'СЕТ СН'!$F$6-'СЕТ СН'!$F$26</f>
        <v>1885.6958519799998</v>
      </c>
      <c r="J71" s="36">
        <f>SUMIFS(СВЦЭМ!$D$39:$D$782,СВЦЭМ!$A$39:$A$782,$A71,СВЦЭМ!$B$39:$B$782,J$47)+'СЕТ СН'!$F$14+СВЦЭМ!$D$10+'СЕТ СН'!$F$6-'СЕТ СН'!$F$26</f>
        <v>1785.4578278699998</v>
      </c>
      <c r="K71" s="36">
        <f>SUMIFS(СВЦЭМ!$D$39:$D$782,СВЦЭМ!$A$39:$A$782,$A71,СВЦЭМ!$B$39:$B$782,K$47)+'СЕТ СН'!$F$14+СВЦЭМ!$D$10+'СЕТ СН'!$F$6-'СЕТ СН'!$F$26</f>
        <v>1670.9269570399999</v>
      </c>
      <c r="L71" s="36">
        <f>SUMIFS(СВЦЭМ!$D$39:$D$782,СВЦЭМ!$A$39:$A$782,$A71,СВЦЭМ!$B$39:$B$782,L$47)+'СЕТ СН'!$F$14+СВЦЭМ!$D$10+'СЕТ СН'!$F$6-'СЕТ СН'!$F$26</f>
        <v>1638.2563178299999</v>
      </c>
      <c r="M71" s="36">
        <f>SUMIFS(СВЦЭМ!$D$39:$D$782,СВЦЭМ!$A$39:$A$782,$A71,СВЦЭМ!$B$39:$B$782,M$47)+'СЕТ СН'!$F$14+СВЦЭМ!$D$10+'СЕТ СН'!$F$6-'СЕТ СН'!$F$26</f>
        <v>1663.3403535999998</v>
      </c>
      <c r="N71" s="36">
        <f>SUMIFS(СВЦЭМ!$D$39:$D$782,СВЦЭМ!$A$39:$A$782,$A71,СВЦЭМ!$B$39:$B$782,N$47)+'СЕТ СН'!$F$14+СВЦЭМ!$D$10+'СЕТ СН'!$F$6-'СЕТ СН'!$F$26</f>
        <v>1751.8392644999999</v>
      </c>
      <c r="O71" s="36">
        <f>SUMIFS(СВЦЭМ!$D$39:$D$782,СВЦЭМ!$A$39:$A$782,$A71,СВЦЭМ!$B$39:$B$782,O$47)+'СЕТ СН'!$F$14+СВЦЭМ!$D$10+'СЕТ СН'!$F$6-'СЕТ СН'!$F$26</f>
        <v>1741.0418335799998</v>
      </c>
      <c r="P71" s="36">
        <f>SUMIFS(СВЦЭМ!$D$39:$D$782,СВЦЭМ!$A$39:$A$782,$A71,СВЦЭМ!$B$39:$B$782,P$47)+'СЕТ СН'!$F$14+СВЦЭМ!$D$10+'СЕТ СН'!$F$6-'СЕТ СН'!$F$26</f>
        <v>1746.4243131199999</v>
      </c>
      <c r="Q71" s="36">
        <f>SUMIFS(СВЦЭМ!$D$39:$D$782,СВЦЭМ!$A$39:$A$782,$A71,СВЦЭМ!$B$39:$B$782,Q$47)+'СЕТ СН'!$F$14+СВЦЭМ!$D$10+'СЕТ СН'!$F$6-'СЕТ СН'!$F$26</f>
        <v>1760.3047024099999</v>
      </c>
      <c r="R71" s="36">
        <f>SUMIFS(СВЦЭМ!$D$39:$D$782,СВЦЭМ!$A$39:$A$782,$A71,СВЦЭМ!$B$39:$B$782,R$47)+'СЕТ СН'!$F$14+СВЦЭМ!$D$10+'СЕТ СН'!$F$6-'СЕТ СН'!$F$26</f>
        <v>1762.3943145699998</v>
      </c>
      <c r="S71" s="36">
        <f>SUMIFS(СВЦЭМ!$D$39:$D$782,СВЦЭМ!$A$39:$A$782,$A71,СВЦЭМ!$B$39:$B$782,S$47)+'СЕТ СН'!$F$14+СВЦЭМ!$D$10+'СЕТ СН'!$F$6-'СЕТ СН'!$F$26</f>
        <v>1775.4053299499999</v>
      </c>
      <c r="T71" s="36">
        <f>SUMIFS(СВЦЭМ!$D$39:$D$782,СВЦЭМ!$A$39:$A$782,$A71,СВЦЭМ!$B$39:$B$782,T$47)+'СЕТ СН'!$F$14+СВЦЭМ!$D$10+'СЕТ СН'!$F$6-'СЕТ СН'!$F$26</f>
        <v>1760.0856173199998</v>
      </c>
      <c r="U71" s="36">
        <f>SUMIFS(СВЦЭМ!$D$39:$D$782,СВЦЭМ!$A$39:$A$782,$A71,СВЦЭМ!$B$39:$B$782,U$47)+'СЕТ СН'!$F$14+СВЦЭМ!$D$10+'СЕТ СН'!$F$6-'СЕТ СН'!$F$26</f>
        <v>1776.0598742499999</v>
      </c>
      <c r="V71" s="36">
        <f>SUMIFS(СВЦЭМ!$D$39:$D$782,СВЦЭМ!$A$39:$A$782,$A71,СВЦЭМ!$B$39:$B$782,V$47)+'СЕТ СН'!$F$14+СВЦЭМ!$D$10+'СЕТ СН'!$F$6-'СЕТ СН'!$F$26</f>
        <v>1780.2336242999997</v>
      </c>
      <c r="W71" s="36">
        <f>SUMIFS(СВЦЭМ!$D$39:$D$782,СВЦЭМ!$A$39:$A$782,$A71,СВЦЭМ!$B$39:$B$782,W$47)+'СЕТ СН'!$F$14+СВЦЭМ!$D$10+'СЕТ СН'!$F$6-'СЕТ СН'!$F$26</f>
        <v>1767.9374949099999</v>
      </c>
      <c r="X71" s="36">
        <f>SUMIFS(СВЦЭМ!$D$39:$D$782,СВЦЭМ!$A$39:$A$782,$A71,СВЦЭМ!$B$39:$B$782,X$47)+'СЕТ СН'!$F$14+СВЦЭМ!$D$10+'СЕТ СН'!$F$6-'СЕТ СН'!$F$26</f>
        <v>1813.1987445499999</v>
      </c>
      <c r="Y71" s="36">
        <f>SUMIFS(СВЦЭМ!$D$39:$D$782,СВЦЭМ!$A$39:$A$782,$A71,СВЦЭМ!$B$39:$B$782,Y$47)+'СЕТ СН'!$F$14+СВЦЭМ!$D$10+'СЕТ СН'!$F$6-'СЕТ СН'!$F$26</f>
        <v>1895.6791327999999</v>
      </c>
    </row>
    <row r="72" spans="1:25" ht="15.75" x14ac:dyDescent="0.2">
      <c r="A72" s="35">
        <f t="shared" si="1"/>
        <v>45529</v>
      </c>
      <c r="B72" s="36">
        <f>SUMIFS(СВЦЭМ!$D$39:$D$782,СВЦЭМ!$A$39:$A$782,$A72,СВЦЭМ!$B$39:$B$782,B$47)+'СЕТ СН'!$F$14+СВЦЭМ!$D$10+'СЕТ СН'!$F$6-'СЕТ СН'!$F$26</f>
        <v>1875.0849652099998</v>
      </c>
      <c r="C72" s="36">
        <f>SUMIFS(СВЦЭМ!$D$39:$D$782,СВЦЭМ!$A$39:$A$782,$A72,СВЦЭМ!$B$39:$B$782,C$47)+'СЕТ СН'!$F$14+СВЦЭМ!$D$10+'СЕТ СН'!$F$6-'СЕТ СН'!$F$26</f>
        <v>1931.2171169999999</v>
      </c>
      <c r="D72" s="36">
        <f>SUMIFS(СВЦЭМ!$D$39:$D$782,СВЦЭМ!$A$39:$A$782,$A72,СВЦЭМ!$B$39:$B$782,D$47)+'СЕТ СН'!$F$14+СВЦЭМ!$D$10+'СЕТ СН'!$F$6-'СЕТ СН'!$F$26</f>
        <v>1954.9623045499998</v>
      </c>
      <c r="E72" s="36">
        <f>SUMIFS(СВЦЭМ!$D$39:$D$782,СВЦЭМ!$A$39:$A$782,$A72,СВЦЭМ!$B$39:$B$782,E$47)+'СЕТ СН'!$F$14+СВЦЭМ!$D$10+'СЕТ СН'!$F$6-'СЕТ СН'!$F$26</f>
        <v>1963.3616570699999</v>
      </c>
      <c r="F72" s="36">
        <f>SUMIFS(СВЦЭМ!$D$39:$D$782,СВЦЭМ!$A$39:$A$782,$A72,СВЦЭМ!$B$39:$B$782,F$47)+'СЕТ СН'!$F$14+СВЦЭМ!$D$10+'СЕТ СН'!$F$6-'СЕТ СН'!$F$26</f>
        <v>2012.6471939099999</v>
      </c>
      <c r="G72" s="36">
        <f>SUMIFS(СВЦЭМ!$D$39:$D$782,СВЦЭМ!$A$39:$A$782,$A72,СВЦЭМ!$B$39:$B$782,G$47)+'СЕТ СН'!$F$14+СВЦЭМ!$D$10+'СЕТ СН'!$F$6-'СЕТ СН'!$F$26</f>
        <v>2002.0105381499998</v>
      </c>
      <c r="H72" s="36">
        <f>SUMIFS(СВЦЭМ!$D$39:$D$782,СВЦЭМ!$A$39:$A$782,$A72,СВЦЭМ!$B$39:$B$782,H$47)+'СЕТ СН'!$F$14+СВЦЭМ!$D$10+'СЕТ СН'!$F$6-'СЕТ СН'!$F$26</f>
        <v>1976.2613183499998</v>
      </c>
      <c r="I72" s="36">
        <f>SUMIFS(СВЦЭМ!$D$39:$D$782,СВЦЭМ!$A$39:$A$782,$A72,СВЦЭМ!$B$39:$B$782,I$47)+'СЕТ СН'!$F$14+СВЦЭМ!$D$10+'СЕТ СН'!$F$6-'СЕТ СН'!$F$26</f>
        <v>1923.6453911199999</v>
      </c>
      <c r="J72" s="36">
        <f>SUMIFS(СВЦЭМ!$D$39:$D$782,СВЦЭМ!$A$39:$A$782,$A72,СВЦЭМ!$B$39:$B$782,J$47)+'СЕТ СН'!$F$14+СВЦЭМ!$D$10+'СЕТ СН'!$F$6-'СЕТ СН'!$F$26</f>
        <v>1845.5904433999999</v>
      </c>
      <c r="K72" s="36">
        <f>SUMIFS(СВЦЭМ!$D$39:$D$782,СВЦЭМ!$A$39:$A$782,$A72,СВЦЭМ!$B$39:$B$782,K$47)+'СЕТ СН'!$F$14+СВЦЭМ!$D$10+'СЕТ СН'!$F$6-'СЕТ СН'!$F$26</f>
        <v>1759.6883391099998</v>
      </c>
      <c r="L72" s="36">
        <f>SUMIFS(СВЦЭМ!$D$39:$D$782,СВЦЭМ!$A$39:$A$782,$A72,СВЦЭМ!$B$39:$B$782,L$47)+'СЕТ СН'!$F$14+СВЦЭМ!$D$10+'СЕТ СН'!$F$6-'СЕТ СН'!$F$26</f>
        <v>1694.9551559099998</v>
      </c>
      <c r="M72" s="36">
        <f>SUMIFS(СВЦЭМ!$D$39:$D$782,СВЦЭМ!$A$39:$A$782,$A72,СВЦЭМ!$B$39:$B$782,M$47)+'СЕТ СН'!$F$14+СВЦЭМ!$D$10+'СЕТ СН'!$F$6-'СЕТ СН'!$F$26</f>
        <v>1665.8291266399999</v>
      </c>
      <c r="N72" s="36">
        <f>SUMIFS(СВЦЭМ!$D$39:$D$782,СВЦЭМ!$A$39:$A$782,$A72,СВЦЭМ!$B$39:$B$782,N$47)+'СЕТ СН'!$F$14+СВЦЭМ!$D$10+'СЕТ СН'!$F$6-'СЕТ СН'!$F$26</f>
        <v>1653.6558842199997</v>
      </c>
      <c r="O72" s="36">
        <f>SUMIFS(СВЦЭМ!$D$39:$D$782,СВЦЭМ!$A$39:$A$782,$A72,СВЦЭМ!$B$39:$B$782,O$47)+'СЕТ СН'!$F$14+СВЦЭМ!$D$10+'СЕТ СН'!$F$6-'СЕТ СН'!$F$26</f>
        <v>1655.7611369499998</v>
      </c>
      <c r="P72" s="36">
        <f>SUMIFS(СВЦЭМ!$D$39:$D$782,СВЦЭМ!$A$39:$A$782,$A72,СВЦЭМ!$B$39:$B$782,P$47)+'СЕТ СН'!$F$14+СВЦЭМ!$D$10+'СЕТ СН'!$F$6-'СЕТ СН'!$F$26</f>
        <v>1656.8588732399999</v>
      </c>
      <c r="Q72" s="36">
        <f>SUMIFS(СВЦЭМ!$D$39:$D$782,СВЦЭМ!$A$39:$A$782,$A72,СВЦЭМ!$B$39:$B$782,Q$47)+'СЕТ СН'!$F$14+СВЦЭМ!$D$10+'СЕТ СН'!$F$6-'СЕТ СН'!$F$26</f>
        <v>1659.6244916999999</v>
      </c>
      <c r="R72" s="36">
        <f>SUMIFS(СВЦЭМ!$D$39:$D$782,СВЦЭМ!$A$39:$A$782,$A72,СВЦЭМ!$B$39:$B$782,R$47)+'СЕТ СН'!$F$14+СВЦЭМ!$D$10+'СЕТ СН'!$F$6-'СЕТ СН'!$F$26</f>
        <v>1684.2181601899999</v>
      </c>
      <c r="S72" s="36">
        <f>SUMIFS(СВЦЭМ!$D$39:$D$782,СВЦЭМ!$A$39:$A$782,$A72,СВЦЭМ!$B$39:$B$782,S$47)+'СЕТ СН'!$F$14+СВЦЭМ!$D$10+'СЕТ СН'!$F$6-'СЕТ СН'!$F$26</f>
        <v>1666.0163559799998</v>
      </c>
      <c r="T72" s="36">
        <f>SUMIFS(СВЦЭМ!$D$39:$D$782,СВЦЭМ!$A$39:$A$782,$A72,СВЦЭМ!$B$39:$B$782,T$47)+'СЕТ СН'!$F$14+СВЦЭМ!$D$10+'СЕТ СН'!$F$6-'СЕТ СН'!$F$26</f>
        <v>1649.6290120699998</v>
      </c>
      <c r="U72" s="36">
        <f>SUMIFS(СВЦЭМ!$D$39:$D$782,СВЦЭМ!$A$39:$A$782,$A72,СВЦЭМ!$B$39:$B$782,U$47)+'СЕТ СН'!$F$14+СВЦЭМ!$D$10+'СЕТ СН'!$F$6-'СЕТ СН'!$F$26</f>
        <v>1649.3561281999998</v>
      </c>
      <c r="V72" s="36">
        <f>SUMIFS(СВЦЭМ!$D$39:$D$782,СВЦЭМ!$A$39:$A$782,$A72,СВЦЭМ!$B$39:$B$782,V$47)+'СЕТ СН'!$F$14+СВЦЭМ!$D$10+'СЕТ СН'!$F$6-'СЕТ СН'!$F$26</f>
        <v>1642.3633384899999</v>
      </c>
      <c r="W72" s="36">
        <f>SUMIFS(СВЦЭМ!$D$39:$D$782,СВЦЭМ!$A$39:$A$782,$A72,СВЦЭМ!$B$39:$B$782,W$47)+'СЕТ СН'!$F$14+СВЦЭМ!$D$10+'СЕТ СН'!$F$6-'СЕТ СН'!$F$26</f>
        <v>1626.4140503899998</v>
      </c>
      <c r="X72" s="36">
        <f>SUMIFS(СВЦЭМ!$D$39:$D$782,СВЦЭМ!$A$39:$A$782,$A72,СВЦЭМ!$B$39:$B$782,X$47)+'СЕТ СН'!$F$14+СВЦЭМ!$D$10+'СЕТ СН'!$F$6-'СЕТ СН'!$F$26</f>
        <v>1703.2301445099999</v>
      </c>
      <c r="Y72" s="36">
        <f>SUMIFS(СВЦЭМ!$D$39:$D$782,СВЦЭМ!$A$39:$A$782,$A72,СВЦЭМ!$B$39:$B$782,Y$47)+'СЕТ СН'!$F$14+СВЦЭМ!$D$10+'СЕТ СН'!$F$6-'СЕТ СН'!$F$26</f>
        <v>1791.5464781899998</v>
      </c>
    </row>
    <row r="73" spans="1:25" ht="15.75" x14ac:dyDescent="0.2">
      <c r="A73" s="35">
        <f t="shared" si="1"/>
        <v>45530</v>
      </c>
      <c r="B73" s="36">
        <f>SUMIFS(СВЦЭМ!$D$39:$D$782,СВЦЭМ!$A$39:$A$782,$A73,СВЦЭМ!$B$39:$B$782,B$47)+'СЕТ СН'!$F$14+СВЦЭМ!$D$10+'СЕТ СН'!$F$6-'СЕТ СН'!$F$26</f>
        <v>1877.5990233199998</v>
      </c>
      <c r="C73" s="36">
        <f>SUMIFS(СВЦЭМ!$D$39:$D$782,СВЦЭМ!$A$39:$A$782,$A73,СВЦЭМ!$B$39:$B$782,C$47)+'СЕТ СН'!$F$14+СВЦЭМ!$D$10+'СЕТ СН'!$F$6-'СЕТ СН'!$F$26</f>
        <v>1968.6294563299998</v>
      </c>
      <c r="D73" s="36">
        <f>SUMIFS(СВЦЭМ!$D$39:$D$782,СВЦЭМ!$A$39:$A$782,$A73,СВЦЭМ!$B$39:$B$782,D$47)+'СЕТ СН'!$F$14+СВЦЭМ!$D$10+'СЕТ СН'!$F$6-'СЕТ СН'!$F$26</f>
        <v>2008.0654106799998</v>
      </c>
      <c r="E73" s="36">
        <f>SUMIFS(СВЦЭМ!$D$39:$D$782,СВЦЭМ!$A$39:$A$782,$A73,СВЦЭМ!$B$39:$B$782,E$47)+'СЕТ СН'!$F$14+СВЦЭМ!$D$10+'СЕТ СН'!$F$6-'СЕТ СН'!$F$26</f>
        <v>2020.8133620699998</v>
      </c>
      <c r="F73" s="36">
        <f>SUMIFS(СВЦЭМ!$D$39:$D$782,СВЦЭМ!$A$39:$A$782,$A73,СВЦЭМ!$B$39:$B$782,F$47)+'СЕТ СН'!$F$14+СВЦЭМ!$D$10+'СЕТ СН'!$F$6-'СЕТ СН'!$F$26</f>
        <v>2035.6727400899999</v>
      </c>
      <c r="G73" s="36">
        <f>SUMIFS(СВЦЭМ!$D$39:$D$782,СВЦЭМ!$A$39:$A$782,$A73,СВЦЭМ!$B$39:$B$782,G$47)+'СЕТ СН'!$F$14+СВЦЭМ!$D$10+'СЕТ СН'!$F$6-'СЕТ СН'!$F$26</f>
        <v>2000.2003979799999</v>
      </c>
      <c r="H73" s="36">
        <f>SUMIFS(СВЦЭМ!$D$39:$D$782,СВЦЭМ!$A$39:$A$782,$A73,СВЦЭМ!$B$39:$B$782,H$47)+'СЕТ СН'!$F$14+СВЦЭМ!$D$10+'СЕТ СН'!$F$6-'СЕТ СН'!$F$26</f>
        <v>1964.4264198599999</v>
      </c>
      <c r="I73" s="36">
        <f>SUMIFS(СВЦЭМ!$D$39:$D$782,СВЦЭМ!$A$39:$A$782,$A73,СВЦЭМ!$B$39:$B$782,I$47)+'СЕТ СН'!$F$14+СВЦЭМ!$D$10+'СЕТ СН'!$F$6-'СЕТ СН'!$F$26</f>
        <v>1871.0922556399998</v>
      </c>
      <c r="J73" s="36">
        <f>SUMIFS(СВЦЭМ!$D$39:$D$782,СВЦЭМ!$A$39:$A$782,$A73,СВЦЭМ!$B$39:$B$782,J$47)+'СЕТ СН'!$F$14+СВЦЭМ!$D$10+'СЕТ СН'!$F$6-'СЕТ СН'!$F$26</f>
        <v>1761.2325118599999</v>
      </c>
      <c r="K73" s="36">
        <f>SUMIFS(СВЦЭМ!$D$39:$D$782,СВЦЭМ!$A$39:$A$782,$A73,СВЦЭМ!$B$39:$B$782,K$47)+'СЕТ СН'!$F$14+СВЦЭМ!$D$10+'СЕТ СН'!$F$6-'СЕТ СН'!$F$26</f>
        <v>1679.8228490699998</v>
      </c>
      <c r="L73" s="36">
        <f>SUMIFS(СВЦЭМ!$D$39:$D$782,СВЦЭМ!$A$39:$A$782,$A73,СВЦЭМ!$B$39:$B$782,L$47)+'СЕТ СН'!$F$14+СВЦЭМ!$D$10+'СЕТ СН'!$F$6-'СЕТ СН'!$F$26</f>
        <v>1667.5584266899998</v>
      </c>
      <c r="M73" s="36">
        <f>SUMIFS(СВЦЭМ!$D$39:$D$782,СВЦЭМ!$A$39:$A$782,$A73,СВЦЭМ!$B$39:$B$782,M$47)+'СЕТ СН'!$F$14+СВЦЭМ!$D$10+'СЕТ СН'!$F$6-'СЕТ СН'!$F$26</f>
        <v>1651.1814330399998</v>
      </c>
      <c r="N73" s="36">
        <f>SUMIFS(СВЦЭМ!$D$39:$D$782,СВЦЭМ!$A$39:$A$782,$A73,СВЦЭМ!$B$39:$B$782,N$47)+'СЕТ СН'!$F$14+СВЦЭМ!$D$10+'СЕТ СН'!$F$6-'СЕТ СН'!$F$26</f>
        <v>1653.2606283099999</v>
      </c>
      <c r="O73" s="36">
        <f>SUMIFS(СВЦЭМ!$D$39:$D$782,СВЦЭМ!$A$39:$A$782,$A73,СВЦЭМ!$B$39:$B$782,O$47)+'СЕТ СН'!$F$14+СВЦЭМ!$D$10+'СЕТ СН'!$F$6-'СЕТ СН'!$F$26</f>
        <v>1650.4120846799999</v>
      </c>
      <c r="P73" s="36">
        <f>SUMIFS(СВЦЭМ!$D$39:$D$782,СВЦЭМ!$A$39:$A$782,$A73,СВЦЭМ!$B$39:$B$782,P$47)+'СЕТ СН'!$F$14+СВЦЭМ!$D$10+'СЕТ СН'!$F$6-'СЕТ СН'!$F$26</f>
        <v>1656.4640411399998</v>
      </c>
      <c r="Q73" s="36">
        <f>SUMIFS(СВЦЭМ!$D$39:$D$782,СВЦЭМ!$A$39:$A$782,$A73,СВЦЭМ!$B$39:$B$782,Q$47)+'СЕТ СН'!$F$14+СВЦЭМ!$D$10+'СЕТ СН'!$F$6-'СЕТ СН'!$F$26</f>
        <v>1653.1321634099997</v>
      </c>
      <c r="R73" s="36">
        <f>SUMIFS(СВЦЭМ!$D$39:$D$782,СВЦЭМ!$A$39:$A$782,$A73,СВЦЭМ!$B$39:$B$782,R$47)+'СЕТ СН'!$F$14+СВЦЭМ!$D$10+'СЕТ СН'!$F$6-'СЕТ СН'!$F$26</f>
        <v>1655.4942596099997</v>
      </c>
      <c r="S73" s="36">
        <f>SUMIFS(СВЦЭМ!$D$39:$D$782,СВЦЭМ!$A$39:$A$782,$A73,СВЦЭМ!$B$39:$B$782,S$47)+'СЕТ СН'!$F$14+СВЦЭМ!$D$10+'СЕТ СН'!$F$6-'СЕТ СН'!$F$26</f>
        <v>1670.7050090699997</v>
      </c>
      <c r="T73" s="36">
        <f>SUMIFS(СВЦЭМ!$D$39:$D$782,СВЦЭМ!$A$39:$A$782,$A73,СВЦЭМ!$B$39:$B$782,T$47)+'СЕТ СН'!$F$14+СВЦЭМ!$D$10+'СЕТ СН'!$F$6-'СЕТ СН'!$F$26</f>
        <v>1656.3334591499997</v>
      </c>
      <c r="U73" s="36">
        <f>SUMIFS(СВЦЭМ!$D$39:$D$782,СВЦЭМ!$A$39:$A$782,$A73,СВЦЭМ!$B$39:$B$782,U$47)+'СЕТ СН'!$F$14+СВЦЭМ!$D$10+'СЕТ СН'!$F$6-'СЕТ СН'!$F$26</f>
        <v>1658.1832340399999</v>
      </c>
      <c r="V73" s="36">
        <f>SUMIFS(СВЦЭМ!$D$39:$D$782,СВЦЭМ!$A$39:$A$782,$A73,СВЦЭМ!$B$39:$B$782,V$47)+'СЕТ СН'!$F$14+СВЦЭМ!$D$10+'СЕТ СН'!$F$6-'СЕТ СН'!$F$26</f>
        <v>1646.8202342099999</v>
      </c>
      <c r="W73" s="36">
        <f>SUMIFS(СВЦЭМ!$D$39:$D$782,СВЦЭМ!$A$39:$A$782,$A73,СВЦЭМ!$B$39:$B$782,W$47)+'СЕТ СН'!$F$14+СВЦЭМ!$D$10+'СЕТ СН'!$F$6-'СЕТ СН'!$F$26</f>
        <v>1648.7975893299999</v>
      </c>
      <c r="X73" s="36">
        <f>SUMIFS(СВЦЭМ!$D$39:$D$782,СВЦЭМ!$A$39:$A$782,$A73,СВЦЭМ!$B$39:$B$782,X$47)+'СЕТ СН'!$F$14+СВЦЭМ!$D$10+'СЕТ СН'!$F$6-'СЕТ СН'!$F$26</f>
        <v>1717.8631243599998</v>
      </c>
      <c r="Y73" s="36">
        <f>SUMIFS(СВЦЭМ!$D$39:$D$782,СВЦЭМ!$A$39:$A$782,$A73,СВЦЭМ!$B$39:$B$782,Y$47)+'СЕТ СН'!$F$14+СВЦЭМ!$D$10+'СЕТ СН'!$F$6-'СЕТ СН'!$F$26</f>
        <v>1768.7822771799999</v>
      </c>
    </row>
    <row r="74" spans="1:25" ht="15.75" x14ac:dyDescent="0.2">
      <c r="A74" s="35">
        <f t="shared" si="1"/>
        <v>45531</v>
      </c>
      <c r="B74" s="36">
        <f>SUMIFS(СВЦЭМ!$D$39:$D$782,СВЦЭМ!$A$39:$A$782,$A74,СВЦЭМ!$B$39:$B$782,B$47)+'СЕТ СН'!$F$14+СВЦЭМ!$D$10+'СЕТ СН'!$F$6-'СЕТ СН'!$F$26</f>
        <v>1696.9449554599998</v>
      </c>
      <c r="C74" s="36">
        <f>SUMIFS(СВЦЭМ!$D$39:$D$782,СВЦЭМ!$A$39:$A$782,$A74,СВЦЭМ!$B$39:$B$782,C$47)+'СЕТ СН'!$F$14+СВЦЭМ!$D$10+'СЕТ СН'!$F$6-'СЕТ СН'!$F$26</f>
        <v>1730.1642455399999</v>
      </c>
      <c r="D74" s="36">
        <f>SUMIFS(СВЦЭМ!$D$39:$D$782,СВЦЭМ!$A$39:$A$782,$A74,СВЦЭМ!$B$39:$B$782,D$47)+'СЕТ СН'!$F$14+СВЦЭМ!$D$10+'СЕТ СН'!$F$6-'СЕТ СН'!$F$26</f>
        <v>1788.3475293099998</v>
      </c>
      <c r="E74" s="36">
        <f>SUMIFS(СВЦЭМ!$D$39:$D$782,СВЦЭМ!$A$39:$A$782,$A74,СВЦЭМ!$B$39:$B$782,E$47)+'СЕТ СН'!$F$14+СВЦЭМ!$D$10+'СЕТ СН'!$F$6-'СЕТ СН'!$F$26</f>
        <v>1811.0702498999999</v>
      </c>
      <c r="F74" s="36">
        <f>SUMIFS(СВЦЭМ!$D$39:$D$782,СВЦЭМ!$A$39:$A$782,$A74,СВЦЭМ!$B$39:$B$782,F$47)+'СЕТ СН'!$F$14+СВЦЭМ!$D$10+'СЕТ СН'!$F$6-'СЕТ СН'!$F$26</f>
        <v>1813.9465698199999</v>
      </c>
      <c r="G74" s="36">
        <f>SUMIFS(СВЦЭМ!$D$39:$D$782,СВЦЭМ!$A$39:$A$782,$A74,СВЦЭМ!$B$39:$B$782,G$47)+'СЕТ СН'!$F$14+СВЦЭМ!$D$10+'СЕТ СН'!$F$6-'СЕТ СН'!$F$26</f>
        <v>1789.6787516499999</v>
      </c>
      <c r="H74" s="36">
        <f>SUMIFS(СВЦЭМ!$D$39:$D$782,СВЦЭМ!$A$39:$A$782,$A74,СВЦЭМ!$B$39:$B$782,H$47)+'СЕТ СН'!$F$14+СВЦЭМ!$D$10+'СЕТ СН'!$F$6-'СЕТ СН'!$F$26</f>
        <v>1797.1868681999999</v>
      </c>
      <c r="I74" s="36">
        <f>SUMIFS(СВЦЭМ!$D$39:$D$782,СВЦЭМ!$A$39:$A$782,$A74,СВЦЭМ!$B$39:$B$782,I$47)+'СЕТ СН'!$F$14+СВЦЭМ!$D$10+'СЕТ СН'!$F$6-'СЕТ СН'!$F$26</f>
        <v>1698.3330743799997</v>
      </c>
      <c r="J74" s="36">
        <f>SUMIFS(СВЦЭМ!$D$39:$D$782,СВЦЭМ!$A$39:$A$782,$A74,СВЦЭМ!$B$39:$B$782,J$47)+'СЕТ СН'!$F$14+СВЦЭМ!$D$10+'СЕТ СН'!$F$6-'СЕТ СН'!$F$26</f>
        <v>1608.5960101199998</v>
      </c>
      <c r="K74" s="36">
        <f>SUMIFS(СВЦЭМ!$D$39:$D$782,СВЦЭМ!$A$39:$A$782,$A74,СВЦЭМ!$B$39:$B$782,K$47)+'СЕТ СН'!$F$14+СВЦЭМ!$D$10+'СЕТ СН'!$F$6-'СЕТ СН'!$F$26</f>
        <v>1519.5811467799999</v>
      </c>
      <c r="L74" s="36">
        <f>SUMIFS(СВЦЭМ!$D$39:$D$782,СВЦЭМ!$A$39:$A$782,$A74,СВЦЭМ!$B$39:$B$782,L$47)+'СЕТ СН'!$F$14+СВЦЭМ!$D$10+'СЕТ СН'!$F$6-'СЕТ СН'!$F$26</f>
        <v>1460.8033300399998</v>
      </c>
      <c r="M74" s="36">
        <f>SUMIFS(СВЦЭМ!$D$39:$D$782,СВЦЭМ!$A$39:$A$782,$A74,СВЦЭМ!$B$39:$B$782,M$47)+'СЕТ СН'!$F$14+СВЦЭМ!$D$10+'СЕТ СН'!$F$6-'СЕТ СН'!$F$26</f>
        <v>1451.6681196499999</v>
      </c>
      <c r="N74" s="36">
        <f>SUMIFS(СВЦЭМ!$D$39:$D$782,СВЦЭМ!$A$39:$A$782,$A74,СВЦЭМ!$B$39:$B$782,N$47)+'СЕТ СН'!$F$14+СВЦЭМ!$D$10+'СЕТ СН'!$F$6-'СЕТ СН'!$F$26</f>
        <v>1455.3712998199999</v>
      </c>
      <c r="O74" s="36">
        <f>SUMIFS(СВЦЭМ!$D$39:$D$782,СВЦЭМ!$A$39:$A$782,$A74,СВЦЭМ!$B$39:$B$782,O$47)+'СЕТ СН'!$F$14+СВЦЭМ!$D$10+'СЕТ СН'!$F$6-'СЕТ СН'!$F$26</f>
        <v>1449.7098874899998</v>
      </c>
      <c r="P74" s="36">
        <f>SUMIFS(СВЦЭМ!$D$39:$D$782,СВЦЭМ!$A$39:$A$782,$A74,СВЦЭМ!$B$39:$B$782,P$47)+'СЕТ СН'!$F$14+СВЦЭМ!$D$10+'СЕТ СН'!$F$6-'СЕТ СН'!$F$26</f>
        <v>1448.9247644899999</v>
      </c>
      <c r="Q74" s="36">
        <f>SUMIFS(СВЦЭМ!$D$39:$D$782,СВЦЭМ!$A$39:$A$782,$A74,СВЦЭМ!$B$39:$B$782,Q$47)+'СЕТ СН'!$F$14+СВЦЭМ!$D$10+'СЕТ СН'!$F$6-'СЕТ СН'!$F$26</f>
        <v>1451.4711625399998</v>
      </c>
      <c r="R74" s="36">
        <f>SUMIFS(СВЦЭМ!$D$39:$D$782,СВЦЭМ!$A$39:$A$782,$A74,СВЦЭМ!$B$39:$B$782,R$47)+'СЕТ СН'!$F$14+СВЦЭМ!$D$10+'СЕТ СН'!$F$6-'СЕТ СН'!$F$26</f>
        <v>1461.1431848299999</v>
      </c>
      <c r="S74" s="36">
        <f>SUMIFS(СВЦЭМ!$D$39:$D$782,СВЦЭМ!$A$39:$A$782,$A74,СВЦЭМ!$B$39:$B$782,S$47)+'СЕТ СН'!$F$14+СВЦЭМ!$D$10+'СЕТ СН'!$F$6-'СЕТ СН'!$F$26</f>
        <v>1450.5765924099999</v>
      </c>
      <c r="T74" s="36">
        <f>SUMIFS(СВЦЭМ!$D$39:$D$782,СВЦЭМ!$A$39:$A$782,$A74,СВЦЭМ!$B$39:$B$782,T$47)+'СЕТ СН'!$F$14+СВЦЭМ!$D$10+'СЕТ СН'!$F$6-'СЕТ СН'!$F$26</f>
        <v>1440.9928648099999</v>
      </c>
      <c r="U74" s="36">
        <f>SUMIFS(СВЦЭМ!$D$39:$D$782,СВЦЭМ!$A$39:$A$782,$A74,СВЦЭМ!$B$39:$B$782,U$47)+'СЕТ СН'!$F$14+СВЦЭМ!$D$10+'СЕТ СН'!$F$6-'СЕТ СН'!$F$26</f>
        <v>1483.1917939799998</v>
      </c>
      <c r="V74" s="36">
        <f>SUMIFS(СВЦЭМ!$D$39:$D$782,СВЦЭМ!$A$39:$A$782,$A74,СВЦЭМ!$B$39:$B$782,V$47)+'СЕТ СН'!$F$14+СВЦЭМ!$D$10+'СЕТ СН'!$F$6-'СЕТ СН'!$F$26</f>
        <v>1469.3256324299998</v>
      </c>
      <c r="W74" s="36">
        <f>SUMIFS(СВЦЭМ!$D$39:$D$782,СВЦЭМ!$A$39:$A$782,$A74,СВЦЭМ!$B$39:$B$782,W$47)+'СЕТ СН'!$F$14+СВЦЭМ!$D$10+'СЕТ СН'!$F$6-'СЕТ СН'!$F$26</f>
        <v>1476.2133643899999</v>
      </c>
      <c r="X74" s="36">
        <f>SUMIFS(СВЦЭМ!$D$39:$D$782,СВЦЭМ!$A$39:$A$782,$A74,СВЦЭМ!$B$39:$B$782,X$47)+'СЕТ СН'!$F$14+СВЦЭМ!$D$10+'СЕТ СН'!$F$6-'СЕТ СН'!$F$26</f>
        <v>1542.0662306999998</v>
      </c>
      <c r="Y74" s="36">
        <f>SUMIFS(СВЦЭМ!$D$39:$D$782,СВЦЭМ!$A$39:$A$782,$A74,СВЦЭМ!$B$39:$B$782,Y$47)+'СЕТ СН'!$F$14+СВЦЭМ!$D$10+'СЕТ СН'!$F$6-'СЕТ СН'!$F$26</f>
        <v>1607.8985173499998</v>
      </c>
    </row>
    <row r="75" spans="1:25" ht="15.75" x14ac:dyDescent="0.2">
      <c r="A75" s="35">
        <f t="shared" si="1"/>
        <v>45532</v>
      </c>
      <c r="B75" s="36">
        <f>SUMIFS(СВЦЭМ!$D$39:$D$782,СВЦЭМ!$A$39:$A$782,$A75,СВЦЭМ!$B$39:$B$782,B$47)+'СЕТ СН'!$F$14+СВЦЭМ!$D$10+'СЕТ СН'!$F$6-'СЕТ СН'!$F$26</f>
        <v>1737.7498009899998</v>
      </c>
      <c r="C75" s="36">
        <f>SUMIFS(СВЦЭМ!$D$39:$D$782,СВЦЭМ!$A$39:$A$782,$A75,СВЦЭМ!$B$39:$B$782,C$47)+'СЕТ СН'!$F$14+СВЦЭМ!$D$10+'СЕТ СН'!$F$6-'СЕТ СН'!$F$26</f>
        <v>1783.0257066199999</v>
      </c>
      <c r="D75" s="36">
        <f>SUMIFS(СВЦЭМ!$D$39:$D$782,СВЦЭМ!$A$39:$A$782,$A75,СВЦЭМ!$B$39:$B$782,D$47)+'СЕТ СН'!$F$14+СВЦЭМ!$D$10+'СЕТ СН'!$F$6-'СЕТ СН'!$F$26</f>
        <v>1809.4950157999999</v>
      </c>
      <c r="E75" s="36">
        <f>SUMIFS(СВЦЭМ!$D$39:$D$782,СВЦЭМ!$A$39:$A$782,$A75,СВЦЭМ!$B$39:$B$782,E$47)+'СЕТ СН'!$F$14+СВЦЭМ!$D$10+'СЕТ СН'!$F$6-'СЕТ СН'!$F$26</f>
        <v>1835.7265655999997</v>
      </c>
      <c r="F75" s="36">
        <f>SUMIFS(СВЦЭМ!$D$39:$D$782,СВЦЭМ!$A$39:$A$782,$A75,СВЦЭМ!$B$39:$B$782,F$47)+'СЕТ СН'!$F$14+СВЦЭМ!$D$10+'СЕТ СН'!$F$6-'СЕТ СН'!$F$26</f>
        <v>1859.0238169199999</v>
      </c>
      <c r="G75" s="36">
        <f>SUMIFS(СВЦЭМ!$D$39:$D$782,СВЦЭМ!$A$39:$A$782,$A75,СВЦЭМ!$B$39:$B$782,G$47)+'СЕТ СН'!$F$14+СВЦЭМ!$D$10+'СЕТ СН'!$F$6-'СЕТ СН'!$F$26</f>
        <v>1833.1314450999998</v>
      </c>
      <c r="H75" s="36">
        <f>SUMIFS(СВЦЭМ!$D$39:$D$782,СВЦЭМ!$A$39:$A$782,$A75,СВЦЭМ!$B$39:$B$782,H$47)+'СЕТ СН'!$F$14+СВЦЭМ!$D$10+'СЕТ СН'!$F$6-'СЕТ СН'!$F$26</f>
        <v>1803.2578604199998</v>
      </c>
      <c r="I75" s="36">
        <f>SUMIFS(СВЦЭМ!$D$39:$D$782,СВЦЭМ!$A$39:$A$782,$A75,СВЦЭМ!$B$39:$B$782,I$47)+'СЕТ СН'!$F$14+СВЦЭМ!$D$10+'СЕТ СН'!$F$6-'СЕТ СН'!$F$26</f>
        <v>1719.2354944699998</v>
      </c>
      <c r="J75" s="36">
        <f>SUMIFS(СВЦЭМ!$D$39:$D$782,СВЦЭМ!$A$39:$A$782,$A75,СВЦЭМ!$B$39:$B$782,J$47)+'СЕТ СН'!$F$14+СВЦЭМ!$D$10+'СЕТ СН'!$F$6-'СЕТ СН'!$F$26</f>
        <v>1662.6461721099997</v>
      </c>
      <c r="K75" s="36">
        <f>SUMIFS(СВЦЭМ!$D$39:$D$782,СВЦЭМ!$A$39:$A$782,$A75,СВЦЭМ!$B$39:$B$782,K$47)+'СЕТ СН'!$F$14+СВЦЭМ!$D$10+'СЕТ СН'!$F$6-'СЕТ СН'!$F$26</f>
        <v>1579.1974293099997</v>
      </c>
      <c r="L75" s="36">
        <f>SUMIFS(СВЦЭМ!$D$39:$D$782,СВЦЭМ!$A$39:$A$782,$A75,СВЦЭМ!$B$39:$B$782,L$47)+'СЕТ СН'!$F$14+СВЦЭМ!$D$10+'СЕТ СН'!$F$6-'СЕТ СН'!$F$26</f>
        <v>1565.4825597899999</v>
      </c>
      <c r="M75" s="36">
        <f>SUMIFS(СВЦЭМ!$D$39:$D$782,СВЦЭМ!$A$39:$A$782,$A75,СВЦЭМ!$B$39:$B$782,M$47)+'СЕТ СН'!$F$14+СВЦЭМ!$D$10+'СЕТ СН'!$F$6-'СЕТ СН'!$F$26</f>
        <v>1555.0962664699998</v>
      </c>
      <c r="N75" s="36">
        <f>SUMIFS(СВЦЭМ!$D$39:$D$782,СВЦЭМ!$A$39:$A$782,$A75,СВЦЭМ!$B$39:$B$782,N$47)+'СЕТ СН'!$F$14+СВЦЭМ!$D$10+'СЕТ СН'!$F$6-'СЕТ СН'!$F$26</f>
        <v>1549.5840731199999</v>
      </c>
      <c r="O75" s="36">
        <f>SUMIFS(СВЦЭМ!$D$39:$D$782,СВЦЭМ!$A$39:$A$782,$A75,СВЦЭМ!$B$39:$B$782,O$47)+'СЕТ СН'!$F$14+СВЦЭМ!$D$10+'СЕТ СН'!$F$6-'СЕТ СН'!$F$26</f>
        <v>1543.8731763599999</v>
      </c>
      <c r="P75" s="36">
        <f>SUMIFS(СВЦЭМ!$D$39:$D$782,СВЦЭМ!$A$39:$A$782,$A75,СВЦЭМ!$B$39:$B$782,P$47)+'СЕТ СН'!$F$14+СВЦЭМ!$D$10+'СЕТ СН'!$F$6-'СЕТ СН'!$F$26</f>
        <v>1545.0757974999999</v>
      </c>
      <c r="Q75" s="36">
        <f>SUMIFS(СВЦЭМ!$D$39:$D$782,СВЦЭМ!$A$39:$A$782,$A75,СВЦЭМ!$B$39:$B$782,Q$47)+'СЕТ СН'!$F$14+СВЦЭМ!$D$10+'СЕТ СН'!$F$6-'СЕТ СН'!$F$26</f>
        <v>1551.2989106099999</v>
      </c>
      <c r="R75" s="36">
        <f>SUMIFS(СВЦЭМ!$D$39:$D$782,СВЦЭМ!$A$39:$A$782,$A75,СВЦЭМ!$B$39:$B$782,R$47)+'СЕТ СН'!$F$14+СВЦЭМ!$D$10+'СЕТ СН'!$F$6-'СЕТ СН'!$F$26</f>
        <v>1560.1502658299999</v>
      </c>
      <c r="S75" s="36">
        <f>SUMIFS(СВЦЭМ!$D$39:$D$782,СВЦЭМ!$A$39:$A$782,$A75,СВЦЭМ!$B$39:$B$782,S$47)+'СЕТ СН'!$F$14+СВЦЭМ!$D$10+'СЕТ СН'!$F$6-'СЕТ СН'!$F$26</f>
        <v>1538.2990414399999</v>
      </c>
      <c r="T75" s="36">
        <f>SUMIFS(СВЦЭМ!$D$39:$D$782,СВЦЭМ!$A$39:$A$782,$A75,СВЦЭМ!$B$39:$B$782,T$47)+'СЕТ СН'!$F$14+СВЦЭМ!$D$10+'СЕТ СН'!$F$6-'СЕТ СН'!$F$26</f>
        <v>1529.9981429399998</v>
      </c>
      <c r="U75" s="36">
        <f>SUMIFS(СВЦЭМ!$D$39:$D$782,СВЦЭМ!$A$39:$A$782,$A75,СВЦЭМ!$B$39:$B$782,U$47)+'СЕТ СН'!$F$14+СВЦЭМ!$D$10+'СЕТ СН'!$F$6-'СЕТ СН'!$F$26</f>
        <v>1539.4104580599999</v>
      </c>
      <c r="V75" s="36">
        <f>SUMIFS(СВЦЭМ!$D$39:$D$782,СВЦЭМ!$A$39:$A$782,$A75,СВЦЭМ!$B$39:$B$782,V$47)+'СЕТ СН'!$F$14+СВЦЭМ!$D$10+'СЕТ СН'!$F$6-'СЕТ СН'!$F$26</f>
        <v>1516.2917793399999</v>
      </c>
      <c r="W75" s="36">
        <f>SUMIFS(СВЦЭМ!$D$39:$D$782,СВЦЭМ!$A$39:$A$782,$A75,СВЦЭМ!$B$39:$B$782,W$47)+'СЕТ СН'!$F$14+СВЦЭМ!$D$10+'СЕТ СН'!$F$6-'СЕТ СН'!$F$26</f>
        <v>1525.7046406299999</v>
      </c>
      <c r="X75" s="36">
        <f>SUMIFS(СВЦЭМ!$D$39:$D$782,СВЦЭМ!$A$39:$A$782,$A75,СВЦЭМ!$B$39:$B$782,X$47)+'СЕТ СН'!$F$14+СВЦЭМ!$D$10+'СЕТ СН'!$F$6-'СЕТ СН'!$F$26</f>
        <v>1594.3379864199999</v>
      </c>
      <c r="Y75" s="36">
        <f>SUMIFS(СВЦЭМ!$D$39:$D$782,СВЦЭМ!$A$39:$A$782,$A75,СВЦЭМ!$B$39:$B$782,Y$47)+'СЕТ СН'!$F$14+СВЦЭМ!$D$10+'СЕТ СН'!$F$6-'СЕТ СН'!$F$26</f>
        <v>1613.3599647699998</v>
      </c>
    </row>
    <row r="76" spans="1:25" ht="15.75" x14ac:dyDescent="0.2">
      <c r="A76" s="35">
        <f t="shared" si="1"/>
        <v>45533</v>
      </c>
      <c r="B76" s="36">
        <f>SUMIFS(СВЦЭМ!$D$39:$D$782,СВЦЭМ!$A$39:$A$782,$A76,СВЦЭМ!$B$39:$B$782,B$47)+'СЕТ СН'!$F$14+СВЦЭМ!$D$10+'СЕТ СН'!$F$6-'СЕТ СН'!$F$26</f>
        <v>1654.8852150599998</v>
      </c>
      <c r="C76" s="36">
        <f>SUMIFS(СВЦЭМ!$D$39:$D$782,СВЦЭМ!$A$39:$A$782,$A76,СВЦЭМ!$B$39:$B$782,C$47)+'СЕТ СН'!$F$14+СВЦЭМ!$D$10+'СЕТ СН'!$F$6-'СЕТ СН'!$F$26</f>
        <v>1768.6085580199999</v>
      </c>
      <c r="D76" s="36">
        <f>SUMIFS(СВЦЭМ!$D$39:$D$782,СВЦЭМ!$A$39:$A$782,$A76,СВЦЭМ!$B$39:$B$782,D$47)+'СЕТ СН'!$F$14+СВЦЭМ!$D$10+'СЕТ СН'!$F$6-'СЕТ СН'!$F$26</f>
        <v>1895.6714830499998</v>
      </c>
      <c r="E76" s="36">
        <f>SUMIFS(СВЦЭМ!$D$39:$D$782,СВЦЭМ!$A$39:$A$782,$A76,СВЦЭМ!$B$39:$B$782,E$47)+'СЕТ СН'!$F$14+СВЦЭМ!$D$10+'СЕТ СН'!$F$6-'СЕТ СН'!$F$26</f>
        <v>1936.9012288799997</v>
      </c>
      <c r="F76" s="36">
        <f>SUMIFS(СВЦЭМ!$D$39:$D$782,СВЦЭМ!$A$39:$A$782,$A76,СВЦЭМ!$B$39:$B$782,F$47)+'СЕТ СН'!$F$14+СВЦЭМ!$D$10+'СЕТ СН'!$F$6-'СЕТ СН'!$F$26</f>
        <v>1951.6072375699998</v>
      </c>
      <c r="G76" s="36">
        <f>SUMIFS(СВЦЭМ!$D$39:$D$782,СВЦЭМ!$A$39:$A$782,$A76,СВЦЭМ!$B$39:$B$782,G$47)+'СЕТ СН'!$F$14+СВЦЭМ!$D$10+'СЕТ СН'!$F$6-'СЕТ СН'!$F$26</f>
        <v>1924.1169137599998</v>
      </c>
      <c r="H76" s="36">
        <f>SUMIFS(СВЦЭМ!$D$39:$D$782,СВЦЭМ!$A$39:$A$782,$A76,СВЦЭМ!$B$39:$B$782,H$47)+'СЕТ СН'!$F$14+СВЦЭМ!$D$10+'СЕТ СН'!$F$6-'СЕТ СН'!$F$26</f>
        <v>1874.5113927699999</v>
      </c>
      <c r="I76" s="36">
        <f>SUMIFS(СВЦЭМ!$D$39:$D$782,СВЦЭМ!$A$39:$A$782,$A76,СВЦЭМ!$B$39:$B$782,I$47)+'СЕТ СН'!$F$14+СВЦЭМ!$D$10+'СЕТ СН'!$F$6-'СЕТ СН'!$F$26</f>
        <v>1815.6480773499998</v>
      </c>
      <c r="J76" s="36">
        <f>SUMIFS(СВЦЭМ!$D$39:$D$782,СВЦЭМ!$A$39:$A$782,$A76,СВЦЭМ!$B$39:$B$782,J$47)+'СЕТ СН'!$F$14+СВЦЭМ!$D$10+'СЕТ СН'!$F$6-'СЕТ СН'!$F$26</f>
        <v>1716.0228868999998</v>
      </c>
      <c r="K76" s="36">
        <f>SUMIFS(СВЦЭМ!$D$39:$D$782,СВЦЭМ!$A$39:$A$782,$A76,СВЦЭМ!$B$39:$B$782,K$47)+'СЕТ СН'!$F$14+СВЦЭМ!$D$10+'СЕТ СН'!$F$6-'СЕТ СН'!$F$26</f>
        <v>1625.1938824899999</v>
      </c>
      <c r="L76" s="36">
        <f>SUMIFS(СВЦЭМ!$D$39:$D$782,СВЦЭМ!$A$39:$A$782,$A76,СВЦЭМ!$B$39:$B$782,L$47)+'СЕТ СН'!$F$14+СВЦЭМ!$D$10+'СЕТ СН'!$F$6-'СЕТ СН'!$F$26</f>
        <v>1555.4362556899998</v>
      </c>
      <c r="M76" s="36">
        <f>SUMIFS(СВЦЭМ!$D$39:$D$782,СВЦЭМ!$A$39:$A$782,$A76,СВЦЭМ!$B$39:$B$782,M$47)+'СЕТ СН'!$F$14+СВЦЭМ!$D$10+'СЕТ СН'!$F$6-'СЕТ СН'!$F$26</f>
        <v>1541.3212257599998</v>
      </c>
      <c r="N76" s="36">
        <f>SUMIFS(СВЦЭМ!$D$39:$D$782,СВЦЭМ!$A$39:$A$782,$A76,СВЦЭМ!$B$39:$B$782,N$47)+'СЕТ СН'!$F$14+СВЦЭМ!$D$10+'СЕТ СН'!$F$6-'СЕТ СН'!$F$26</f>
        <v>1554.6551001899998</v>
      </c>
      <c r="O76" s="36">
        <f>SUMIFS(СВЦЭМ!$D$39:$D$782,СВЦЭМ!$A$39:$A$782,$A76,СВЦЭМ!$B$39:$B$782,O$47)+'СЕТ СН'!$F$14+СВЦЭМ!$D$10+'СЕТ СН'!$F$6-'СЕТ СН'!$F$26</f>
        <v>1569.5997527899999</v>
      </c>
      <c r="P76" s="36">
        <f>SUMIFS(СВЦЭМ!$D$39:$D$782,СВЦЭМ!$A$39:$A$782,$A76,СВЦЭМ!$B$39:$B$782,P$47)+'СЕТ СН'!$F$14+СВЦЭМ!$D$10+'СЕТ СН'!$F$6-'СЕТ СН'!$F$26</f>
        <v>1575.5937806999998</v>
      </c>
      <c r="Q76" s="36">
        <f>SUMIFS(СВЦЭМ!$D$39:$D$782,СВЦЭМ!$A$39:$A$782,$A76,СВЦЭМ!$B$39:$B$782,Q$47)+'СЕТ СН'!$F$14+СВЦЭМ!$D$10+'СЕТ СН'!$F$6-'СЕТ СН'!$F$26</f>
        <v>1574.0155141999999</v>
      </c>
      <c r="R76" s="36">
        <f>SUMIFS(СВЦЭМ!$D$39:$D$782,СВЦЭМ!$A$39:$A$782,$A76,СВЦЭМ!$B$39:$B$782,R$47)+'СЕТ СН'!$F$14+СВЦЭМ!$D$10+'СЕТ СН'!$F$6-'СЕТ СН'!$F$26</f>
        <v>1585.6657776299999</v>
      </c>
      <c r="S76" s="36">
        <f>SUMIFS(СВЦЭМ!$D$39:$D$782,СВЦЭМ!$A$39:$A$782,$A76,СВЦЭМ!$B$39:$B$782,S$47)+'СЕТ СН'!$F$14+СВЦЭМ!$D$10+'СЕТ СН'!$F$6-'СЕТ СН'!$F$26</f>
        <v>1563.3011299599998</v>
      </c>
      <c r="T76" s="36">
        <f>SUMIFS(СВЦЭМ!$D$39:$D$782,СВЦЭМ!$A$39:$A$782,$A76,СВЦЭМ!$B$39:$B$782,T$47)+'СЕТ СН'!$F$14+СВЦЭМ!$D$10+'СЕТ СН'!$F$6-'СЕТ СН'!$F$26</f>
        <v>1560.3594846099998</v>
      </c>
      <c r="U76" s="36">
        <f>SUMIFS(СВЦЭМ!$D$39:$D$782,СВЦЭМ!$A$39:$A$782,$A76,СВЦЭМ!$B$39:$B$782,U$47)+'СЕТ СН'!$F$14+СВЦЭМ!$D$10+'СЕТ СН'!$F$6-'СЕТ СН'!$F$26</f>
        <v>1572.2754634299999</v>
      </c>
      <c r="V76" s="36">
        <f>SUMIFS(СВЦЭМ!$D$39:$D$782,СВЦЭМ!$A$39:$A$782,$A76,СВЦЭМ!$B$39:$B$782,V$47)+'СЕТ СН'!$F$14+СВЦЭМ!$D$10+'СЕТ СН'!$F$6-'СЕТ СН'!$F$26</f>
        <v>1555.0946684199998</v>
      </c>
      <c r="W76" s="36">
        <f>SUMIFS(СВЦЭМ!$D$39:$D$782,СВЦЭМ!$A$39:$A$782,$A76,СВЦЭМ!$B$39:$B$782,W$47)+'СЕТ СН'!$F$14+СВЦЭМ!$D$10+'СЕТ СН'!$F$6-'СЕТ СН'!$F$26</f>
        <v>1559.5324112399999</v>
      </c>
      <c r="X76" s="36">
        <f>SUMIFS(СВЦЭМ!$D$39:$D$782,СВЦЭМ!$A$39:$A$782,$A76,СВЦЭМ!$B$39:$B$782,X$47)+'СЕТ СН'!$F$14+СВЦЭМ!$D$10+'СЕТ СН'!$F$6-'СЕТ СН'!$F$26</f>
        <v>1633.6671178999998</v>
      </c>
      <c r="Y76" s="36">
        <f>SUMIFS(СВЦЭМ!$D$39:$D$782,СВЦЭМ!$A$39:$A$782,$A76,СВЦЭМ!$B$39:$B$782,Y$47)+'СЕТ СН'!$F$14+СВЦЭМ!$D$10+'СЕТ СН'!$F$6-'СЕТ СН'!$F$26</f>
        <v>1700.6742217099998</v>
      </c>
    </row>
    <row r="77" spans="1:25" ht="15.75" x14ac:dyDescent="0.2">
      <c r="A77" s="35">
        <f t="shared" si="1"/>
        <v>45534</v>
      </c>
      <c r="B77" s="36">
        <f>SUMIFS(СВЦЭМ!$D$39:$D$782,СВЦЭМ!$A$39:$A$782,$A77,СВЦЭМ!$B$39:$B$782,B$47)+'СЕТ СН'!$F$14+СВЦЭМ!$D$10+'СЕТ СН'!$F$6-'СЕТ СН'!$F$26</f>
        <v>1772.2023345099999</v>
      </c>
      <c r="C77" s="36">
        <f>SUMIFS(СВЦЭМ!$D$39:$D$782,СВЦЭМ!$A$39:$A$782,$A77,СВЦЭМ!$B$39:$B$782,C$47)+'СЕТ СН'!$F$14+СВЦЭМ!$D$10+'СЕТ СН'!$F$6-'СЕТ СН'!$F$26</f>
        <v>1845.5736469799999</v>
      </c>
      <c r="D77" s="36">
        <f>SUMIFS(СВЦЭМ!$D$39:$D$782,СВЦЭМ!$A$39:$A$782,$A77,СВЦЭМ!$B$39:$B$782,D$47)+'СЕТ СН'!$F$14+СВЦЭМ!$D$10+'СЕТ СН'!$F$6-'СЕТ СН'!$F$26</f>
        <v>1862.2614127799998</v>
      </c>
      <c r="E77" s="36">
        <f>SUMIFS(СВЦЭМ!$D$39:$D$782,СВЦЭМ!$A$39:$A$782,$A77,СВЦЭМ!$B$39:$B$782,E$47)+'СЕТ СН'!$F$14+СВЦЭМ!$D$10+'СЕТ СН'!$F$6-'СЕТ СН'!$F$26</f>
        <v>1883.2149517499997</v>
      </c>
      <c r="F77" s="36">
        <f>SUMIFS(СВЦЭМ!$D$39:$D$782,СВЦЭМ!$A$39:$A$782,$A77,СВЦЭМ!$B$39:$B$782,F$47)+'СЕТ СН'!$F$14+СВЦЭМ!$D$10+'СЕТ СН'!$F$6-'СЕТ СН'!$F$26</f>
        <v>1877.7001599299999</v>
      </c>
      <c r="G77" s="36">
        <f>SUMIFS(СВЦЭМ!$D$39:$D$782,СВЦЭМ!$A$39:$A$782,$A77,СВЦЭМ!$B$39:$B$782,G$47)+'СЕТ СН'!$F$14+СВЦЭМ!$D$10+'СЕТ СН'!$F$6-'СЕТ СН'!$F$26</f>
        <v>1872.9169821599999</v>
      </c>
      <c r="H77" s="36">
        <f>SUMIFS(СВЦЭМ!$D$39:$D$782,СВЦЭМ!$A$39:$A$782,$A77,СВЦЭМ!$B$39:$B$782,H$47)+'СЕТ СН'!$F$14+СВЦЭМ!$D$10+'СЕТ СН'!$F$6-'СЕТ СН'!$F$26</f>
        <v>1840.3782969099998</v>
      </c>
      <c r="I77" s="36">
        <f>SUMIFS(СВЦЭМ!$D$39:$D$782,СВЦЭМ!$A$39:$A$782,$A77,СВЦЭМ!$B$39:$B$782,I$47)+'СЕТ СН'!$F$14+СВЦЭМ!$D$10+'СЕТ СН'!$F$6-'СЕТ СН'!$F$26</f>
        <v>1745.5721272399999</v>
      </c>
      <c r="J77" s="36">
        <f>SUMIFS(СВЦЭМ!$D$39:$D$782,СВЦЭМ!$A$39:$A$782,$A77,СВЦЭМ!$B$39:$B$782,J$47)+'СЕТ СН'!$F$14+СВЦЭМ!$D$10+'СЕТ СН'!$F$6-'СЕТ СН'!$F$26</f>
        <v>1648.4858207099999</v>
      </c>
      <c r="K77" s="36">
        <f>SUMIFS(СВЦЭМ!$D$39:$D$782,СВЦЭМ!$A$39:$A$782,$A77,СВЦЭМ!$B$39:$B$782,K$47)+'СЕТ СН'!$F$14+СВЦЭМ!$D$10+'СЕТ СН'!$F$6-'СЕТ СН'!$F$26</f>
        <v>1573.4001814599999</v>
      </c>
      <c r="L77" s="36">
        <f>SUMIFS(СВЦЭМ!$D$39:$D$782,СВЦЭМ!$A$39:$A$782,$A77,СВЦЭМ!$B$39:$B$782,L$47)+'СЕТ СН'!$F$14+СВЦЭМ!$D$10+'СЕТ СН'!$F$6-'СЕТ СН'!$F$26</f>
        <v>1544.0950790899999</v>
      </c>
      <c r="M77" s="36">
        <f>SUMIFS(СВЦЭМ!$D$39:$D$782,СВЦЭМ!$A$39:$A$782,$A77,СВЦЭМ!$B$39:$B$782,M$47)+'СЕТ СН'!$F$14+СВЦЭМ!$D$10+'СЕТ СН'!$F$6-'СЕТ СН'!$F$26</f>
        <v>1554.5527986099999</v>
      </c>
      <c r="N77" s="36">
        <f>SUMIFS(СВЦЭМ!$D$39:$D$782,СВЦЭМ!$A$39:$A$782,$A77,СВЦЭМ!$B$39:$B$782,N$47)+'СЕТ СН'!$F$14+СВЦЭМ!$D$10+'СЕТ СН'!$F$6-'СЕТ СН'!$F$26</f>
        <v>1551.8619120299998</v>
      </c>
      <c r="O77" s="36">
        <f>SUMIFS(СВЦЭМ!$D$39:$D$782,СВЦЭМ!$A$39:$A$782,$A77,СВЦЭМ!$B$39:$B$782,O$47)+'СЕТ СН'!$F$14+СВЦЭМ!$D$10+'СЕТ СН'!$F$6-'СЕТ СН'!$F$26</f>
        <v>1559.4658793899998</v>
      </c>
      <c r="P77" s="36">
        <f>SUMIFS(СВЦЭМ!$D$39:$D$782,СВЦЭМ!$A$39:$A$782,$A77,СВЦЭМ!$B$39:$B$782,P$47)+'СЕТ СН'!$F$14+СВЦЭМ!$D$10+'СЕТ СН'!$F$6-'СЕТ СН'!$F$26</f>
        <v>1560.9146388399997</v>
      </c>
      <c r="Q77" s="36">
        <f>SUMIFS(СВЦЭМ!$D$39:$D$782,СВЦЭМ!$A$39:$A$782,$A77,СВЦЭМ!$B$39:$B$782,Q$47)+'СЕТ СН'!$F$14+СВЦЭМ!$D$10+'СЕТ СН'!$F$6-'СЕТ СН'!$F$26</f>
        <v>1566.2685660899999</v>
      </c>
      <c r="R77" s="36">
        <f>SUMIFS(СВЦЭМ!$D$39:$D$782,СВЦЭМ!$A$39:$A$782,$A77,СВЦЭМ!$B$39:$B$782,R$47)+'СЕТ СН'!$F$14+СВЦЭМ!$D$10+'СЕТ СН'!$F$6-'СЕТ СН'!$F$26</f>
        <v>1560.3513383099998</v>
      </c>
      <c r="S77" s="36">
        <f>SUMIFS(СВЦЭМ!$D$39:$D$782,СВЦЭМ!$A$39:$A$782,$A77,СВЦЭМ!$B$39:$B$782,S$47)+'СЕТ СН'!$F$14+СВЦЭМ!$D$10+'СЕТ СН'!$F$6-'СЕТ СН'!$F$26</f>
        <v>1569.5383441399999</v>
      </c>
      <c r="T77" s="36">
        <f>SUMIFS(СВЦЭМ!$D$39:$D$782,СВЦЭМ!$A$39:$A$782,$A77,СВЦЭМ!$B$39:$B$782,T$47)+'СЕТ СН'!$F$14+СВЦЭМ!$D$10+'СЕТ СН'!$F$6-'СЕТ СН'!$F$26</f>
        <v>1569.3990207799998</v>
      </c>
      <c r="U77" s="36">
        <f>SUMIFS(СВЦЭМ!$D$39:$D$782,СВЦЭМ!$A$39:$A$782,$A77,СВЦЭМ!$B$39:$B$782,U$47)+'СЕТ СН'!$F$14+СВЦЭМ!$D$10+'СЕТ СН'!$F$6-'СЕТ СН'!$F$26</f>
        <v>1574.1865835799999</v>
      </c>
      <c r="V77" s="36">
        <f>SUMIFS(СВЦЭМ!$D$39:$D$782,СВЦЭМ!$A$39:$A$782,$A77,СВЦЭМ!$B$39:$B$782,V$47)+'СЕТ СН'!$F$14+СВЦЭМ!$D$10+'СЕТ СН'!$F$6-'СЕТ СН'!$F$26</f>
        <v>1553.7855700199998</v>
      </c>
      <c r="W77" s="36">
        <f>SUMIFS(СВЦЭМ!$D$39:$D$782,СВЦЭМ!$A$39:$A$782,$A77,СВЦЭМ!$B$39:$B$782,W$47)+'СЕТ СН'!$F$14+СВЦЭМ!$D$10+'СЕТ СН'!$F$6-'СЕТ СН'!$F$26</f>
        <v>1560.2051697999998</v>
      </c>
      <c r="X77" s="36">
        <f>SUMIFS(СВЦЭМ!$D$39:$D$782,СВЦЭМ!$A$39:$A$782,$A77,СВЦЭМ!$B$39:$B$782,X$47)+'СЕТ СН'!$F$14+СВЦЭМ!$D$10+'СЕТ СН'!$F$6-'СЕТ СН'!$F$26</f>
        <v>1630.5988389799998</v>
      </c>
      <c r="Y77" s="36">
        <f>SUMIFS(СВЦЭМ!$D$39:$D$782,СВЦЭМ!$A$39:$A$782,$A77,СВЦЭМ!$B$39:$B$782,Y$47)+'СЕТ СН'!$F$14+СВЦЭМ!$D$10+'СЕТ СН'!$F$6-'СЕТ СН'!$F$26</f>
        <v>1701.5909746899999</v>
      </c>
    </row>
    <row r="78" spans="1:25" ht="15.75" x14ac:dyDescent="0.2">
      <c r="A78" s="35">
        <f t="shared" si="1"/>
        <v>45535</v>
      </c>
      <c r="B78" s="36">
        <f>SUMIFS(СВЦЭМ!$D$39:$D$782,СВЦЭМ!$A$39:$A$782,$A78,СВЦЭМ!$B$39:$B$782,B$47)+'СЕТ СН'!$F$14+СВЦЭМ!$D$10+'СЕТ СН'!$F$6-'СЕТ СН'!$F$26</f>
        <v>1737.5850863699998</v>
      </c>
      <c r="C78" s="36">
        <f>SUMIFS(СВЦЭМ!$D$39:$D$782,СВЦЭМ!$A$39:$A$782,$A78,СВЦЭМ!$B$39:$B$782,C$47)+'СЕТ СН'!$F$14+СВЦЭМ!$D$10+'СЕТ СН'!$F$6-'СЕТ СН'!$F$26</f>
        <v>1779.9704112899999</v>
      </c>
      <c r="D78" s="36">
        <f>SUMIFS(СВЦЭМ!$D$39:$D$782,СВЦЭМ!$A$39:$A$782,$A78,СВЦЭМ!$B$39:$B$782,D$47)+'СЕТ СН'!$F$14+СВЦЭМ!$D$10+'СЕТ СН'!$F$6-'СЕТ СН'!$F$26</f>
        <v>1789.1025627899999</v>
      </c>
      <c r="E78" s="36">
        <f>SUMIFS(СВЦЭМ!$D$39:$D$782,СВЦЭМ!$A$39:$A$782,$A78,СВЦЭМ!$B$39:$B$782,E$47)+'СЕТ СН'!$F$14+СВЦЭМ!$D$10+'СЕТ СН'!$F$6-'СЕТ СН'!$F$26</f>
        <v>1790.6891403599998</v>
      </c>
      <c r="F78" s="36">
        <f>SUMIFS(СВЦЭМ!$D$39:$D$782,СВЦЭМ!$A$39:$A$782,$A78,СВЦЭМ!$B$39:$B$782,F$47)+'СЕТ СН'!$F$14+СВЦЭМ!$D$10+'СЕТ СН'!$F$6-'СЕТ СН'!$F$26</f>
        <v>1786.7162076499999</v>
      </c>
      <c r="G78" s="36">
        <f>SUMIFS(СВЦЭМ!$D$39:$D$782,СВЦЭМ!$A$39:$A$782,$A78,СВЦЭМ!$B$39:$B$782,G$47)+'СЕТ СН'!$F$14+СВЦЭМ!$D$10+'СЕТ СН'!$F$6-'СЕТ СН'!$F$26</f>
        <v>1765.2134249699998</v>
      </c>
      <c r="H78" s="36">
        <f>SUMIFS(СВЦЭМ!$D$39:$D$782,СВЦЭМ!$A$39:$A$782,$A78,СВЦЭМ!$B$39:$B$782,H$47)+'СЕТ СН'!$F$14+СВЦЭМ!$D$10+'СЕТ СН'!$F$6-'СЕТ СН'!$F$26</f>
        <v>1756.3130717899999</v>
      </c>
      <c r="I78" s="36">
        <f>SUMIFS(СВЦЭМ!$D$39:$D$782,СВЦЭМ!$A$39:$A$782,$A78,СВЦЭМ!$B$39:$B$782,I$47)+'СЕТ СН'!$F$14+СВЦЭМ!$D$10+'СЕТ СН'!$F$6-'СЕТ СН'!$F$26</f>
        <v>1659.9508782699997</v>
      </c>
      <c r="J78" s="36">
        <f>SUMIFS(СВЦЭМ!$D$39:$D$782,СВЦЭМ!$A$39:$A$782,$A78,СВЦЭМ!$B$39:$B$782,J$47)+'СЕТ СН'!$F$14+СВЦЭМ!$D$10+'СЕТ СН'!$F$6-'СЕТ СН'!$F$26</f>
        <v>1654.3130863899999</v>
      </c>
      <c r="K78" s="36">
        <f>SUMIFS(СВЦЭМ!$D$39:$D$782,СВЦЭМ!$A$39:$A$782,$A78,СВЦЭМ!$B$39:$B$782,K$47)+'СЕТ СН'!$F$14+СВЦЭМ!$D$10+'СЕТ СН'!$F$6-'СЕТ СН'!$F$26</f>
        <v>1609.2146923599998</v>
      </c>
      <c r="L78" s="36">
        <f>SUMIFS(СВЦЭМ!$D$39:$D$782,СВЦЭМ!$A$39:$A$782,$A78,СВЦЭМ!$B$39:$B$782,L$47)+'СЕТ СН'!$F$14+СВЦЭМ!$D$10+'СЕТ СН'!$F$6-'СЕТ СН'!$F$26</f>
        <v>1601.4800044299998</v>
      </c>
      <c r="M78" s="36">
        <f>SUMIFS(СВЦЭМ!$D$39:$D$782,СВЦЭМ!$A$39:$A$782,$A78,СВЦЭМ!$B$39:$B$782,M$47)+'СЕТ СН'!$F$14+СВЦЭМ!$D$10+'СЕТ СН'!$F$6-'СЕТ СН'!$F$26</f>
        <v>1577.7991804399999</v>
      </c>
      <c r="N78" s="36">
        <f>SUMIFS(СВЦЭМ!$D$39:$D$782,СВЦЭМ!$A$39:$A$782,$A78,СВЦЭМ!$B$39:$B$782,N$47)+'СЕТ СН'!$F$14+СВЦЭМ!$D$10+'СЕТ СН'!$F$6-'СЕТ СН'!$F$26</f>
        <v>1578.8246330299999</v>
      </c>
      <c r="O78" s="36">
        <f>SUMIFS(СВЦЭМ!$D$39:$D$782,СВЦЭМ!$A$39:$A$782,$A78,СВЦЭМ!$B$39:$B$782,O$47)+'СЕТ СН'!$F$14+СВЦЭМ!$D$10+'СЕТ СН'!$F$6-'СЕТ СН'!$F$26</f>
        <v>1565.7504194799999</v>
      </c>
      <c r="P78" s="36">
        <f>SUMIFS(СВЦЭМ!$D$39:$D$782,СВЦЭМ!$A$39:$A$782,$A78,СВЦЭМ!$B$39:$B$782,P$47)+'СЕТ СН'!$F$14+СВЦЭМ!$D$10+'СЕТ СН'!$F$6-'СЕТ СН'!$F$26</f>
        <v>1578.5956283699998</v>
      </c>
      <c r="Q78" s="36">
        <f>SUMIFS(СВЦЭМ!$D$39:$D$782,СВЦЭМ!$A$39:$A$782,$A78,СВЦЭМ!$B$39:$B$782,Q$47)+'СЕТ СН'!$F$14+СВЦЭМ!$D$10+'СЕТ СН'!$F$6-'СЕТ СН'!$F$26</f>
        <v>1578.3782753699998</v>
      </c>
      <c r="R78" s="36">
        <f>SUMIFS(СВЦЭМ!$D$39:$D$782,СВЦЭМ!$A$39:$A$782,$A78,СВЦЭМ!$B$39:$B$782,R$47)+'СЕТ СН'!$F$14+СВЦЭМ!$D$10+'СЕТ СН'!$F$6-'СЕТ СН'!$F$26</f>
        <v>1584.8621344299997</v>
      </c>
      <c r="S78" s="36">
        <f>SUMIFS(СВЦЭМ!$D$39:$D$782,СВЦЭМ!$A$39:$A$782,$A78,СВЦЭМ!$B$39:$B$782,S$47)+'СЕТ СН'!$F$14+СВЦЭМ!$D$10+'СЕТ СН'!$F$6-'СЕТ СН'!$F$26</f>
        <v>1577.2419301699999</v>
      </c>
      <c r="T78" s="36">
        <f>SUMIFS(СВЦЭМ!$D$39:$D$782,СВЦЭМ!$A$39:$A$782,$A78,СВЦЭМ!$B$39:$B$782,T$47)+'СЕТ СН'!$F$14+СВЦЭМ!$D$10+'СЕТ СН'!$F$6-'СЕТ СН'!$F$26</f>
        <v>1563.0894671399999</v>
      </c>
      <c r="U78" s="36">
        <f>SUMIFS(СВЦЭМ!$D$39:$D$782,СВЦЭМ!$A$39:$A$782,$A78,СВЦЭМ!$B$39:$B$782,U$47)+'СЕТ СН'!$F$14+СВЦЭМ!$D$10+'СЕТ СН'!$F$6-'СЕТ СН'!$F$26</f>
        <v>1579.4666447099999</v>
      </c>
      <c r="V78" s="36">
        <f>SUMIFS(СВЦЭМ!$D$39:$D$782,СВЦЭМ!$A$39:$A$782,$A78,СВЦЭМ!$B$39:$B$782,V$47)+'СЕТ СН'!$F$14+СВЦЭМ!$D$10+'СЕТ СН'!$F$6-'СЕТ СН'!$F$26</f>
        <v>1556.4128472199998</v>
      </c>
      <c r="W78" s="36">
        <f>SUMIFS(СВЦЭМ!$D$39:$D$782,СВЦЭМ!$A$39:$A$782,$A78,СВЦЭМ!$B$39:$B$782,W$47)+'СЕТ СН'!$F$14+СВЦЭМ!$D$10+'СЕТ СН'!$F$6-'СЕТ СН'!$F$26</f>
        <v>1571.0935653199999</v>
      </c>
      <c r="X78" s="36">
        <f>SUMIFS(СВЦЭМ!$D$39:$D$782,СВЦЭМ!$A$39:$A$782,$A78,СВЦЭМ!$B$39:$B$782,X$47)+'СЕТ СН'!$F$14+СВЦЭМ!$D$10+'СЕТ СН'!$F$6-'СЕТ СН'!$F$26</f>
        <v>1627.7071958099998</v>
      </c>
      <c r="Y78" s="36">
        <f>SUMIFS(СВЦЭМ!$D$39:$D$782,СВЦЭМ!$A$39:$A$782,$A78,СВЦЭМ!$B$39:$B$782,Y$47)+'СЕТ СН'!$F$14+СВЦЭМ!$D$10+'СЕТ СН'!$F$6-'СЕТ СН'!$F$26</f>
        <v>1720.7974961299999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01.08.2024</v>
      </c>
      <c r="B84" s="36">
        <f>SUMIFS(СВЦЭМ!$D$39:$D$782,СВЦЭМ!$A$39:$A$782,$A84,СВЦЭМ!$B$39:$B$782,B$83)+'СЕТ СН'!$G$14+СВЦЭМ!$D$10+'СЕТ СН'!$G$6-'СЕТ СН'!$G$26</f>
        <v>2033.27863551</v>
      </c>
      <c r="C84" s="36">
        <f>SUMIFS(СВЦЭМ!$D$39:$D$782,СВЦЭМ!$A$39:$A$782,$A84,СВЦЭМ!$B$39:$B$782,C$83)+'СЕТ СН'!$G$14+СВЦЭМ!$D$10+'СЕТ СН'!$G$6-'СЕТ СН'!$G$26</f>
        <v>2132.35494311</v>
      </c>
      <c r="D84" s="36">
        <f>SUMIFS(СВЦЭМ!$D$39:$D$782,СВЦЭМ!$A$39:$A$782,$A84,СВЦЭМ!$B$39:$B$782,D$83)+'СЕТ СН'!$G$14+СВЦЭМ!$D$10+'СЕТ СН'!$G$6-'СЕТ СН'!$G$26</f>
        <v>2190.1076255199996</v>
      </c>
      <c r="E84" s="36">
        <f>SUMIFS(СВЦЭМ!$D$39:$D$782,СВЦЭМ!$A$39:$A$782,$A84,СВЦЭМ!$B$39:$B$782,E$83)+'СЕТ СН'!$G$14+СВЦЭМ!$D$10+'СЕТ СН'!$G$6-'СЕТ СН'!$G$26</f>
        <v>2212.2089757899998</v>
      </c>
      <c r="F84" s="36">
        <f>SUMIFS(СВЦЭМ!$D$39:$D$782,СВЦЭМ!$A$39:$A$782,$A84,СВЦЭМ!$B$39:$B$782,F$83)+'СЕТ СН'!$G$14+СВЦЭМ!$D$10+'СЕТ СН'!$G$6-'СЕТ СН'!$G$26</f>
        <v>2235.2493684199999</v>
      </c>
      <c r="G84" s="36">
        <f>SUMIFS(СВЦЭМ!$D$39:$D$782,СВЦЭМ!$A$39:$A$782,$A84,СВЦЭМ!$B$39:$B$782,G$83)+'СЕТ СН'!$G$14+СВЦЭМ!$D$10+'СЕТ СН'!$G$6-'СЕТ СН'!$G$26</f>
        <v>2220.9851685200001</v>
      </c>
      <c r="H84" s="36">
        <f>SUMIFS(СВЦЭМ!$D$39:$D$782,СВЦЭМ!$A$39:$A$782,$A84,СВЦЭМ!$B$39:$B$782,H$83)+'СЕТ СН'!$G$14+СВЦЭМ!$D$10+'СЕТ СН'!$G$6-'СЕТ СН'!$G$26</f>
        <v>2182.35961989</v>
      </c>
      <c r="I84" s="36">
        <f>SUMIFS(СВЦЭМ!$D$39:$D$782,СВЦЭМ!$A$39:$A$782,$A84,СВЦЭМ!$B$39:$B$782,I$83)+'СЕТ СН'!$G$14+СВЦЭМ!$D$10+'СЕТ СН'!$G$6-'СЕТ СН'!$G$26</f>
        <v>2095.9216974199999</v>
      </c>
      <c r="J84" s="36">
        <f>SUMIFS(СВЦЭМ!$D$39:$D$782,СВЦЭМ!$A$39:$A$782,$A84,СВЦЭМ!$B$39:$B$782,J$83)+'СЕТ СН'!$G$14+СВЦЭМ!$D$10+'СЕТ СН'!$G$6-'СЕТ СН'!$G$26</f>
        <v>1965.63232365</v>
      </c>
      <c r="K84" s="36">
        <f>SUMIFS(СВЦЭМ!$D$39:$D$782,СВЦЭМ!$A$39:$A$782,$A84,СВЦЭМ!$B$39:$B$782,K$83)+'СЕТ СН'!$G$14+СВЦЭМ!$D$10+'СЕТ СН'!$G$6-'СЕТ СН'!$G$26</f>
        <v>1861.43169483</v>
      </c>
      <c r="L84" s="36">
        <f>SUMIFS(СВЦЭМ!$D$39:$D$782,СВЦЭМ!$A$39:$A$782,$A84,СВЦЭМ!$B$39:$B$782,L$83)+'СЕТ СН'!$G$14+СВЦЭМ!$D$10+'СЕТ СН'!$G$6-'СЕТ СН'!$G$26</f>
        <v>1799.30816708</v>
      </c>
      <c r="M84" s="36">
        <f>SUMIFS(СВЦЭМ!$D$39:$D$782,СВЦЭМ!$A$39:$A$782,$A84,СВЦЭМ!$B$39:$B$782,M$83)+'СЕТ СН'!$G$14+СВЦЭМ!$D$10+'СЕТ СН'!$G$6-'СЕТ СН'!$G$26</f>
        <v>1829.7885523099999</v>
      </c>
      <c r="N84" s="36">
        <f>SUMIFS(СВЦЭМ!$D$39:$D$782,СВЦЭМ!$A$39:$A$782,$A84,СВЦЭМ!$B$39:$B$782,N$83)+'СЕТ СН'!$G$14+СВЦЭМ!$D$10+'СЕТ СН'!$G$6-'СЕТ СН'!$G$26</f>
        <v>1866.8346309599999</v>
      </c>
      <c r="O84" s="36">
        <f>SUMIFS(СВЦЭМ!$D$39:$D$782,СВЦЭМ!$A$39:$A$782,$A84,СВЦЭМ!$B$39:$B$782,O$83)+'СЕТ СН'!$G$14+СВЦЭМ!$D$10+'СЕТ СН'!$G$6-'СЕТ СН'!$G$26</f>
        <v>1867.5210057699999</v>
      </c>
      <c r="P84" s="36">
        <f>SUMIFS(СВЦЭМ!$D$39:$D$782,СВЦЭМ!$A$39:$A$782,$A84,СВЦЭМ!$B$39:$B$782,P$83)+'СЕТ СН'!$G$14+СВЦЭМ!$D$10+'СЕТ СН'!$G$6-'СЕТ СН'!$G$26</f>
        <v>1866.6794777499999</v>
      </c>
      <c r="Q84" s="36">
        <f>SUMIFS(СВЦЭМ!$D$39:$D$782,СВЦЭМ!$A$39:$A$782,$A84,СВЦЭМ!$B$39:$B$782,Q$83)+'СЕТ СН'!$G$14+СВЦЭМ!$D$10+'СЕТ СН'!$G$6-'СЕТ СН'!$G$26</f>
        <v>1858.18478351</v>
      </c>
      <c r="R84" s="36">
        <f>SUMIFS(СВЦЭМ!$D$39:$D$782,СВЦЭМ!$A$39:$A$782,$A84,СВЦЭМ!$B$39:$B$782,R$83)+'СЕТ СН'!$G$14+СВЦЭМ!$D$10+'СЕТ СН'!$G$6-'СЕТ СН'!$G$26</f>
        <v>1875.6233357399999</v>
      </c>
      <c r="S84" s="36">
        <f>SUMIFS(СВЦЭМ!$D$39:$D$782,СВЦЭМ!$A$39:$A$782,$A84,СВЦЭМ!$B$39:$B$782,S$83)+'СЕТ СН'!$G$14+СВЦЭМ!$D$10+'СЕТ СН'!$G$6-'СЕТ СН'!$G$26</f>
        <v>1875.8761317399999</v>
      </c>
      <c r="T84" s="36">
        <f>SUMIFS(СВЦЭМ!$D$39:$D$782,СВЦЭМ!$A$39:$A$782,$A84,СВЦЭМ!$B$39:$B$782,T$83)+'СЕТ СН'!$G$14+СВЦЭМ!$D$10+'СЕТ СН'!$G$6-'СЕТ СН'!$G$26</f>
        <v>1871.6239361</v>
      </c>
      <c r="U84" s="36">
        <f>SUMIFS(СВЦЭМ!$D$39:$D$782,СВЦЭМ!$A$39:$A$782,$A84,СВЦЭМ!$B$39:$B$782,U$83)+'СЕТ СН'!$G$14+СВЦЭМ!$D$10+'СЕТ СН'!$G$6-'СЕТ СН'!$G$26</f>
        <v>1875.0756075199999</v>
      </c>
      <c r="V84" s="36">
        <f>SUMIFS(СВЦЭМ!$D$39:$D$782,СВЦЭМ!$A$39:$A$782,$A84,СВЦЭМ!$B$39:$B$782,V$83)+'СЕТ СН'!$G$14+СВЦЭМ!$D$10+'СЕТ СН'!$G$6-'СЕТ СН'!$G$26</f>
        <v>1890.5223161899999</v>
      </c>
      <c r="W84" s="36">
        <f>SUMIFS(СВЦЭМ!$D$39:$D$782,СВЦЭМ!$A$39:$A$782,$A84,СВЦЭМ!$B$39:$B$782,W$83)+'СЕТ СН'!$G$14+СВЦЭМ!$D$10+'СЕТ СН'!$G$6-'СЕТ СН'!$G$26</f>
        <v>1857.31915897</v>
      </c>
      <c r="X84" s="36">
        <f>SUMIFS(СВЦЭМ!$D$39:$D$782,СВЦЭМ!$A$39:$A$782,$A84,СВЦЭМ!$B$39:$B$782,X$83)+'СЕТ СН'!$G$14+СВЦЭМ!$D$10+'СЕТ СН'!$G$6-'СЕТ СН'!$G$26</f>
        <v>1945.01854574</v>
      </c>
      <c r="Y84" s="36">
        <f>SUMIFS(СВЦЭМ!$D$39:$D$782,СВЦЭМ!$A$39:$A$782,$A84,СВЦЭМ!$B$39:$B$782,Y$83)+'СЕТ СН'!$G$14+СВЦЭМ!$D$10+'СЕТ СН'!$G$6-'СЕТ СН'!$G$26</f>
        <v>2057.9151407199997</v>
      </c>
      <c r="AA84" s="45"/>
    </row>
    <row r="85" spans="1:27" ht="15.75" x14ac:dyDescent="0.2">
      <c r="A85" s="35">
        <f>A84+1</f>
        <v>45506</v>
      </c>
      <c r="B85" s="36">
        <f>SUMIFS(СВЦЭМ!$D$39:$D$782,СВЦЭМ!$A$39:$A$782,$A85,СВЦЭМ!$B$39:$B$782,B$83)+'СЕТ СН'!$G$14+СВЦЭМ!$D$10+'СЕТ СН'!$G$6-'СЕТ СН'!$G$26</f>
        <v>1996.99199434</v>
      </c>
      <c r="C85" s="36">
        <f>SUMIFS(СВЦЭМ!$D$39:$D$782,СВЦЭМ!$A$39:$A$782,$A85,СВЦЭМ!$B$39:$B$782,C$83)+'СЕТ СН'!$G$14+СВЦЭМ!$D$10+'СЕТ СН'!$G$6-'СЕТ СН'!$G$26</f>
        <v>2079.9922027000002</v>
      </c>
      <c r="D85" s="36">
        <f>SUMIFS(СВЦЭМ!$D$39:$D$782,СВЦЭМ!$A$39:$A$782,$A85,СВЦЭМ!$B$39:$B$782,D$83)+'СЕТ СН'!$G$14+СВЦЭМ!$D$10+'СЕТ СН'!$G$6-'СЕТ СН'!$G$26</f>
        <v>2128.4806712999998</v>
      </c>
      <c r="E85" s="36">
        <f>SUMIFS(СВЦЭМ!$D$39:$D$782,СВЦЭМ!$A$39:$A$782,$A85,СВЦЭМ!$B$39:$B$782,E$83)+'СЕТ СН'!$G$14+СВЦЭМ!$D$10+'СЕТ СН'!$G$6-'СЕТ СН'!$G$26</f>
        <v>2159.0407978799999</v>
      </c>
      <c r="F85" s="36">
        <f>SUMIFS(СВЦЭМ!$D$39:$D$782,СВЦЭМ!$A$39:$A$782,$A85,СВЦЭМ!$B$39:$B$782,F$83)+'СЕТ СН'!$G$14+СВЦЭМ!$D$10+'СЕТ СН'!$G$6-'СЕТ СН'!$G$26</f>
        <v>2177.7786743799998</v>
      </c>
      <c r="G85" s="36">
        <f>SUMIFS(СВЦЭМ!$D$39:$D$782,СВЦЭМ!$A$39:$A$782,$A85,СВЦЭМ!$B$39:$B$782,G$83)+'СЕТ СН'!$G$14+СВЦЭМ!$D$10+'СЕТ СН'!$G$6-'СЕТ СН'!$G$26</f>
        <v>2160.5281602</v>
      </c>
      <c r="H85" s="36">
        <f>SUMIFS(СВЦЭМ!$D$39:$D$782,СВЦЭМ!$A$39:$A$782,$A85,СВЦЭМ!$B$39:$B$782,H$83)+'СЕТ СН'!$G$14+СВЦЭМ!$D$10+'СЕТ СН'!$G$6-'СЕТ СН'!$G$26</f>
        <v>2115.2636662200002</v>
      </c>
      <c r="I85" s="36">
        <f>SUMIFS(СВЦЭМ!$D$39:$D$782,СВЦЭМ!$A$39:$A$782,$A85,СВЦЭМ!$B$39:$B$782,I$83)+'СЕТ СН'!$G$14+СВЦЭМ!$D$10+'СЕТ СН'!$G$6-'СЕТ СН'!$G$26</f>
        <v>2027.4268781599999</v>
      </c>
      <c r="J85" s="36">
        <f>SUMIFS(СВЦЭМ!$D$39:$D$782,СВЦЭМ!$A$39:$A$782,$A85,СВЦЭМ!$B$39:$B$782,J$83)+'СЕТ СН'!$G$14+СВЦЭМ!$D$10+'СЕТ СН'!$G$6-'СЕТ СН'!$G$26</f>
        <v>1935.1295166099999</v>
      </c>
      <c r="K85" s="36">
        <f>SUMIFS(СВЦЭМ!$D$39:$D$782,СВЦЭМ!$A$39:$A$782,$A85,СВЦЭМ!$B$39:$B$782,K$83)+'СЕТ СН'!$G$14+СВЦЭМ!$D$10+'СЕТ СН'!$G$6-'СЕТ СН'!$G$26</f>
        <v>1865.6864854599999</v>
      </c>
      <c r="L85" s="36">
        <f>SUMIFS(СВЦЭМ!$D$39:$D$782,СВЦЭМ!$A$39:$A$782,$A85,СВЦЭМ!$B$39:$B$782,L$83)+'СЕТ СН'!$G$14+СВЦЭМ!$D$10+'СЕТ СН'!$G$6-'СЕТ СН'!$G$26</f>
        <v>1820.70176851</v>
      </c>
      <c r="M85" s="36">
        <f>SUMIFS(СВЦЭМ!$D$39:$D$782,СВЦЭМ!$A$39:$A$782,$A85,СВЦЭМ!$B$39:$B$782,M$83)+'СЕТ СН'!$G$14+СВЦЭМ!$D$10+'СЕТ СН'!$G$6-'СЕТ СН'!$G$26</f>
        <v>1806.92500096</v>
      </c>
      <c r="N85" s="36">
        <f>SUMIFS(СВЦЭМ!$D$39:$D$782,СВЦЭМ!$A$39:$A$782,$A85,СВЦЭМ!$B$39:$B$782,N$83)+'СЕТ СН'!$G$14+СВЦЭМ!$D$10+'СЕТ СН'!$G$6-'СЕТ СН'!$G$26</f>
        <v>1812.99256124</v>
      </c>
      <c r="O85" s="36">
        <f>SUMIFS(СВЦЭМ!$D$39:$D$782,СВЦЭМ!$A$39:$A$782,$A85,СВЦЭМ!$B$39:$B$782,O$83)+'СЕТ СН'!$G$14+СВЦЭМ!$D$10+'СЕТ СН'!$G$6-'СЕТ СН'!$G$26</f>
        <v>1817.113548</v>
      </c>
      <c r="P85" s="36">
        <f>SUMIFS(СВЦЭМ!$D$39:$D$782,СВЦЭМ!$A$39:$A$782,$A85,СВЦЭМ!$B$39:$B$782,P$83)+'СЕТ СН'!$G$14+СВЦЭМ!$D$10+'СЕТ СН'!$G$6-'СЕТ СН'!$G$26</f>
        <v>1818.2211697799999</v>
      </c>
      <c r="Q85" s="36">
        <f>SUMIFS(СВЦЭМ!$D$39:$D$782,СВЦЭМ!$A$39:$A$782,$A85,СВЦЭМ!$B$39:$B$782,Q$83)+'СЕТ СН'!$G$14+СВЦЭМ!$D$10+'СЕТ СН'!$G$6-'СЕТ СН'!$G$26</f>
        <v>1815.75483472</v>
      </c>
      <c r="R85" s="36">
        <f>SUMIFS(СВЦЭМ!$D$39:$D$782,СВЦЭМ!$A$39:$A$782,$A85,СВЦЭМ!$B$39:$B$782,R$83)+'СЕТ СН'!$G$14+СВЦЭМ!$D$10+'СЕТ СН'!$G$6-'СЕТ СН'!$G$26</f>
        <v>1811.65294133</v>
      </c>
      <c r="S85" s="36">
        <f>SUMIFS(СВЦЭМ!$D$39:$D$782,СВЦЭМ!$A$39:$A$782,$A85,СВЦЭМ!$B$39:$B$782,S$83)+'СЕТ СН'!$G$14+СВЦЭМ!$D$10+'СЕТ СН'!$G$6-'СЕТ СН'!$G$26</f>
        <v>1811.92084067</v>
      </c>
      <c r="T85" s="36">
        <f>SUMIFS(СВЦЭМ!$D$39:$D$782,СВЦЭМ!$A$39:$A$782,$A85,СВЦЭМ!$B$39:$B$782,T$83)+'СЕТ СН'!$G$14+СВЦЭМ!$D$10+'СЕТ СН'!$G$6-'СЕТ СН'!$G$26</f>
        <v>1805.0282553299999</v>
      </c>
      <c r="U85" s="36">
        <f>SUMIFS(СВЦЭМ!$D$39:$D$782,СВЦЭМ!$A$39:$A$782,$A85,СВЦЭМ!$B$39:$B$782,U$83)+'СЕТ СН'!$G$14+СВЦЭМ!$D$10+'СЕТ СН'!$G$6-'СЕТ СН'!$G$26</f>
        <v>1833.0773290299999</v>
      </c>
      <c r="V85" s="36">
        <f>SUMIFS(СВЦЭМ!$D$39:$D$782,СВЦЭМ!$A$39:$A$782,$A85,СВЦЭМ!$B$39:$B$782,V$83)+'СЕТ СН'!$G$14+СВЦЭМ!$D$10+'СЕТ СН'!$G$6-'СЕТ СН'!$G$26</f>
        <v>1849.0847311</v>
      </c>
      <c r="W85" s="36">
        <f>SUMIFS(СВЦЭМ!$D$39:$D$782,СВЦЭМ!$A$39:$A$782,$A85,СВЦЭМ!$B$39:$B$782,W$83)+'СЕТ СН'!$G$14+СВЦЭМ!$D$10+'СЕТ СН'!$G$6-'СЕТ СН'!$G$26</f>
        <v>1825.1817049399999</v>
      </c>
      <c r="X85" s="36">
        <f>SUMIFS(СВЦЭМ!$D$39:$D$782,СВЦЭМ!$A$39:$A$782,$A85,СВЦЭМ!$B$39:$B$782,X$83)+'СЕТ СН'!$G$14+СВЦЭМ!$D$10+'СЕТ СН'!$G$6-'СЕТ СН'!$G$26</f>
        <v>1856.6980122799998</v>
      </c>
      <c r="Y85" s="36">
        <f>SUMIFS(СВЦЭМ!$D$39:$D$782,СВЦЭМ!$A$39:$A$782,$A85,СВЦЭМ!$B$39:$B$782,Y$83)+'СЕТ СН'!$G$14+СВЦЭМ!$D$10+'СЕТ СН'!$G$6-'СЕТ СН'!$G$26</f>
        <v>1918.71189873</v>
      </c>
    </row>
    <row r="86" spans="1:27" ht="15.75" x14ac:dyDescent="0.2">
      <c r="A86" s="35">
        <f t="shared" ref="A86:A114" si="2">A85+1</f>
        <v>45507</v>
      </c>
      <c r="B86" s="36">
        <f>SUMIFS(СВЦЭМ!$D$39:$D$782,СВЦЭМ!$A$39:$A$782,$A86,СВЦЭМ!$B$39:$B$782,B$83)+'СЕТ СН'!$G$14+СВЦЭМ!$D$10+'СЕТ СН'!$G$6-'СЕТ СН'!$G$26</f>
        <v>1993.5139653899998</v>
      </c>
      <c r="C86" s="36">
        <f>SUMIFS(СВЦЭМ!$D$39:$D$782,СВЦЭМ!$A$39:$A$782,$A86,СВЦЭМ!$B$39:$B$782,C$83)+'СЕТ СН'!$G$14+СВЦЭМ!$D$10+'СЕТ СН'!$G$6-'СЕТ СН'!$G$26</f>
        <v>2123.9938521200002</v>
      </c>
      <c r="D86" s="36">
        <f>SUMIFS(СВЦЭМ!$D$39:$D$782,СВЦЭМ!$A$39:$A$782,$A86,СВЦЭМ!$B$39:$B$782,D$83)+'СЕТ СН'!$G$14+СВЦЭМ!$D$10+'СЕТ СН'!$G$6-'СЕТ СН'!$G$26</f>
        <v>2232.6149101700003</v>
      </c>
      <c r="E86" s="36">
        <f>SUMIFS(СВЦЭМ!$D$39:$D$782,СВЦЭМ!$A$39:$A$782,$A86,СВЦЭМ!$B$39:$B$782,E$83)+'СЕТ СН'!$G$14+СВЦЭМ!$D$10+'СЕТ СН'!$G$6-'СЕТ СН'!$G$26</f>
        <v>2317.8099667799997</v>
      </c>
      <c r="F86" s="36">
        <f>SUMIFS(СВЦЭМ!$D$39:$D$782,СВЦЭМ!$A$39:$A$782,$A86,СВЦЭМ!$B$39:$B$782,F$83)+'СЕТ СН'!$G$14+СВЦЭМ!$D$10+'СЕТ СН'!$G$6-'СЕТ СН'!$G$26</f>
        <v>2313.3928569600002</v>
      </c>
      <c r="G86" s="36">
        <f>SUMIFS(СВЦЭМ!$D$39:$D$782,СВЦЭМ!$A$39:$A$782,$A86,СВЦЭМ!$B$39:$B$782,G$83)+'СЕТ СН'!$G$14+СВЦЭМ!$D$10+'СЕТ СН'!$G$6-'СЕТ СН'!$G$26</f>
        <v>2269.9739786999999</v>
      </c>
      <c r="H86" s="36">
        <f>SUMIFS(СВЦЭМ!$D$39:$D$782,СВЦЭМ!$A$39:$A$782,$A86,СВЦЭМ!$B$39:$B$782,H$83)+'СЕТ СН'!$G$14+СВЦЭМ!$D$10+'СЕТ СН'!$G$6-'СЕТ СН'!$G$26</f>
        <v>2244.5428098399998</v>
      </c>
      <c r="I86" s="36">
        <f>SUMIFS(СВЦЭМ!$D$39:$D$782,СВЦЭМ!$A$39:$A$782,$A86,СВЦЭМ!$B$39:$B$782,I$83)+'СЕТ СН'!$G$14+СВЦЭМ!$D$10+'СЕТ СН'!$G$6-'СЕТ СН'!$G$26</f>
        <v>2120.5751704300001</v>
      </c>
      <c r="J86" s="36">
        <f>SUMIFS(СВЦЭМ!$D$39:$D$782,СВЦЭМ!$A$39:$A$782,$A86,СВЦЭМ!$B$39:$B$782,J$83)+'СЕТ СН'!$G$14+СВЦЭМ!$D$10+'СЕТ СН'!$G$6-'СЕТ СН'!$G$26</f>
        <v>2040.39348782</v>
      </c>
      <c r="K86" s="36">
        <f>SUMIFS(СВЦЭМ!$D$39:$D$782,СВЦЭМ!$A$39:$A$782,$A86,СВЦЭМ!$B$39:$B$782,K$83)+'СЕТ СН'!$G$14+СВЦЭМ!$D$10+'СЕТ СН'!$G$6-'СЕТ СН'!$G$26</f>
        <v>1934.3211714499998</v>
      </c>
      <c r="L86" s="36">
        <f>SUMIFS(СВЦЭМ!$D$39:$D$782,СВЦЭМ!$A$39:$A$782,$A86,СВЦЭМ!$B$39:$B$782,L$83)+'СЕТ СН'!$G$14+СВЦЭМ!$D$10+'СЕТ СН'!$G$6-'СЕТ СН'!$G$26</f>
        <v>1818.06342161</v>
      </c>
      <c r="M86" s="36">
        <f>SUMIFS(СВЦЭМ!$D$39:$D$782,СВЦЭМ!$A$39:$A$782,$A86,СВЦЭМ!$B$39:$B$782,M$83)+'СЕТ СН'!$G$14+СВЦЭМ!$D$10+'СЕТ СН'!$G$6-'СЕТ СН'!$G$26</f>
        <v>1795.60622386</v>
      </c>
      <c r="N86" s="36">
        <f>SUMIFS(СВЦЭМ!$D$39:$D$782,СВЦЭМ!$A$39:$A$782,$A86,СВЦЭМ!$B$39:$B$782,N$83)+'СЕТ СН'!$G$14+СВЦЭМ!$D$10+'СЕТ СН'!$G$6-'СЕТ СН'!$G$26</f>
        <v>1800.48380623</v>
      </c>
      <c r="O86" s="36">
        <f>SUMIFS(СВЦЭМ!$D$39:$D$782,СВЦЭМ!$A$39:$A$782,$A86,СВЦЭМ!$B$39:$B$782,O$83)+'СЕТ СН'!$G$14+СВЦЭМ!$D$10+'СЕТ СН'!$G$6-'СЕТ СН'!$G$26</f>
        <v>1810.3062866999999</v>
      </c>
      <c r="P86" s="36">
        <f>SUMIFS(СВЦЭМ!$D$39:$D$782,СВЦЭМ!$A$39:$A$782,$A86,СВЦЭМ!$B$39:$B$782,P$83)+'СЕТ СН'!$G$14+СВЦЭМ!$D$10+'СЕТ СН'!$G$6-'СЕТ СН'!$G$26</f>
        <v>1812.2877282699999</v>
      </c>
      <c r="Q86" s="36">
        <f>SUMIFS(СВЦЭМ!$D$39:$D$782,СВЦЭМ!$A$39:$A$782,$A86,СВЦЭМ!$B$39:$B$782,Q$83)+'СЕТ СН'!$G$14+СВЦЭМ!$D$10+'СЕТ СН'!$G$6-'СЕТ СН'!$G$26</f>
        <v>1817.2965634</v>
      </c>
      <c r="R86" s="36">
        <f>SUMIFS(СВЦЭМ!$D$39:$D$782,СВЦЭМ!$A$39:$A$782,$A86,СВЦЭМ!$B$39:$B$782,R$83)+'СЕТ СН'!$G$14+СВЦЭМ!$D$10+'СЕТ СН'!$G$6-'СЕТ СН'!$G$26</f>
        <v>1843.4252984299999</v>
      </c>
      <c r="S86" s="36">
        <f>SUMIFS(СВЦЭМ!$D$39:$D$782,СВЦЭМ!$A$39:$A$782,$A86,СВЦЭМ!$B$39:$B$782,S$83)+'СЕТ СН'!$G$14+СВЦЭМ!$D$10+'СЕТ СН'!$G$6-'СЕТ СН'!$G$26</f>
        <v>1827.8126133799999</v>
      </c>
      <c r="T86" s="36">
        <f>SUMIFS(СВЦЭМ!$D$39:$D$782,СВЦЭМ!$A$39:$A$782,$A86,СВЦЭМ!$B$39:$B$782,T$83)+'СЕТ СН'!$G$14+СВЦЭМ!$D$10+'СЕТ СН'!$G$6-'СЕТ СН'!$G$26</f>
        <v>1816.39873745</v>
      </c>
      <c r="U86" s="36">
        <f>SUMIFS(СВЦЭМ!$D$39:$D$782,СВЦЭМ!$A$39:$A$782,$A86,СВЦЭМ!$B$39:$B$782,U$83)+'СЕТ СН'!$G$14+СВЦЭМ!$D$10+'СЕТ СН'!$G$6-'СЕТ СН'!$G$26</f>
        <v>1860.6900834199998</v>
      </c>
      <c r="V86" s="36">
        <f>SUMIFS(СВЦЭМ!$D$39:$D$782,СВЦЭМ!$A$39:$A$782,$A86,СВЦЭМ!$B$39:$B$782,V$83)+'СЕТ СН'!$G$14+СВЦЭМ!$D$10+'СЕТ СН'!$G$6-'СЕТ СН'!$G$26</f>
        <v>1869.62346798</v>
      </c>
      <c r="W86" s="36">
        <f>SUMIFS(СВЦЭМ!$D$39:$D$782,СВЦЭМ!$A$39:$A$782,$A86,СВЦЭМ!$B$39:$B$782,W$83)+'СЕТ СН'!$G$14+СВЦЭМ!$D$10+'СЕТ СН'!$G$6-'СЕТ СН'!$G$26</f>
        <v>1837.8473221199999</v>
      </c>
      <c r="X86" s="36">
        <f>SUMIFS(СВЦЭМ!$D$39:$D$782,СВЦЭМ!$A$39:$A$782,$A86,СВЦЭМ!$B$39:$B$782,X$83)+'СЕТ СН'!$G$14+СВЦЭМ!$D$10+'СЕТ СН'!$G$6-'СЕТ СН'!$G$26</f>
        <v>1914.8915086299999</v>
      </c>
      <c r="Y86" s="36">
        <f>SUMIFS(СВЦЭМ!$D$39:$D$782,СВЦЭМ!$A$39:$A$782,$A86,СВЦЭМ!$B$39:$B$782,Y$83)+'СЕТ СН'!$G$14+СВЦЭМ!$D$10+'СЕТ СН'!$G$6-'СЕТ СН'!$G$26</f>
        <v>2011.6757285199999</v>
      </c>
    </row>
    <row r="87" spans="1:27" ht="15.75" x14ac:dyDescent="0.2">
      <c r="A87" s="35">
        <f t="shared" si="2"/>
        <v>45508</v>
      </c>
      <c r="B87" s="36">
        <f>SUMIFS(СВЦЭМ!$D$39:$D$782,СВЦЭМ!$A$39:$A$782,$A87,СВЦЭМ!$B$39:$B$782,B$83)+'СЕТ СН'!$G$14+СВЦЭМ!$D$10+'СЕТ СН'!$G$6-'СЕТ СН'!$G$26</f>
        <v>2094.6267277799998</v>
      </c>
      <c r="C87" s="36">
        <f>SUMIFS(СВЦЭМ!$D$39:$D$782,СВЦЭМ!$A$39:$A$782,$A87,СВЦЭМ!$B$39:$B$782,C$83)+'СЕТ СН'!$G$14+СВЦЭМ!$D$10+'СЕТ СН'!$G$6-'СЕТ СН'!$G$26</f>
        <v>2136.5117288199999</v>
      </c>
      <c r="D87" s="36">
        <f>SUMIFS(СВЦЭМ!$D$39:$D$782,СВЦЭМ!$A$39:$A$782,$A87,СВЦЭМ!$B$39:$B$782,D$83)+'СЕТ СН'!$G$14+СВЦЭМ!$D$10+'СЕТ СН'!$G$6-'СЕТ СН'!$G$26</f>
        <v>2179.9222515399997</v>
      </c>
      <c r="E87" s="36">
        <f>SUMIFS(СВЦЭМ!$D$39:$D$782,СВЦЭМ!$A$39:$A$782,$A87,СВЦЭМ!$B$39:$B$782,E$83)+'СЕТ СН'!$G$14+СВЦЭМ!$D$10+'СЕТ СН'!$G$6-'СЕТ СН'!$G$26</f>
        <v>2200.9357678300003</v>
      </c>
      <c r="F87" s="36">
        <f>SUMIFS(СВЦЭМ!$D$39:$D$782,СВЦЭМ!$A$39:$A$782,$A87,СВЦЭМ!$B$39:$B$782,F$83)+'СЕТ СН'!$G$14+СВЦЭМ!$D$10+'СЕТ СН'!$G$6-'СЕТ СН'!$G$26</f>
        <v>2219.3844188599996</v>
      </c>
      <c r="G87" s="36">
        <f>SUMIFS(СВЦЭМ!$D$39:$D$782,СВЦЭМ!$A$39:$A$782,$A87,СВЦЭМ!$B$39:$B$782,G$83)+'СЕТ СН'!$G$14+СВЦЭМ!$D$10+'СЕТ СН'!$G$6-'СЕТ СН'!$G$26</f>
        <v>2213.36500948</v>
      </c>
      <c r="H87" s="36">
        <f>SUMIFS(СВЦЭМ!$D$39:$D$782,СВЦЭМ!$A$39:$A$782,$A87,СВЦЭМ!$B$39:$B$782,H$83)+'СЕТ СН'!$G$14+СВЦЭМ!$D$10+'СЕТ СН'!$G$6-'СЕТ СН'!$G$26</f>
        <v>2189.7920598000001</v>
      </c>
      <c r="I87" s="36">
        <f>SUMIFS(СВЦЭМ!$D$39:$D$782,СВЦЭМ!$A$39:$A$782,$A87,СВЦЭМ!$B$39:$B$782,I$83)+'СЕТ СН'!$G$14+СВЦЭМ!$D$10+'СЕТ СН'!$G$6-'СЕТ СН'!$G$26</f>
        <v>2141.2684965600001</v>
      </c>
      <c r="J87" s="36">
        <f>SUMIFS(СВЦЭМ!$D$39:$D$782,СВЦЭМ!$A$39:$A$782,$A87,СВЦЭМ!$B$39:$B$782,J$83)+'СЕТ СН'!$G$14+СВЦЭМ!$D$10+'СЕТ СН'!$G$6-'СЕТ СН'!$G$26</f>
        <v>2066.1737568600001</v>
      </c>
      <c r="K87" s="36">
        <f>SUMIFS(СВЦЭМ!$D$39:$D$782,СВЦЭМ!$A$39:$A$782,$A87,СВЦЭМ!$B$39:$B$782,K$83)+'СЕТ СН'!$G$14+СВЦЭМ!$D$10+'СЕТ СН'!$G$6-'СЕТ СН'!$G$26</f>
        <v>1948.86072371</v>
      </c>
      <c r="L87" s="36">
        <f>SUMIFS(СВЦЭМ!$D$39:$D$782,СВЦЭМ!$A$39:$A$782,$A87,СВЦЭМ!$B$39:$B$782,L$83)+'СЕТ СН'!$G$14+СВЦЭМ!$D$10+'СЕТ СН'!$G$6-'СЕТ СН'!$G$26</f>
        <v>1862.52453384</v>
      </c>
      <c r="M87" s="36">
        <f>SUMIFS(СВЦЭМ!$D$39:$D$782,СВЦЭМ!$A$39:$A$782,$A87,СВЦЭМ!$B$39:$B$782,M$83)+'СЕТ СН'!$G$14+СВЦЭМ!$D$10+'СЕТ СН'!$G$6-'СЕТ СН'!$G$26</f>
        <v>1834.5787659099999</v>
      </c>
      <c r="N87" s="36">
        <f>SUMIFS(СВЦЭМ!$D$39:$D$782,СВЦЭМ!$A$39:$A$782,$A87,СВЦЭМ!$B$39:$B$782,N$83)+'СЕТ СН'!$G$14+СВЦЭМ!$D$10+'СЕТ СН'!$G$6-'СЕТ СН'!$G$26</f>
        <v>1833.92848018</v>
      </c>
      <c r="O87" s="36">
        <f>SUMIFS(СВЦЭМ!$D$39:$D$782,СВЦЭМ!$A$39:$A$782,$A87,СВЦЭМ!$B$39:$B$782,O$83)+'СЕТ СН'!$G$14+СВЦЭМ!$D$10+'СЕТ СН'!$G$6-'СЕТ СН'!$G$26</f>
        <v>1850.0458046199999</v>
      </c>
      <c r="P87" s="36">
        <f>SUMIFS(СВЦЭМ!$D$39:$D$782,СВЦЭМ!$A$39:$A$782,$A87,СВЦЭМ!$B$39:$B$782,P$83)+'СЕТ СН'!$G$14+СВЦЭМ!$D$10+'СЕТ СН'!$G$6-'СЕТ СН'!$G$26</f>
        <v>1867.92071689</v>
      </c>
      <c r="Q87" s="36">
        <f>SUMIFS(СВЦЭМ!$D$39:$D$782,СВЦЭМ!$A$39:$A$782,$A87,СВЦЭМ!$B$39:$B$782,Q$83)+'СЕТ СН'!$G$14+СВЦЭМ!$D$10+'СЕТ СН'!$G$6-'СЕТ СН'!$G$26</f>
        <v>1870.9608048599998</v>
      </c>
      <c r="R87" s="36">
        <f>SUMIFS(СВЦЭМ!$D$39:$D$782,СВЦЭМ!$A$39:$A$782,$A87,СВЦЭМ!$B$39:$B$782,R$83)+'СЕТ СН'!$G$14+СВЦЭМ!$D$10+'СЕТ СН'!$G$6-'СЕТ СН'!$G$26</f>
        <v>1915.98217084</v>
      </c>
      <c r="S87" s="36">
        <f>SUMIFS(СВЦЭМ!$D$39:$D$782,СВЦЭМ!$A$39:$A$782,$A87,СВЦЭМ!$B$39:$B$782,S$83)+'СЕТ СН'!$G$14+СВЦЭМ!$D$10+'СЕТ СН'!$G$6-'СЕТ СН'!$G$26</f>
        <v>1894.5041605199999</v>
      </c>
      <c r="T87" s="36">
        <f>SUMIFS(СВЦЭМ!$D$39:$D$782,СВЦЭМ!$A$39:$A$782,$A87,СВЦЭМ!$B$39:$B$782,T$83)+'СЕТ СН'!$G$14+СВЦЭМ!$D$10+'СЕТ СН'!$G$6-'СЕТ СН'!$G$26</f>
        <v>1880.71790676</v>
      </c>
      <c r="U87" s="36">
        <f>SUMIFS(СВЦЭМ!$D$39:$D$782,СВЦЭМ!$A$39:$A$782,$A87,СВЦЭМ!$B$39:$B$782,U$83)+'СЕТ СН'!$G$14+СВЦЭМ!$D$10+'СЕТ СН'!$G$6-'СЕТ СН'!$G$26</f>
        <v>1896.8388771699999</v>
      </c>
      <c r="V87" s="36">
        <f>SUMIFS(СВЦЭМ!$D$39:$D$782,СВЦЭМ!$A$39:$A$782,$A87,СВЦЭМ!$B$39:$B$782,V$83)+'СЕТ СН'!$G$14+СВЦЭМ!$D$10+'СЕТ СН'!$G$6-'СЕТ СН'!$G$26</f>
        <v>1907.63240668</v>
      </c>
      <c r="W87" s="36">
        <f>SUMIFS(СВЦЭМ!$D$39:$D$782,СВЦЭМ!$A$39:$A$782,$A87,СВЦЭМ!$B$39:$B$782,W$83)+'СЕТ СН'!$G$14+СВЦЭМ!$D$10+'СЕТ СН'!$G$6-'СЕТ СН'!$G$26</f>
        <v>1862.6215674</v>
      </c>
      <c r="X87" s="36">
        <f>SUMIFS(СВЦЭМ!$D$39:$D$782,СВЦЭМ!$A$39:$A$782,$A87,СВЦЭМ!$B$39:$B$782,X$83)+'СЕТ СН'!$G$14+СВЦЭМ!$D$10+'СЕТ СН'!$G$6-'СЕТ СН'!$G$26</f>
        <v>1916.20332846</v>
      </c>
      <c r="Y87" s="36">
        <f>SUMIFS(СВЦЭМ!$D$39:$D$782,СВЦЭМ!$A$39:$A$782,$A87,СВЦЭМ!$B$39:$B$782,Y$83)+'СЕТ СН'!$G$14+СВЦЭМ!$D$10+'СЕТ СН'!$G$6-'СЕТ СН'!$G$26</f>
        <v>2034.58804867</v>
      </c>
    </row>
    <row r="88" spans="1:27" ht="15.75" x14ac:dyDescent="0.2">
      <c r="A88" s="35">
        <f t="shared" si="2"/>
        <v>45509</v>
      </c>
      <c r="B88" s="36">
        <f>SUMIFS(СВЦЭМ!$D$39:$D$782,СВЦЭМ!$A$39:$A$782,$A88,СВЦЭМ!$B$39:$B$782,B$83)+'СЕТ СН'!$G$14+СВЦЭМ!$D$10+'СЕТ СН'!$G$6-'СЕТ СН'!$G$26</f>
        <v>2096.1594716899999</v>
      </c>
      <c r="C88" s="36">
        <f>SUMIFS(СВЦЭМ!$D$39:$D$782,СВЦЭМ!$A$39:$A$782,$A88,СВЦЭМ!$B$39:$B$782,C$83)+'СЕТ СН'!$G$14+СВЦЭМ!$D$10+'СЕТ СН'!$G$6-'СЕТ СН'!$G$26</f>
        <v>2203.4807154</v>
      </c>
      <c r="D88" s="36">
        <f>SUMIFS(СВЦЭМ!$D$39:$D$782,СВЦЭМ!$A$39:$A$782,$A88,СВЦЭМ!$B$39:$B$782,D$83)+'СЕТ СН'!$G$14+СВЦЭМ!$D$10+'СЕТ СН'!$G$6-'СЕТ СН'!$G$26</f>
        <v>2284.5136660799999</v>
      </c>
      <c r="E88" s="36">
        <f>SUMIFS(СВЦЭМ!$D$39:$D$782,СВЦЭМ!$A$39:$A$782,$A88,СВЦЭМ!$B$39:$B$782,E$83)+'СЕТ СН'!$G$14+СВЦЭМ!$D$10+'СЕТ СН'!$G$6-'СЕТ СН'!$G$26</f>
        <v>2302.4072652899999</v>
      </c>
      <c r="F88" s="36">
        <f>SUMIFS(СВЦЭМ!$D$39:$D$782,СВЦЭМ!$A$39:$A$782,$A88,СВЦЭМ!$B$39:$B$782,F$83)+'СЕТ СН'!$G$14+СВЦЭМ!$D$10+'СЕТ СН'!$G$6-'СЕТ СН'!$G$26</f>
        <v>2310.5267289799999</v>
      </c>
      <c r="G88" s="36">
        <f>SUMIFS(СВЦЭМ!$D$39:$D$782,СВЦЭМ!$A$39:$A$782,$A88,СВЦЭМ!$B$39:$B$782,G$83)+'СЕТ СН'!$G$14+СВЦЭМ!$D$10+'СЕТ СН'!$G$6-'СЕТ СН'!$G$26</f>
        <v>2301.2517991200002</v>
      </c>
      <c r="H88" s="36">
        <f>SUMIFS(СВЦЭМ!$D$39:$D$782,СВЦЭМ!$A$39:$A$782,$A88,СВЦЭМ!$B$39:$B$782,H$83)+'СЕТ СН'!$G$14+СВЦЭМ!$D$10+'СЕТ СН'!$G$6-'СЕТ СН'!$G$26</f>
        <v>2249.2246168699999</v>
      </c>
      <c r="I88" s="36">
        <f>SUMIFS(СВЦЭМ!$D$39:$D$782,СВЦЭМ!$A$39:$A$782,$A88,СВЦЭМ!$B$39:$B$782,I$83)+'СЕТ СН'!$G$14+СВЦЭМ!$D$10+'СЕТ СН'!$G$6-'СЕТ СН'!$G$26</f>
        <v>2182.2001158200001</v>
      </c>
      <c r="J88" s="36">
        <f>SUMIFS(СВЦЭМ!$D$39:$D$782,СВЦЭМ!$A$39:$A$782,$A88,СВЦЭМ!$B$39:$B$782,J$83)+'СЕТ СН'!$G$14+СВЦЭМ!$D$10+'СЕТ СН'!$G$6-'СЕТ СН'!$G$26</f>
        <v>2054.3635903599998</v>
      </c>
      <c r="K88" s="36">
        <f>SUMIFS(СВЦЭМ!$D$39:$D$782,СВЦЭМ!$A$39:$A$782,$A88,СВЦЭМ!$B$39:$B$782,K$83)+'СЕТ СН'!$G$14+СВЦЭМ!$D$10+'СЕТ СН'!$G$6-'СЕТ СН'!$G$26</f>
        <v>1976.6739471999999</v>
      </c>
      <c r="L88" s="36">
        <f>SUMIFS(СВЦЭМ!$D$39:$D$782,СВЦЭМ!$A$39:$A$782,$A88,СВЦЭМ!$B$39:$B$782,L$83)+'СЕТ СН'!$G$14+СВЦЭМ!$D$10+'СЕТ СН'!$G$6-'СЕТ СН'!$G$26</f>
        <v>1932.06599007</v>
      </c>
      <c r="M88" s="36">
        <f>SUMIFS(СВЦЭМ!$D$39:$D$782,СВЦЭМ!$A$39:$A$782,$A88,СВЦЭМ!$B$39:$B$782,M$83)+'СЕТ СН'!$G$14+СВЦЭМ!$D$10+'СЕТ СН'!$G$6-'СЕТ СН'!$G$26</f>
        <v>1895.4391130399999</v>
      </c>
      <c r="N88" s="36">
        <f>SUMIFS(СВЦЭМ!$D$39:$D$782,СВЦЭМ!$A$39:$A$782,$A88,СВЦЭМ!$B$39:$B$782,N$83)+'СЕТ СН'!$G$14+СВЦЭМ!$D$10+'СЕТ СН'!$G$6-'СЕТ СН'!$G$26</f>
        <v>1903.56505421</v>
      </c>
      <c r="O88" s="36">
        <f>SUMIFS(СВЦЭМ!$D$39:$D$782,СВЦЭМ!$A$39:$A$782,$A88,СВЦЭМ!$B$39:$B$782,O$83)+'СЕТ СН'!$G$14+СВЦЭМ!$D$10+'СЕТ СН'!$G$6-'СЕТ СН'!$G$26</f>
        <v>1903.6917312099999</v>
      </c>
      <c r="P88" s="36">
        <f>SUMIFS(СВЦЭМ!$D$39:$D$782,СВЦЭМ!$A$39:$A$782,$A88,СВЦЭМ!$B$39:$B$782,P$83)+'СЕТ СН'!$G$14+СВЦЭМ!$D$10+'СЕТ СН'!$G$6-'СЕТ СН'!$G$26</f>
        <v>1885.52847204</v>
      </c>
      <c r="Q88" s="36">
        <f>SUMIFS(СВЦЭМ!$D$39:$D$782,СВЦЭМ!$A$39:$A$782,$A88,СВЦЭМ!$B$39:$B$782,Q$83)+'СЕТ СН'!$G$14+СВЦЭМ!$D$10+'СЕТ СН'!$G$6-'СЕТ СН'!$G$26</f>
        <v>1911.5830832499998</v>
      </c>
      <c r="R88" s="36">
        <f>SUMIFS(СВЦЭМ!$D$39:$D$782,СВЦЭМ!$A$39:$A$782,$A88,СВЦЭМ!$B$39:$B$782,R$83)+'СЕТ СН'!$G$14+СВЦЭМ!$D$10+'СЕТ СН'!$G$6-'СЕТ СН'!$G$26</f>
        <v>1918.2023167299999</v>
      </c>
      <c r="S88" s="36">
        <f>SUMIFS(СВЦЭМ!$D$39:$D$782,СВЦЭМ!$A$39:$A$782,$A88,СВЦЭМ!$B$39:$B$782,S$83)+'СЕТ СН'!$G$14+СВЦЭМ!$D$10+'СЕТ СН'!$G$6-'СЕТ СН'!$G$26</f>
        <v>1917.1810793299999</v>
      </c>
      <c r="T88" s="36">
        <f>SUMIFS(СВЦЭМ!$D$39:$D$782,СВЦЭМ!$A$39:$A$782,$A88,СВЦЭМ!$B$39:$B$782,T$83)+'СЕТ СН'!$G$14+СВЦЭМ!$D$10+'СЕТ СН'!$G$6-'СЕТ СН'!$G$26</f>
        <v>1907.89207117</v>
      </c>
      <c r="U88" s="36">
        <f>SUMIFS(СВЦЭМ!$D$39:$D$782,СВЦЭМ!$A$39:$A$782,$A88,СВЦЭМ!$B$39:$B$782,U$83)+'СЕТ СН'!$G$14+СВЦЭМ!$D$10+'СЕТ СН'!$G$6-'СЕТ СН'!$G$26</f>
        <v>1910.91863855</v>
      </c>
      <c r="V88" s="36">
        <f>SUMIFS(СВЦЭМ!$D$39:$D$782,СВЦЭМ!$A$39:$A$782,$A88,СВЦЭМ!$B$39:$B$782,V$83)+'СЕТ СН'!$G$14+СВЦЭМ!$D$10+'СЕТ СН'!$G$6-'СЕТ СН'!$G$26</f>
        <v>1918.92613839</v>
      </c>
      <c r="W88" s="36">
        <f>SUMIFS(СВЦЭМ!$D$39:$D$782,СВЦЭМ!$A$39:$A$782,$A88,СВЦЭМ!$B$39:$B$782,W$83)+'СЕТ СН'!$G$14+СВЦЭМ!$D$10+'СЕТ СН'!$G$6-'СЕТ СН'!$G$26</f>
        <v>1886.9509248699999</v>
      </c>
      <c r="X88" s="36">
        <f>SUMIFS(СВЦЭМ!$D$39:$D$782,СВЦЭМ!$A$39:$A$782,$A88,СВЦЭМ!$B$39:$B$782,X$83)+'СЕТ СН'!$G$14+СВЦЭМ!$D$10+'СЕТ СН'!$G$6-'СЕТ СН'!$G$26</f>
        <v>1936.6321417899999</v>
      </c>
      <c r="Y88" s="36">
        <f>SUMIFS(СВЦЭМ!$D$39:$D$782,СВЦЭМ!$A$39:$A$782,$A88,СВЦЭМ!$B$39:$B$782,Y$83)+'СЕТ СН'!$G$14+СВЦЭМ!$D$10+'СЕТ СН'!$G$6-'СЕТ СН'!$G$26</f>
        <v>2036.7745753199999</v>
      </c>
    </row>
    <row r="89" spans="1:27" ht="15.75" x14ac:dyDescent="0.2">
      <c r="A89" s="35">
        <f t="shared" si="2"/>
        <v>45510</v>
      </c>
      <c r="B89" s="36">
        <f>SUMIFS(СВЦЭМ!$D$39:$D$782,СВЦЭМ!$A$39:$A$782,$A89,СВЦЭМ!$B$39:$B$782,B$83)+'СЕТ СН'!$G$14+СВЦЭМ!$D$10+'СЕТ СН'!$G$6-'СЕТ СН'!$G$26</f>
        <v>2137.6096314699998</v>
      </c>
      <c r="C89" s="36">
        <f>SUMIFS(СВЦЭМ!$D$39:$D$782,СВЦЭМ!$A$39:$A$782,$A89,СВЦЭМ!$B$39:$B$782,C$83)+'СЕТ СН'!$G$14+СВЦЭМ!$D$10+'СЕТ СН'!$G$6-'СЕТ СН'!$G$26</f>
        <v>2214.8662127299999</v>
      </c>
      <c r="D89" s="36">
        <f>SUMIFS(СВЦЭМ!$D$39:$D$782,СВЦЭМ!$A$39:$A$782,$A89,СВЦЭМ!$B$39:$B$782,D$83)+'СЕТ СН'!$G$14+СВЦЭМ!$D$10+'СЕТ СН'!$G$6-'СЕТ СН'!$G$26</f>
        <v>2253.16018975</v>
      </c>
      <c r="E89" s="36">
        <f>SUMIFS(СВЦЭМ!$D$39:$D$782,СВЦЭМ!$A$39:$A$782,$A89,СВЦЭМ!$B$39:$B$782,E$83)+'СЕТ СН'!$G$14+СВЦЭМ!$D$10+'СЕТ СН'!$G$6-'СЕТ СН'!$G$26</f>
        <v>2285.5869468199999</v>
      </c>
      <c r="F89" s="36">
        <f>SUMIFS(СВЦЭМ!$D$39:$D$782,СВЦЭМ!$A$39:$A$782,$A89,СВЦЭМ!$B$39:$B$782,F$83)+'СЕТ СН'!$G$14+СВЦЭМ!$D$10+'СЕТ СН'!$G$6-'СЕТ СН'!$G$26</f>
        <v>2279.75590797</v>
      </c>
      <c r="G89" s="36">
        <f>SUMIFS(СВЦЭМ!$D$39:$D$782,СВЦЭМ!$A$39:$A$782,$A89,СВЦЭМ!$B$39:$B$782,G$83)+'СЕТ СН'!$G$14+СВЦЭМ!$D$10+'СЕТ СН'!$G$6-'СЕТ СН'!$G$26</f>
        <v>2248.5963909399998</v>
      </c>
      <c r="H89" s="36">
        <f>SUMIFS(СВЦЭМ!$D$39:$D$782,СВЦЭМ!$A$39:$A$782,$A89,СВЦЭМ!$B$39:$B$782,H$83)+'СЕТ СН'!$G$14+СВЦЭМ!$D$10+'СЕТ СН'!$G$6-'СЕТ СН'!$G$26</f>
        <v>2197.6053038199998</v>
      </c>
      <c r="I89" s="36">
        <f>SUMIFS(СВЦЭМ!$D$39:$D$782,СВЦЭМ!$A$39:$A$782,$A89,СВЦЭМ!$B$39:$B$782,I$83)+'СЕТ СН'!$G$14+СВЦЭМ!$D$10+'СЕТ СН'!$G$6-'СЕТ СН'!$G$26</f>
        <v>2112.0728273699997</v>
      </c>
      <c r="J89" s="36">
        <f>SUMIFS(СВЦЭМ!$D$39:$D$782,СВЦЭМ!$A$39:$A$782,$A89,СВЦЭМ!$B$39:$B$782,J$83)+'СЕТ СН'!$G$14+СВЦЭМ!$D$10+'СЕТ СН'!$G$6-'СЕТ СН'!$G$26</f>
        <v>2007.55069611</v>
      </c>
      <c r="K89" s="36">
        <f>SUMIFS(СВЦЭМ!$D$39:$D$782,СВЦЭМ!$A$39:$A$782,$A89,СВЦЭМ!$B$39:$B$782,K$83)+'СЕТ СН'!$G$14+СВЦЭМ!$D$10+'СЕТ СН'!$G$6-'СЕТ СН'!$G$26</f>
        <v>1930.51900275</v>
      </c>
      <c r="L89" s="36">
        <f>SUMIFS(СВЦЭМ!$D$39:$D$782,СВЦЭМ!$A$39:$A$782,$A89,СВЦЭМ!$B$39:$B$782,L$83)+'СЕТ СН'!$G$14+СВЦЭМ!$D$10+'СЕТ СН'!$G$6-'СЕТ СН'!$G$26</f>
        <v>1894.8225344299999</v>
      </c>
      <c r="M89" s="36">
        <f>SUMIFS(СВЦЭМ!$D$39:$D$782,СВЦЭМ!$A$39:$A$782,$A89,СВЦЭМ!$B$39:$B$782,M$83)+'СЕТ СН'!$G$14+СВЦЭМ!$D$10+'СЕТ СН'!$G$6-'СЕТ СН'!$G$26</f>
        <v>1896.8687560399999</v>
      </c>
      <c r="N89" s="36">
        <f>SUMIFS(СВЦЭМ!$D$39:$D$782,СВЦЭМ!$A$39:$A$782,$A89,СВЦЭМ!$B$39:$B$782,N$83)+'СЕТ СН'!$G$14+СВЦЭМ!$D$10+'СЕТ СН'!$G$6-'СЕТ СН'!$G$26</f>
        <v>1881.24633393</v>
      </c>
      <c r="O89" s="36">
        <f>SUMIFS(СВЦЭМ!$D$39:$D$782,СВЦЭМ!$A$39:$A$782,$A89,СВЦЭМ!$B$39:$B$782,O$83)+'СЕТ СН'!$G$14+СВЦЭМ!$D$10+'СЕТ СН'!$G$6-'СЕТ СН'!$G$26</f>
        <v>1870.3648876699999</v>
      </c>
      <c r="P89" s="36">
        <f>SUMIFS(СВЦЭМ!$D$39:$D$782,СВЦЭМ!$A$39:$A$782,$A89,СВЦЭМ!$B$39:$B$782,P$83)+'СЕТ СН'!$G$14+СВЦЭМ!$D$10+'СЕТ СН'!$G$6-'СЕТ СН'!$G$26</f>
        <v>1868.12115485</v>
      </c>
      <c r="Q89" s="36">
        <f>SUMIFS(СВЦЭМ!$D$39:$D$782,СВЦЭМ!$A$39:$A$782,$A89,СВЦЭМ!$B$39:$B$782,Q$83)+'СЕТ СН'!$G$14+СВЦЭМ!$D$10+'СЕТ СН'!$G$6-'СЕТ СН'!$G$26</f>
        <v>1842.9686021</v>
      </c>
      <c r="R89" s="36">
        <f>SUMIFS(СВЦЭМ!$D$39:$D$782,СВЦЭМ!$A$39:$A$782,$A89,СВЦЭМ!$B$39:$B$782,R$83)+'СЕТ СН'!$G$14+СВЦЭМ!$D$10+'СЕТ СН'!$G$6-'СЕТ СН'!$G$26</f>
        <v>1859.69890102</v>
      </c>
      <c r="S89" s="36">
        <f>SUMIFS(СВЦЭМ!$D$39:$D$782,СВЦЭМ!$A$39:$A$782,$A89,СВЦЭМ!$B$39:$B$782,S$83)+'СЕТ СН'!$G$14+СВЦЭМ!$D$10+'СЕТ СН'!$G$6-'СЕТ СН'!$G$26</f>
        <v>1866.09823061</v>
      </c>
      <c r="T89" s="36">
        <f>SUMIFS(СВЦЭМ!$D$39:$D$782,СВЦЭМ!$A$39:$A$782,$A89,СВЦЭМ!$B$39:$B$782,T$83)+'СЕТ СН'!$G$14+СВЦЭМ!$D$10+'СЕТ СН'!$G$6-'СЕТ СН'!$G$26</f>
        <v>1852.4791836099998</v>
      </c>
      <c r="U89" s="36">
        <f>SUMIFS(СВЦЭМ!$D$39:$D$782,СВЦЭМ!$A$39:$A$782,$A89,СВЦЭМ!$B$39:$B$782,U$83)+'СЕТ СН'!$G$14+СВЦЭМ!$D$10+'СЕТ СН'!$G$6-'СЕТ СН'!$G$26</f>
        <v>1857.74841341</v>
      </c>
      <c r="V89" s="36">
        <f>SUMIFS(СВЦЭМ!$D$39:$D$782,СВЦЭМ!$A$39:$A$782,$A89,СВЦЭМ!$B$39:$B$782,V$83)+'СЕТ СН'!$G$14+СВЦЭМ!$D$10+'СЕТ СН'!$G$6-'СЕТ СН'!$G$26</f>
        <v>1868.2775756799999</v>
      </c>
      <c r="W89" s="36">
        <f>SUMIFS(СВЦЭМ!$D$39:$D$782,СВЦЭМ!$A$39:$A$782,$A89,СВЦЭМ!$B$39:$B$782,W$83)+'СЕТ СН'!$G$14+СВЦЭМ!$D$10+'СЕТ СН'!$G$6-'СЕТ СН'!$G$26</f>
        <v>1864.46936854</v>
      </c>
      <c r="X89" s="36">
        <f>SUMIFS(СВЦЭМ!$D$39:$D$782,СВЦЭМ!$A$39:$A$782,$A89,СВЦЭМ!$B$39:$B$782,X$83)+'СЕТ СН'!$G$14+СВЦЭМ!$D$10+'СЕТ СН'!$G$6-'СЕТ СН'!$G$26</f>
        <v>1925.0519746699999</v>
      </c>
      <c r="Y89" s="36">
        <f>SUMIFS(СВЦЭМ!$D$39:$D$782,СВЦЭМ!$A$39:$A$782,$A89,СВЦЭМ!$B$39:$B$782,Y$83)+'СЕТ СН'!$G$14+СВЦЭМ!$D$10+'СЕТ СН'!$G$6-'СЕТ СН'!$G$26</f>
        <v>1999.55950362</v>
      </c>
    </row>
    <row r="90" spans="1:27" ht="15.75" x14ac:dyDescent="0.2">
      <c r="A90" s="35">
        <f t="shared" si="2"/>
        <v>45511</v>
      </c>
      <c r="B90" s="36">
        <f>SUMIFS(СВЦЭМ!$D$39:$D$782,СВЦЭМ!$A$39:$A$782,$A90,СВЦЭМ!$B$39:$B$782,B$83)+'СЕТ СН'!$G$14+СВЦЭМ!$D$10+'СЕТ СН'!$G$6-'СЕТ СН'!$G$26</f>
        <v>2070.64876555</v>
      </c>
      <c r="C90" s="36">
        <f>SUMIFS(СВЦЭМ!$D$39:$D$782,СВЦЭМ!$A$39:$A$782,$A90,СВЦЭМ!$B$39:$B$782,C$83)+'СЕТ СН'!$G$14+СВЦЭМ!$D$10+'СЕТ СН'!$G$6-'СЕТ СН'!$G$26</f>
        <v>2161.8012840399997</v>
      </c>
      <c r="D90" s="36">
        <f>SUMIFS(СВЦЭМ!$D$39:$D$782,СВЦЭМ!$A$39:$A$782,$A90,СВЦЭМ!$B$39:$B$782,D$83)+'СЕТ СН'!$G$14+СВЦЭМ!$D$10+'СЕТ СН'!$G$6-'СЕТ СН'!$G$26</f>
        <v>2222.4546950399999</v>
      </c>
      <c r="E90" s="36">
        <f>SUMIFS(СВЦЭМ!$D$39:$D$782,СВЦЭМ!$A$39:$A$782,$A90,СВЦЭМ!$B$39:$B$782,E$83)+'СЕТ СН'!$G$14+СВЦЭМ!$D$10+'СЕТ СН'!$G$6-'СЕТ СН'!$G$26</f>
        <v>2246.8164484999998</v>
      </c>
      <c r="F90" s="36">
        <f>SUMIFS(СВЦЭМ!$D$39:$D$782,СВЦЭМ!$A$39:$A$782,$A90,СВЦЭМ!$B$39:$B$782,F$83)+'СЕТ СН'!$G$14+СВЦЭМ!$D$10+'СЕТ СН'!$G$6-'СЕТ СН'!$G$26</f>
        <v>2276.2146155299997</v>
      </c>
      <c r="G90" s="36">
        <f>SUMIFS(СВЦЭМ!$D$39:$D$782,СВЦЭМ!$A$39:$A$782,$A90,СВЦЭМ!$B$39:$B$782,G$83)+'СЕТ СН'!$G$14+СВЦЭМ!$D$10+'СЕТ СН'!$G$6-'СЕТ СН'!$G$26</f>
        <v>2246.2832810700002</v>
      </c>
      <c r="H90" s="36">
        <f>SUMIFS(СВЦЭМ!$D$39:$D$782,СВЦЭМ!$A$39:$A$782,$A90,СВЦЭМ!$B$39:$B$782,H$83)+'СЕТ СН'!$G$14+СВЦЭМ!$D$10+'СЕТ СН'!$G$6-'СЕТ СН'!$G$26</f>
        <v>2209.3323123599998</v>
      </c>
      <c r="I90" s="36">
        <f>SUMIFS(СВЦЭМ!$D$39:$D$782,СВЦЭМ!$A$39:$A$782,$A90,СВЦЭМ!$B$39:$B$782,I$83)+'СЕТ СН'!$G$14+СВЦЭМ!$D$10+'СЕТ СН'!$G$6-'СЕТ СН'!$G$26</f>
        <v>2119.59399463</v>
      </c>
      <c r="J90" s="36">
        <f>SUMIFS(СВЦЭМ!$D$39:$D$782,СВЦЭМ!$A$39:$A$782,$A90,СВЦЭМ!$B$39:$B$782,J$83)+'СЕТ СН'!$G$14+СВЦЭМ!$D$10+'СЕТ СН'!$G$6-'СЕТ СН'!$G$26</f>
        <v>2019.6872095799999</v>
      </c>
      <c r="K90" s="36">
        <f>SUMIFS(СВЦЭМ!$D$39:$D$782,СВЦЭМ!$A$39:$A$782,$A90,СВЦЭМ!$B$39:$B$782,K$83)+'СЕТ СН'!$G$14+СВЦЭМ!$D$10+'СЕТ СН'!$G$6-'СЕТ СН'!$G$26</f>
        <v>1938.7685605699999</v>
      </c>
      <c r="L90" s="36">
        <f>SUMIFS(СВЦЭМ!$D$39:$D$782,СВЦЭМ!$A$39:$A$782,$A90,СВЦЭМ!$B$39:$B$782,L$83)+'СЕТ СН'!$G$14+СВЦЭМ!$D$10+'СЕТ СН'!$G$6-'СЕТ СН'!$G$26</f>
        <v>1917.9752151</v>
      </c>
      <c r="M90" s="36">
        <f>SUMIFS(СВЦЭМ!$D$39:$D$782,СВЦЭМ!$A$39:$A$782,$A90,СВЦЭМ!$B$39:$B$782,M$83)+'СЕТ СН'!$G$14+СВЦЭМ!$D$10+'СЕТ СН'!$G$6-'СЕТ СН'!$G$26</f>
        <v>1899.9232017299998</v>
      </c>
      <c r="N90" s="36">
        <f>SUMIFS(СВЦЭМ!$D$39:$D$782,СВЦЭМ!$A$39:$A$782,$A90,СВЦЭМ!$B$39:$B$782,N$83)+'СЕТ СН'!$G$14+СВЦЭМ!$D$10+'СЕТ СН'!$G$6-'СЕТ СН'!$G$26</f>
        <v>1876.86247596</v>
      </c>
      <c r="O90" s="36">
        <f>SUMIFS(СВЦЭМ!$D$39:$D$782,СВЦЭМ!$A$39:$A$782,$A90,СВЦЭМ!$B$39:$B$782,O$83)+'СЕТ СН'!$G$14+СВЦЭМ!$D$10+'СЕТ СН'!$G$6-'СЕТ СН'!$G$26</f>
        <v>1881.23348594</v>
      </c>
      <c r="P90" s="36">
        <f>SUMIFS(СВЦЭМ!$D$39:$D$782,СВЦЭМ!$A$39:$A$782,$A90,СВЦЭМ!$B$39:$B$782,P$83)+'СЕТ СН'!$G$14+СВЦЭМ!$D$10+'СЕТ СН'!$G$6-'СЕТ СН'!$G$26</f>
        <v>1891.0940321599999</v>
      </c>
      <c r="Q90" s="36">
        <f>SUMIFS(СВЦЭМ!$D$39:$D$782,СВЦЭМ!$A$39:$A$782,$A90,СВЦЭМ!$B$39:$B$782,Q$83)+'СЕТ СН'!$G$14+СВЦЭМ!$D$10+'СЕТ СН'!$G$6-'СЕТ СН'!$G$26</f>
        <v>1898.3575367799999</v>
      </c>
      <c r="R90" s="36">
        <f>SUMIFS(СВЦЭМ!$D$39:$D$782,СВЦЭМ!$A$39:$A$782,$A90,СВЦЭМ!$B$39:$B$782,R$83)+'СЕТ СН'!$G$14+СВЦЭМ!$D$10+'СЕТ СН'!$G$6-'СЕТ СН'!$G$26</f>
        <v>1907.418829</v>
      </c>
      <c r="S90" s="36">
        <f>SUMIFS(СВЦЭМ!$D$39:$D$782,СВЦЭМ!$A$39:$A$782,$A90,СВЦЭМ!$B$39:$B$782,S$83)+'СЕТ СН'!$G$14+СВЦЭМ!$D$10+'СЕТ СН'!$G$6-'СЕТ СН'!$G$26</f>
        <v>1903.2177771899999</v>
      </c>
      <c r="T90" s="36">
        <f>SUMIFS(СВЦЭМ!$D$39:$D$782,СВЦЭМ!$A$39:$A$782,$A90,СВЦЭМ!$B$39:$B$782,T$83)+'СЕТ СН'!$G$14+СВЦЭМ!$D$10+'СЕТ СН'!$G$6-'СЕТ СН'!$G$26</f>
        <v>1891.81068398</v>
      </c>
      <c r="U90" s="36">
        <f>SUMIFS(СВЦЭМ!$D$39:$D$782,СВЦЭМ!$A$39:$A$782,$A90,СВЦЭМ!$B$39:$B$782,U$83)+'СЕТ СН'!$G$14+СВЦЭМ!$D$10+'СЕТ СН'!$G$6-'СЕТ СН'!$G$26</f>
        <v>1905.49854248</v>
      </c>
      <c r="V90" s="36">
        <f>SUMIFS(СВЦЭМ!$D$39:$D$782,СВЦЭМ!$A$39:$A$782,$A90,СВЦЭМ!$B$39:$B$782,V$83)+'СЕТ СН'!$G$14+СВЦЭМ!$D$10+'СЕТ СН'!$G$6-'СЕТ СН'!$G$26</f>
        <v>1918.63140802</v>
      </c>
      <c r="W90" s="36">
        <f>SUMIFS(СВЦЭМ!$D$39:$D$782,СВЦЭМ!$A$39:$A$782,$A90,СВЦЭМ!$B$39:$B$782,W$83)+'СЕТ СН'!$G$14+СВЦЭМ!$D$10+'СЕТ СН'!$G$6-'СЕТ СН'!$G$26</f>
        <v>1902.5307415299999</v>
      </c>
      <c r="X90" s="36">
        <f>SUMIFS(СВЦЭМ!$D$39:$D$782,СВЦЭМ!$A$39:$A$782,$A90,СВЦЭМ!$B$39:$B$782,X$83)+'СЕТ СН'!$G$14+СВЦЭМ!$D$10+'СЕТ СН'!$G$6-'СЕТ СН'!$G$26</f>
        <v>1952.3130198199999</v>
      </c>
      <c r="Y90" s="36">
        <f>SUMIFS(СВЦЭМ!$D$39:$D$782,СВЦЭМ!$A$39:$A$782,$A90,СВЦЭМ!$B$39:$B$782,Y$83)+'СЕТ СН'!$G$14+СВЦЭМ!$D$10+'СЕТ СН'!$G$6-'СЕТ СН'!$G$26</f>
        <v>1992.3992886799999</v>
      </c>
    </row>
    <row r="91" spans="1:27" ht="15.75" x14ac:dyDescent="0.2">
      <c r="A91" s="35">
        <f t="shared" si="2"/>
        <v>45512</v>
      </c>
      <c r="B91" s="36">
        <f>SUMIFS(СВЦЭМ!$D$39:$D$782,СВЦЭМ!$A$39:$A$782,$A91,СВЦЭМ!$B$39:$B$782,B$83)+'СЕТ СН'!$G$14+СВЦЭМ!$D$10+'СЕТ СН'!$G$6-'СЕТ СН'!$G$26</f>
        <v>2136.4987826699999</v>
      </c>
      <c r="C91" s="36">
        <f>SUMIFS(СВЦЭМ!$D$39:$D$782,СВЦЭМ!$A$39:$A$782,$A91,СВЦЭМ!$B$39:$B$782,C$83)+'СЕТ СН'!$G$14+СВЦЭМ!$D$10+'СЕТ СН'!$G$6-'СЕТ СН'!$G$26</f>
        <v>2225.6001195899998</v>
      </c>
      <c r="D91" s="36">
        <f>SUMIFS(СВЦЭМ!$D$39:$D$782,СВЦЭМ!$A$39:$A$782,$A91,СВЦЭМ!$B$39:$B$782,D$83)+'СЕТ СН'!$G$14+СВЦЭМ!$D$10+'СЕТ СН'!$G$6-'СЕТ СН'!$G$26</f>
        <v>2290.1232085800002</v>
      </c>
      <c r="E91" s="36">
        <f>SUMIFS(СВЦЭМ!$D$39:$D$782,СВЦЭМ!$A$39:$A$782,$A91,СВЦЭМ!$B$39:$B$782,E$83)+'СЕТ СН'!$G$14+СВЦЭМ!$D$10+'СЕТ СН'!$G$6-'СЕТ СН'!$G$26</f>
        <v>2292.95359517</v>
      </c>
      <c r="F91" s="36">
        <f>SUMIFS(СВЦЭМ!$D$39:$D$782,СВЦЭМ!$A$39:$A$782,$A91,СВЦЭМ!$B$39:$B$782,F$83)+'СЕТ СН'!$G$14+СВЦЭМ!$D$10+'СЕТ СН'!$G$6-'СЕТ СН'!$G$26</f>
        <v>2293.3297307000003</v>
      </c>
      <c r="G91" s="36">
        <f>SUMIFS(СВЦЭМ!$D$39:$D$782,СВЦЭМ!$A$39:$A$782,$A91,СВЦЭМ!$B$39:$B$782,G$83)+'СЕТ СН'!$G$14+СВЦЭМ!$D$10+'СЕТ СН'!$G$6-'СЕТ СН'!$G$26</f>
        <v>2293.2501136999999</v>
      </c>
      <c r="H91" s="36">
        <f>SUMIFS(СВЦЭМ!$D$39:$D$782,СВЦЭМ!$A$39:$A$782,$A91,СВЦЭМ!$B$39:$B$782,H$83)+'СЕТ СН'!$G$14+СВЦЭМ!$D$10+'СЕТ СН'!$G$6-'СЕТ СН'!$G$26</f>
        <v>2224.2716856299999</v>
      </c>
      <c r="I91" s="36">
        <f>SUMIFS(СВЦЭМ!$D$39:$D$782,СВЦЭМ!$A$39:$A$782,$A91,СВЦЭМ!$B$39:$B$782,I$83)+'СЕТ СН'!$G$14+СВЦЭМ!$D$10+'СЕТ СН'!$G$6-'СЕТ СН'!$G$26</f>
        <v>2143.63667235</v>
      </c>
      <c r="J91" s="36">
        <f>SUMIFS(СВЦЭМ!$D$39:$D$782,СВЦЭМ!$A$39:$A$782,$A91,СВЦЭМ!$B$39:$B$782,J$83)+'СЕТ СН'!$G$14+СВЦЭМ!$D$10+'СЕТ СН'!$G$6-'СЕТ СН'!$G$26</f>
        <v>2032.1751645499999</v>
      </c>
      <c r="K91" s="36">
        <f>SUMIFS(СВЦЭМ!$D$39:$D$782,СВЦЭМ!$A$39:$A$782,$A91,СВЦЭМ!$B$39:$B$782,K$83)+'СЕТ СН'!$G$14+СВЦЭМ!$D$10+'СЕТ СН'!$G$6-'СЕТ СН'!$G$26</f>
        <v>1976.2413411</v>
      </c>
      <c r="L91" s="36">
        <f>SUMIFS(СВЦЭМ!$D$39:$D$782,СВЦЭМ!$A$39:$A$782,$A91,СВЦЭМ!$B$39:$B$782,L$83)+'СЕТ СН'!$G$14+СВЦЭМ!$D$10+'СЕТ СН'!$G$6-'СЕТ СН'!$G$26</f>
        <v>1937.8409958</v>
      </c>
      <c r="M91" s="36">
        <f>SUMIFS(СВЦЭМ!$D$39:$D$782,СВЦЭМ!$A$39:$A$782,$A91,СВЦЭМ!$B$39:$B$782,M$83)+'СЕТ СН'!$G$14+СВЦЭМ!$D$10+'СЕТ СН'!$G$6-'СЕТ СН'!$G$26</f>
        <v>1939.4887420299999</v>
      </c>
      <c r="N91" s="36">
        <f>SUMIFS(СВЦЭМ!$D$39:$D$782,СВЦЭМ!$A$39:$A$782,$A91,СВЦЭМ!$B$39:$B$782,N$83)+'СЕТ СН'!$G$14+СВЦЭМ!$D$10+'СЕТ СН'!$G$6-'СЕТ СН'!$G$26</f>
        <v>1936.59560167</v>
      </c>
      <c r="O91" s="36">
        <f>SUMIFS(СВЦЭМ!$D$39:$D$782,СВЦЭМ!$A$39:$A$782,$A91,СВЦЭМ!$B$39:$B$782,O$83)+'СЕТ СН'!$G$14+СВЦЭМ!$D$10+'СЕТ СН'!$G$6-'СЕТ СН'!$G$26</f>
        <v>1940.33376286</v>
      </c>
      <c r="P91" s="36">
        <f>SUMIFS(СВЦЭМ!$D$39:$D$782,СВЦЭМ!$A$39:$A$782,$A91,СВЦЭМ!$B$39:$B$782,P$83)+'СЕТ СН'!$G$14+СВЦЭМ!$D$10+'СЕТ СН'!$G$6-'СЕТ СН'!$G$26</f>
        <v>1949.2102750399999</v>
      </c>
      <c r="Q91" s="36">
        <f>SUMIFS(СВЦЭМ!$D$39:$D$782,СВЦЭМ!$A$39:$A$782,$A91,СВЦЭМ!$B$39:$B$782,Q$83)+'СЕТ СН'!$G$14+СВЦЭМ!$D$10+'СЕТ СН'!$G$6-'СЕТ СН'!$G$26</f>
        <v>1955.2910184999998</v>
      </c>
      <c r="R91" s="36">
        <f>SUMIFS(СВЦЭМ!$D$39:$D$782,СВЦЭМ!$A$39:$A$782,$A91,СВЦЭМ!$B$39:$B$782,R$83)+'СЕТ СН'!$G$14+СВЦЭМ!$D$10+'СЕТ СН'!$G$6-'СЕТ СН'!$G$26</f>
        <v>1968.64867162</v>
      </c>
      <c r="S91" s="36">
        <f>SUMIFS(СВЦЭМ!$D$39:$D$782,СВЦЭМ!$A$39:$A$782,$A91,СВЦЭМ!$B$39:$B$782,S$83)+'СЕТ СН'!$G$14+СВЦЭМ!$D$10+'СЕТ СН'!$G$6-'СЕТ СН'!$G$26</f>
        <v>1952.48779236</v>
      </c>
      <c r="T91" s="36">
        <f>SUMIFS(СВЦЭМ!$D$39:$D$782,СВЦЭМ!$A$39:$A$782,$A91,СВЦЭМ!$B$39:$B$782,T$83)+'СЕТ СН'!$G$14+СВЦЭМ!$D$10+'СЕТ СН'!$G$6-'СЕТ СН'!$G$26</f>
        <v>1946.08205847</v>
      </c>
      <c r="U91" s="36">
        <f>SUMIFS(СВЦЭМ!$D$39:$D$782,СВЦЭМ!$A$39:$A$782,$A91,СВЦЭМ!$B$39:$B$782,U$83)+'СЕТ СН'!$G$14+СВЦЭМ!$D$10+'СЕТ СН'!$G$6-'СЕТ СН'!$G$26</f>
        <v>1958.02611839</v>
      </c>
      <c r="V91" s="36">
        <f>SUMIFS(СВЦЭМ!$D$39:$D$782,СВЦЭМ!$A$39:$A$782,$A91,СВЦЭМ!$B$39:$B$782,V$83)+'СЕТ СН'!$G$14+СВЦЭМ!$D$10+'СЕТ СН'!$G$6-'СЕТ СН'!$G$26</f>
        <v>1961.4769636399999</v>
      </c>
      <c r="W91" s="36">
        <f>SUMIFS(СВЦЭМ!$D$39:$D$782,СВЦЭМ!$A$39:$A$782,$A91,СВЦЭМ!$B$39:$B$782,W$83)+'СЕТ СН'!$G$14+СВЦЭМ!$D$10+'СЕТ СН'!$G$6-'СЕТ СН'!$G$26</f>
        <v>1960.0128163699999</v>
      </c>
      <c r="X91" s="36">
        <f>SUMIFS(СВЦЭМ!$D$39:$D$782,СВЦЭМ!$A$39:$A$782,$A91,СВЦЭМ!$B$39:$B$782,X$83)+'СЕТ СН'!$G$14+СВЦЭМ!$D$10+'СЕТ СН'!$G$6-'СЕТ СН'!$G$26</f>
        <v>2008.1463672699999</v>
      </c>
      <c r="Y91" s="36">
        <f>SUMIFS(СВЦЭМ!$D$39:$D$782,СВЦЭМ!$A$39:$A$782,$A91,СВЦЭМ!$B$39:$B$782,Y$83)+'СЕТ СН'!$G$14+СВЦЭМ!$D$10+'СЕТ СН'!$G$6-'СЕТ СН'!$G$26</f>
        <v>2095.8097551999999</v>
      </c>
    </row>
    <row r="92" spans="1:27" ht="15.75" x14ac:dyDescent="0.2">
      <c r="A92" s="35">
        <f t="shared" si="2"/>
        <v>45513</v>
      </c>
      <c r="B92" s="36">
        <f>SUMIFS(СВЦЭМ!$D$39:$D$782,СВЦЭМ!$A$39:$A$782,$A92,СВЦЭМ!$B$39:$B$782,B$83)+'СЕТ СН'!$G$14+СВЦЭМ!$D$10+'СЕТ СН'!$G$6-'СЕТ СН'!$G$26</f>
        <v>2069.0318081799996</v>
      </c>
      <c r="C92" s="36">
        <f>SUMIFS(СВЦЭМ!$D$39:$D$782,СВЦЭМ!$A$39:$A$782,$A92,СВЦЭМ!$B$39:$B$782,C$83)+'СЕТ СН'!$G$14+СВЦЭМ!$D$10+'СЕТ СН'!$G$6-'СЕТ СН'!$G$26</f>
        <v>2176.9260018599998</v>
      </c>
      <c r="D92" s="36">
        <f>SUMIFS(СВЦЭМ!$D$39:$D$782,СВЦЭМ!$A$39:$A$782,$A92,СВЦЭМ!$B$39:$B$782,D$83)+'СЕТ СН'!$G$14+СВЦЭМ!$D$10+'СЕТ СН'!$G$6-'СЕТ СН'!$G$26</f>
        <v>2286.69584953</v>
      </c>
      <c r="E92" s="36">
        <f>SUMIFS(СВЦЭМ!$D$39:$D$782,СВЦЭМ!$A$39:$A$782,$A92,СВЦЭМ!$B$39:$B$782,E$83)+'СЕТ СН'!$G$14+СВЦЭМ!$D$10+'СЕТ СН'!$G$6-'СЕТ СН'!$G$26</f>
        <v>2323.9776677</v>
      </c>
      <c r="F92" s="36">
        <f>SUMIFS(СВЦЭМ!$D$39:$D$782,СВЦЭМ!$A$39:$A$782,$A92,СВЦЭМ!$B$39:$B$782,F$83)+'СЕТ СН'!$G$14+СВЦЭМ!$D$10+'СЕТ СН'!$G$6-'СЕТ СН'!$G$26</f>
        <v>2330.1201859100001</v>
      </c>
      <c r="G92" s="36">
        <f>SUMIFS(СВЦЭМ!$D$39:$D$782,СВЦЭМ!$A$39:$A$782,$A92,СВЦЭМ!$B$39:$B$782,G$83)+'СЕТ СН'!$G$14+СВЦЭМ!$D$10+'СЕТ СН'!$G$6-'СЕТ СН'!$G$26</f>
        <v>2321.6901552700001</v>
      </c>
      <c r="H92" s="36">
        <f>SUMIFS(СВЦЭМ!$D$39:$D$782,СВЦЭМ!$A$39:$A$782,$A92,СВЦЭМ!$B$39:$B$782,H$83)+'СЕТ СН'!$G$14+СВЦЭМ!$D$10+'СЕТ СН'!$G$6-'СЕТ СН'!$G$26</f>
        <v>2289.0617787800002</v>
      </c>
      <c r="I92" s="36">
        <f>SUMIFS(СВЦЭМ!$D$39:$D$782,СВЦЭМ!$A$39:$A$782,$A92,СВЦЭМ!$B$39:$B$782,I$83)+'СЕТ СН'!$G$14+СВЦЭМ!$D$10+'СЕТ СН'!$G$6-'СЕТ СН'!$G$26</f>
        <v>2188.1982910899997</v>
      </c>
      <c r="J92" s="36">
        <f>SUMIFS(СВЦЭМ!$D$39:$D$782,СВЦЭМ!$A$39:$A$782,$A92,СВЦЭМ!$B$39:$B$782,J$83)+'СЕТ СН'!$G$14+СВЦЭМ!$D$10+'СЕТ СН'!$G$6-'СЕТ СН'!$G$26</f>
        <v>2109.1495229399998</v>
      </c>
      <c r="K92" s="36">
        <f>SUMIFS(СВЦЭМ!$D$39:$D$782,СВЦЭМ!$A$39:$A$782,$A92,СВЦЭМ!$B$39:$B$782,K$83)+'СЕТ СН'!$G$14+СВЦЭМ!$D$10+'СЕТ СН'!$G$6-'СЕТ СН'!$G$26</f>
        <v>2017.8448026999999</v>
      </c>
      <c r="L92" s="36">
        <f>SUMIFS(СВЦЭМ!$D$39:$D$782,СВЦЭМ!$A$39:$A$782,$A92,СВЦЭМ!$B$39:$B$782,L$83)+'СЕТ СН'!$G$14+СВЦЭМ!$D$10+'СЕТ СН'!$G$6-'СЕТ СН'!$G$26</f>
        <v>1999.50262279</v>
      </c>
      <c r="M92" s="36">
        <f>SUMIFS(СВЦЭМ!$D$39:$D$782,СВЦЭМ!$A$39:$A$782,$A92,СВЦЭМ!$B$39:$B$782,M$83)+'СЕТ СН'!$G$14+СВЦЭМ!$D$10+'СЕТ СН'!$G$6-'СЕТ СН'!$G$26</f>
        <v>1994.8256993</v>
      </c>
      <c r="N92" s="36">
        <f>SUMIFS(СВЦЭМ!$D$39:$D$782,СВЦЭМ!$A$39:$A$782,$A92,СВЦЭМ!$B$39:$B$782,N$83)+'СЕТ СН'!$G$14+СВЦЭМ!$D$10+'СЕТ СН'!$G$6-'СЕТ СН'!$G$26</f>
        <v>1991.2253878199999</v>
      </c>
      <c r="O92" s="36">
        <f>SUMIFS(СВЦЭМ!$D$39:$D$782,СВЦЭМ!$A$39:$A$782,$A92,СВЦЭМ!$B$39:$B$782,O$83)+'СЕТ СН'!$G$14+СВЦЭМ!$D$10+'СЕТ СН'!$G$6-'СЕТ СН'!$G$26</f>
        <v>1983.0338076799999</v>
      </c>
      <c r="P92" s="36">
        <f>SUMIFS(СВЦЭМ!$D$39:$D$782,СВЦЭМ!$A$39:$A$782,$A92,СВЦЭМ!$B$39:$B$782,P$83)+'СЕТ СН'!$G$14+СВЦЭМ!$D$10+'СЕТ СН'!$G$6-'СЕТ СН'!$G$26</f>
        <v>2001.4980482899998</v>
      </c>
      <c r="Q92" s="36">
        <f>SUMIFS(СВЦЭМ!$D$39:$D$782,СВЦЭМ!$A$39:$A$782,$A92,СВЦЭМ!$B$39:$B$782,Q$83)+'СЕТ СН'!$G$14+СВЦЭМ!$D$10+'СЕТ СН'!$G$6-'СЕТ СН'!$G$26</f>
        <v>2012.0320036799999</v>
      </c>
      <c r="R92" s="36">
        <f>SUMIFS(СВЦЭМ!$D$39:$D$782,СВЦЭМ!$A$39:$A$782,$A92,СВЦЭМ!$B$39:$B$782,R$83)+'СЕТ СН'!$G$14+СВЦЭМ!$D$10+'СЕТ СН'!$G$6-'СЕТ СН'!$G$26</f>
        <v>2015.7397477499999</v>
      </c>
      <c r="S92" s="36">
        <f>SUMIFS(СВЦЭМ!$D$39:$D$782,СВЦЭМ!$A$39:$A$782,$A92,СВЦЭМ!$B$39:$B$782,S$83)+'СЕТ СН'!$G$14+СВЦЭМ!$D$10+'СЕТ СН'!$G$6-'СЕТ СН'!$G$26</f>
        <v>2007.8789587699998</v>
      </c>
      <c r="T92" s="36">
        <f>SUMIFS(СВЦЭМ!$D$39:$D$782,СВЦЭМ!$A$39:$A$782,$A92,СВЦЭМ!$B$39:$B$782,T$83)+'СЕТ СН'!$G$14+СВЦЭМ!$D$10+'СЕТ СН'!$G$6-'СЕТ СН'!$G$26</f>
        <v>1989.5981046299999</v>
      </c>
      <c r="U92" s="36">
        <f>SUMIFS(СВЦЭМ!$D$39:$D$782,СВЦЭМ!$A$39:$A$782,$A92,СВЦЭМ!$B$39:$B$782,U$83)+'СЕТ СН'!$G$14+СВЦЭМ!$D$10+'СЕТ СН'!$G$6-'СЕТ СН'!$G$26</f>
        <v>1992.7211556299999</v>
      </c>
      <c r="V92" s="36">
        <f>SUMIFS(СВЦЭМ!$D$39:$D$782,СВЦЭМ!$A$39:$A$782,$A92,СВЦЭМ!$B$39:$B$782,V$83)+'СЕТ СН'!$G$14+СВЦЭМ!$D$10+'СЕТ СН'!$G$6-'СЕТ СН'!$G$26</f>
        <v>2043.78003427</v>
      </c>
      <c r="W92" s="36">
        <f>SUMIFS(СВЦЭМ!$D$39:$D$782,СВЦЭМ!$A$39:$A$782,$A92,СВЦЭМ!$B$39:$B$782,W$83)+'СЕТ СН'!$G$14+СВЦЭМ!$D$10+'СЕТ СН'!$G$6-'СЕТ СН'!$G$26</f>
        <v>2011.7606712499999</v>
      </c>
      <c r="X92" s="36">
        <f>SUMIFS(СВЦЭМ!$D$39:$D$782,СВЦЭМ!$A$39:$A$782,$A92,СВЦЭМ!$B$39:$B$782,X$83)+'СЕТ СН'!$G$14+СВЦЭМ!$D$10+'СЕТ СН'!$G$6-'СЕТ СН'!$G$26</f>
        <v>2087.5062740200001</v>
      </c>
      <c r="Y92" s="36">
        <f>SUMIFS(СВЦЭМ!$D$39:$D$782,СВЦЭМ!$A$39:$A$782,$A92,СВЦЭМ!$B$39:$B$782,Y$83)+'СЕТ СН'!$G$14+СВЦЭМ!$D$10+'СЕТ СН'!$G$6-'СЕТ СН'!$G$26</f>
        <v>2138.7316971800001</v>
      </c>
    </row>
    <row r="93" spans="1:27" ht="15.75" x14ac:dyDescent="0.2">
      <c r="A93" s="35">
        <f t="shared" si="2"/>
        <v>45514</v>
      </c>
      <c r="B93" s="36">
        <f>SUMIFS(СВЦЭМ!$D$39:$D$782,СВЦЭМ!$A$39:$A$782,$A93,СВЦЭМ!$B$39:$B$782,B$83)+'СЕТ СН'!$G$14+СВЦЭМ!$D$10+'СЕТ СН'!$G$6-'СЕТ СН'!$G$26</f>
        <v>2132.9373513700002</v>
      </c>
      <c r="C93" s="36">
        <f>SUMIFS(СВЦЭМ!$D$39:$D$782,СВЦЭМ!$A$39:$A$782,$A93,СВЦЭМ!$B$39:$B$782,C$83)+'СЕТ СН'!$G$14+СВЦЭМ!$D$10+'СЕТ СН'!$G$6-'СЕТ СН'!$G$26</f>
        <v>2124.9100293399997</v>
      </c>
      <c r="D93" s="36">
        <f>SUMIFS(СВЦЭМ!$D$39:$D$782,СВЦЭМ!$A$39:$A$782,$A93,СВЦЭМ!$B$39:$B$782,D$83)+'СЕТ СН'!$G$14+СВЦЭМ!$D$10+'СЕТ СН'!$G$6-'СЕТ СН'!$G$26</f>
        <v>2182.23058636</v>
      </c>
      <c r="E93" s="36">
        <f>SUMIFS(СВЦЭМ!$D$39:$D$782,СВЦЭМ!$A$39:$A$782,$A93,СВЦЭМ!$B$39:$B$782,E$83)+'СЕТ СН'!$G$14+СВЦЭМ!$D$10+'СЕТ СН'!$G$6-'СЕТ СН'!$G$26</f>
        <v>2221.5777163499997</v>
      </c>
      <c r="F93" s="36">
        <f>SUMIFS(СВЦЭМ!$D$39:$D$782,СВЦЭМ!$A$39:$A$782,$A93,СВЦЭМ!$B$39:$B$782,F$83)+'СЕТ СН'!$G$14+СВЦЭМ!$D$10+'СЕТ СН'!$G$6-'СЕТ СН'!$G$26</f>
        <v>2251.3006948499997</v>
      </c>
      <c r="G93" s="36">
        <f>SUMIFS(СВЦЭМ!$D$39:$D$782,СВЦЭМ!$A$39:$A$782,$A93,СВЦЭМ!$B$39:$B$782,G$83)+'СЕТ СН'!$G$14+СВЦЭМ!$D$10+'СЕТ СН'!$G$6-'СЕТ СН'!$G$26</f>
        <v>2232.6323970200001</v>
      </c>
      <c r="H93" s="36">
        <f>SUMIFS(СВЦЭМ!$D$39:$D$782,СВЦЭМ!$A$39:$A$782,$A93,СВЦЭМ!$B$39:$B$782,H$83)+'СЕТ СН'!$G$14+СВЦЭМ!$D$10+'СЕТ СН'!$G$6-'СЕТ СН'!$G$26</f>
        <v>2200.8821758300001</v>
      </c>
      <c r="I93" s="36">
        <f>SUMIFS(СВЦЭМ!$D$39:$D$782,СВЦЭМ!$A$39:$A$782,$A93,СВЦЭМ!$B$39:$B$782,I$83)+'СЕТ СН'!$G$14+СВЦЭМ!$D$10+'СЕТ СН'!$G$6-'СЕТ СН'!$G$26</f>
        <v>2131.64548014</v>
      </c>
      <c r="J93" s="36">
        <f>SUMIFS(СВЦЭМ!$D$39:$D$782,СВЦЭМ!$A$39:$A$782,$A93,СВЦЭМ!$B$39:$B$782,J$83)+'СЕТ СН'!$G$14+СВЦЭМ!$D$10+'СЕТ СН'!$G$6-'СЕТ СН'!$G$26</f>
        <v>2035.3589363199999</v>
      </c>
      <c r="K93" s="36">
        <f>SUMIFS(СВЦЭМ!$D$39:$D$782,СВЦЭМ!$A$39:$A$782,$A93,СВЦЭМ!$B$39:$B$782,K$83)+'СЕТ СН'!$G$14+СВЦЭМ!$D$10+'СЕТ СН'!$G$6-'СЕТ СН'!$G$26</f>
        <v>1958.0596069199999</v>
      </c>
      <c r="L93" s="36">
        <f>SUMIFS(СВЦЭМ!$D$39:$D$782,СВЦЭМ!$A$39:$A$782,$A93,СВЦЭМ!$B$39:$B$782,L$83)+'СЕТ СН'!$G$14+СВЦЭМ!$D$10+'СЕТ СН'!$G$6-'СЕТ СН'!$G$26</f>
        <v>1864.52956621</v>
      </c>
      <c r="M93" s="36">
        <f>SUMIFS(СВЦЭМ!$D$39:$D$782,СВЦЭМ!$A$39:$A$782,$A93,СВЦЭМ!$B$39:$B$782,M$83)+'СЕТ СН'!$G$14+СВЦЭМ!$D$10+'СЕТ СН'!$G$6-'СЕТ СН'!$G$26</f>
        <v>1857.70400681</v>
      </c>
      <c r="N93" s="36">
        <f>SUMIFS(СВЦЭМ!$D$39:$D$782,СВЦЭМ!$A$39:$A$782,$A93,СВЦЭМ!$B$39:$B$782,N$83)+'СЕТ СН'!$G$14+СВЦЭМ!$D$10+'СЕТ СН'!$G$6-'СЕТ СН'!$G$26</f>
        <v>1853.3904288799999</v>
      </c>
      <c r="O93" s="36">
        <f>SUMIFS(СВЦЭМ!$D$39:$D$782,СВЦЭМ!$A$39:$A$782,$A93,СВЦЭМ!$B$39:$B$782,O$83)+'СЕТ СН'!$G$14+СВЦЭМ!$D$10+'СЕТ СН'!$G$6-'СЕТ СН'!$G$26</f>
        <v>1844.8500078499999</v>
      </c>
      <c r="P93" s="36">
        <f>SUMIFS(СВЦЭМ!$D$39:$D$782,СВЦЭМ!$A$39:$A$782,$A93,СВЦЭМ!$B$39:$B$782,P$83)+'СЕТ СН'!$G$14+СВЦЭМ!$D$10+'СЕТ СН'!$G$6-'СЕТ СН'!$G$26</f>
        <v>1847.41690595</v>
      </c>
      <c r="Q93" s="36">
        <f>SUMIFS(СВЦЭМ!$D$39:$D$782,СВЦЭМ!$A$39:$A$782,$A93,СВЦЭМ!$B$39:$B$782,Q$83)+'СЕТ СН'!$G$14+СВЦЭМ!$D$10+'СЕТ СН'!$G$6-'СЕТ СН'!$G$26</f>
        <v>1855.7443604999999</v>
      </c>
      <c r="R93" s="36">
        <f>SUMIFS(СВЦЭМ!$D$39:$D$782,СВЦЭМ!$A$39:$A$782,$A93,СВЦЭМ!$B$39:$B$782,R$83)+'СЕТ СН'!$G$14+СВЦЭМ!$D$10+'СЕТ СН'!$G$6-'СЕТ СН'!$G$26</f>
        <v>1865.55298199</v>
      </c>
      <c r="S93" s="36">
        <f>SUMIFS(СВЦЭМ!$D$39:$D$782,СВЦЭМ!$A$39:$A$782,$A93,СВЦЭМ!$B$39:$B$782,S$83)+'СЕТ СН'!$G$14+СВЦЭМ!$D$10+'СЕТ СН'!$G$6-'СЕТ СН'!$G$26</f>
        <v>1850.7353833999998</v>
      </c>
      <c r="T93" s="36">
        <f>SUMIFS(СВЦЭМ!$D$39:$D$782,СВЦЭМ!$A$39:$A$782,$A93,СВЦЭМ!$B$39:$B$782,T$83)+'СЕТ СН'!$G$14+СВЦЭМ!$D$10+'СЕТ СН'!$G$6-'СЕТ СН'!$G$26</f>
        <v>1838.5970548599998</v>
      </c>
      <c r="U93" s="36">
        <f>SUMIFS(СВЦЭМ!$D$39:$D$782,СВЦЭМ!$A$39:$A$782,$A93,СВЦЭМ!$B$39:$B$782,U$83)+'СЕТ СН'!$G$14+СВЦЭМ!$D$10+'СЕТ СН'!$G$6-'СЕТ СН'!$G$26</f>
        <v>1868.0159714499998</v>
      </c>
      <c r="V93" s="36">
        <f>SUMIFS(СВЦЭМ!$D$39:$D$782,СВЦЭМ!$A$39:$A$782,$A93,СВЦЭМ!$B$39:$B$782,V$83)+'СЕТ СН'!$G$14+СВЦЭМ!$D$10+'СЕТ СН'!$G$6-'СЕТ СН'!$G$26</f>
        <v>1857.9664649899998</v>
      </c>
      <c r="W93" s="36">
        <f>SUMIFS(СВЦЭМ!$D$39:$D$782,СВЦЭМ!$A$39:$A$782,$A93,СВЦЭМ!$B$39:$B$782,W$83)+'СЕТ СН'!$G$14+СВЦЭМ!$D$10+'СЕТ СН'!$G$6-'СЕТ СН'!$G$26</f>
        <v>1837.76745925</v>
      </c>
      <c r="X93" s="36">
        <f>SUMIFS(СВЦЭМ!$D$39:$D$782,СВЦЭМ!$A$39:$A$782,$A93,СВЦЭМ!$B$39:$B$782,X$83)+'СЕТ СН'!$G$14+СВЦЭМ!$D$10+'СЕТ СН'!$G$6-'СЕТ СН'!$G$26</f>
        <v>1874.5350274799998</v>
      </c>
      <c r="Y93" s="36">
        <f>SUMIFS(СВЦЭМ!$D$39:$D$782,СВЦЭМ!$A$39:$A$782,$A93,СВЦЭМ!$B$39:$B$782,Y$83)+'СЕТ СН'!$G$14+СВЦЭМ!$D$10+'СЕТ СН'!$G$6-'СЕТ СН'!$G$26</f>
        <v>1990.6254379699999</v>
      </c>
    </row>
    <row r="94" spans="1:27" ht="15.75" x14ac:dyDescent="0.2">
      <c r="A94" s="35">
        <f t="shared" si="2"/>
        <v>45515</v>
      </c>
      <c r="B94" s="36">
        <f>SUMIFS(СВЦЭМ!$D$39:$D$782,СВЦЭМ!$A$39:$A$782,$A94,СВЦЭМ!$B$39:$B$782,B$83)+'СЕТ СН'!$G$14+СВЦЭМ!$D$10+'СЕТ СН'!$G$6-'СЕТ СН'!$G$26</f>
        <v>2054.6254583499999</v>
      </c>
      <c r="C94" s="36">
        <f>SUMIFS(СВЦЭМ!$D$39:$D$782,СВЦЭМ!$A$39:$A$782,$A94,СВЦЭМ!$B$39:$B$782,C$83)+'СЕТ СН'!$G$14+СВЦЭМ!$D$10+'СЕТ СН'!$G$6-'СЕТ СН'!$G$26</f>
        <v>2112.8108353500002</v>
      </c>
      <c r="D94" s="36">
        <f>SUMIFS(СВЦЭМ!$D$39:$D$782,СВЦЭМ!$A$39:$A$782,$A94,СВЦЭМ!$B$39:$B$782,D$83)+'СЕТ СН'!$G$14+СВЦЭМ!$D$10+'СЕТ СН'!$G$6-'СЕТ СН'!$G$26</f>
        <v>2163.9912397799999</v>
      </c>
      <c r="E94" s="36">
        <f>SUMIFS(СВЦЭМ!$D$39:$D$782,СВЦЭМ!$A$39:$A$782,$A94,СВЦЭМ!$B$39:$B$782,E$83)+'СЕТ СН'!$G$14+СВЦЭМ!$D$10+'СЕТ СН'!$G$6-'СЕТ СН'!$G$26</f>
        <v>2190.7878967500001</v>
      </c>
      <c r="F94" s="36">
        <f>SUMIFS(СВЦЭМ!$D$39:$D$782,СВЦЭМ!$A$39:$A$782,$A94,СВЦЭМ!$B$39:$B$782,F$83)+'СЕТ СН'!$G$14+СВЦЭМ!$D$10+'СЕТ СН'!$G$6-'СЕТ СН'!$G$26</f>
        <v>2205.8945552300002</v>
      </c>
      <c r="G94" s="36">
        <f>SUMIFS(СВЦЭМ!$D$39:$D$782,СВЦЭМ!$A$39:$A$782,$A94,СВЦЭМ!$B$39:$B$782,G$83)+'СЕТ СН'!$G$14+СВЦЭМ!$D$10+'СЕТ СН'!$G$6-'СЕТ СН'!$G$26</f>
        <v>2193.49945708</v>
      </c>
      <c r="H94" s="36">
        <f>SUMIFS(СВЦЭМ!$D$39:$D$782,СВЦЭМ!$A$39:$A$782,$A94,СВЦЭМ!$B$39:$B$782,H$83)+'СЕТ СН'!$G$14+СВЦЭМ!$D$10+'СЕТ СН'!$G$6-'СЕТ СН'!$G$26</f>
        <v>2181.4884267799998</v>
      </c>
      <c r="I94" s="36">
        <f>SUMIFS(СВЦЭМ!$D$39:$D$782,СВЦЭМ!$A$39:$A$782,$A94,СВЦЭМ!$B$39:$B$782,I$83)+'СЕТ СН'!$G$14+СВЦЭМ!$D$10+'СЕТ СН'!$G$6-'СЕТ СН'!$G$26</f>
        <v>2145.2608827200002</v>
      </c>
      <c r="J94" s="36">
        <f>SUMIFS(СВЦЭМ!$D$39:$D$782,СВЦЭМ!$A$39:$A$782,$A94,СВЦЭМ!$B$39:$B$782,J$83)+'СЕТ СН'!$G$14+СВЦЭМ!$D$10+'СЕТ СН'!$G$6-'СЕТ СН'!$G$26</f>
        <v>2074.66795671</v>
      </c>
      <c r="K94" s="36">
        <f>SUMIFS(СВЦЭМ!$D$39:$D$782,СВЦЭМ!$A$39:$A$782,$A94,СВЦЭМ!$B$39:$B$782,K$83)+'СЕТ СН'!$G$14+СВЦЭМ!$D$10+'СЕТ СН'!$G$6-'СЕТ СН'!$G$26</f>
        <v>1994.5946479899999</v>
      </c>
      <c r="L94" s="36">
        <f>SUMIFS(СВЦЭМ!$D$39:$D$782,СВЦЭМ!$A$39:$A$782,$A94,СВЦЭМ!$B$39:$B$782,L$83)+'СЕТ СН'!$G$14+СВЦЭМ!$D$10+'СЕТ СН'!$G$6-'СЕТ СН'!$G$26</f>
        <v>1946.0657310399999</v>
      </c>
      <c r="M94" s="36">
        <f>SUMIFS(СВЦЭМ!$D$39:$D$782,СВЦЭМ!$A$39:$A$782,$A94,СВЦЭМ!$B$39:$B$782,M$83)+'СЕТ СН'!$G$14+СВЦЭМ!$D$10+'СЕТ СН'!$G$6-'СЕТ СН'!$G$26</f>
        <v>1926.3475237299999</v>
      </c>
      <c r="N94" s="36">
        <f>SUMIFS(СВЦЭМ!$D$39:$D$782,СВЦЭМ!$A$39:$A$782,$A94,СВЦЭМ!$B$39:$B$782,N$83)+'СЕТ СН'!$G$14+СВЦЭМ!$D$10+'СЕТ СН'!$G$6-'СЕТ СН'!$G$26</f>
        <v>1897.1560428799999</v>
      </c>
      <c r="O94" s="36">
        <f>SUMIFS(СВЦЭМ!$D$39:$D$782,СВЦЭМ!$A$39:$A$782,$A94,СВЦЭМ!$B$39:$B$782,O$83)+'СЕТ СН'!$G$14+СВЦЭМ!$D$10+'СЕТ СН'!$G$6-'СЕТ СН'!$G$26</f>
        <v>1891.2470323099999</v>
      </c>
      <c r="P94" s="36">
        <f>SUMIFS(СВЦЭМ!$D$39:$D$782,СВЦЭМ!$A$39:$A$782,$A94,СВЦЭМ!$B$39:$B$782,P$83)+'СЕТ СН'!$G$14+СВЦЭМ!$D$10+'СЕТ СН'!$G$6-'СЕТ СН'!$G$26</f>
        <v>1911.2829078699999</v>
      </c>
      <c r="Q94" s="36">
        <f>SUMIFS(СВЦЭМ!$D$39:$D$782,СВЦЭМ!$A$39:$A$782,$A94,СВЦЭМ!$B$39:$B$782,Q$83)+'СЕТ СН'!$G$14+СВЦЭМ!$D$10+'СЕТ СН'!$G$6-'СЕТ СН'!$G$26</f>
        <v>1917.0669753999998</v>
      </c>
      <c r="R94" s="36">
        <f>SUMIFS(СВЦЭМ!$D$39:$D$782,СВЦЭМ!$A$39:$A$782,$A94,СВЦЭМ!$B$39:$B$782,R$83)+'СЕТ СН'!$G$14+СВЦЭМ!$D$10+'СЕТ СН'!$G$6-'СЕТ СН'!$G$26</f>
        <v>1927.2849902299999</v>
      </c>
      <c r="S94" s="36">
        <f>SUMIFS(СВЦЭМ!$D$39:$D$782,СВЦЭМ!$A$39:$A$782,$A94,СВЦЭМ!$B$39:$B$782,S$83)+'СЕТ СН'!$G$14+СВЦЭМ!$D$10+'СЕТ СН'!$G$6-'СЕТ СН'!$G$26</f>
        <v>1891.69790459</v>
      </c>
      <c r="T94" s="36">
        <f>SUMIFS(СВЦЭМ!$D$39:$D$782,СВЦЭМ!$A$39:$A$782,$A94,СВЦЭМ!$B$39:$B$782,T$83)+'СЕТ СН'!$G$14+СВЦЭМ!$D$10+'СЕТ СН'!$G$6-'СЕТ СН'!$G$26</f>
        <v>1871.7745350399998</v>
      </c>
      <c r="U94" s="36">
        <f>SUMIFS(СВЦЭМ!$D$39:$D$782,СВЦЭМ!$A$39:$A$782,$A94,СВЦЭМ!$B$39:$B$782,U$83)+'СЕТ СН'!$G$14+СВЦЭМ!$D$10+'СЕТ СН'!$G$6-'СЕТ СН'!$G$26</f>
        <v>1882.4778697499999</v>
      </c>
      <c r="V94" s="36">
        <f>SUMIFS(СВЦЭМ!$D$39:$D$782,СВЦЭМ!$A$39:$A$782,$A94,СВЦЭМ!$B$39:$B$782,V$83)+'СЕТ СН'!$G$14+СВЦЭМ!$D$10+'СЕТ СН'!$G$6-'СЕТ СН'!$G$26</f>
        <v>1880.68342891</v>
      </c>
      <c r="W94" s="36">
        <f>SUMIFS(СВЦЭМ!$D$39:$D$782,СВЦЭМ!$A$39:$A$782,$A94,СВЦЭМ!$B$39:$B$782,W$83)+'СЕТ СН'!$G$14+СВЦЭМ!$D$10+'СЕТ СН'!$G$6-'СЕТ СН'!$G$26</f>
        <v>1864.0275179499999</v>
      </c>
      <c r="X94" s="36">
        <f>SUMIFS(СВЦЭМ!$D$39:$D$782,СВЦЭМ!$A$39:$A$782,$A94,СВЦЭМ!$B$39:$B$782,X$83)+'СЕТ СН'!$G$14+СВЦЭМ!$D$10+'СЕТ СН'!$G$6-'СЕТ СН'!$G$26</f>
        <v>1931.88508301</v>
      </c>
      <c r="Y94" s="36">
        <f>SUMIFS(СВЦЭМ!$D$39:$D$782,СВЦЭМ!$A$39:$A$782,$A94,СВЦЭМ!$B$39:$B$782,Y$83)+'СЕТ СН'!$G$14+СВЦЭМ!$D$10+'СЕТ СН'!$G$6-'СЕТ СН'!$G$26</f>
        <v>2016.05596756</v>
      </c>
    </row>
    <row r="95" spans="1:27" ht="15.75" x14ac:dyDescent="0.2">
      <c r="A95" s="35">
        <f t="shared" si="2"/>
        <v>45516</v>
      </c>
      <c r="B95" s="36">
        <f>SUMIFS(СВЦЭМ!$D$39:$D$782,СВЦЭМ!$A$39:$A$782,$A95,СВЦЭМ!$B$39:$B$782,B$83)+'СЕТ СН'!$G$14+СВЦЭМ!$D$10+'СЕТ СН'!$G$6-'СЕТ СН'!$G$26</f>
        <v>2092.8769493199998</v>
      </c>
      <c r="C95" s="36">
        <f>SUMIFS(СВЦЭМ!$D$39:$D$782,СВЦЭМ!$A$39:$A$782,$A95,СВЦЭМ!$B$39:$B$782,C$83)+'СЕТ СН'!$G$14+СВЦЭМ!$D$10+'СЕТ СН'!$G$6-'СЕТ СН'!$G$26</f>
        <v>2165.7458032599998</v>
      </c>
      <c r="D95" s="36">
        <f>SUMIFS(СВЦЭМ!$D$39:$D$782,СВЦЭМ!$A$39:$A$782,$A95,СВЦЭМ!$B$39:$B$782,D$83)+'СЕТ СН'!$G$14+СВЦЭМ!$D$10+'СЕТ СН'!$G$6-'СЕТ СН'!$G$26</f>
        <v>2211.55732382</v>
      </c>
      <c r="E95" s="36">
        <f>SUMIFS(СВЦЭМ!$D$39:$D$782,СВЦЭМ!$A$39:$A$782,$A95,СВЦЭМ!$B$39:$B$782,E$83)+'СЕТ СН'!$G$14+СВЦЭМ!$D$10+'СЕТ СН'!$G$6-'СЕТ СН'!$G$26</f>
        <v>2233.4750461399999</v>
      </c>
      <c r="F95" s="36">
        <f>SUMIFS(СВЦЭМ!$D$39:$D$782,СВЦЭМ!$A$39:$A$782,$A95,СВЦЭМ!$B$39:$B$782,F$83)+'СЕТ СН'!$G$14+СВЦЭМ!$D$10+'СЕТ СН'!$G$6-'СЕТ СН'!$G$26</f>
        <v>2246.4147696</v>
      </c>
      <c r="G95" s="36">
        <f>SUMIFS(СВЦЭМ!$D$39:$D$782,СВЦЭМ!$A$39:$A$782,$A95,СВЦЭМ!$B$39:$B$782,G$83)+'СЕТ СН'!$G$14+СВЦЭМ!$D$10+'СЕТ СН'!$G$6-'СЕТ СН'!$G$26</f>
        <v>2235.9651028099997</v>
      </c>
      <c r="H95" s="36">
        <f>SUMIFS(СВЦЭМ!$D$39:$D$782,СВЦЭМ!$A$39:$A$782,$A95,СВЦЭМ!$B$39:$B$782,H$83)+'СЕТ СН'!$G$14+СВЦЭМ!$D$10+'СЕТ СН'!$G$6-'СЕТ СН'!$G$26</f>
        <v>2183.7316931</v>
      </c>
      <c r="I95" s="36">
        <f>SUMIFS(СВЦЭМ!$D$39:$D$782,СВЦЭМ!$A$39:$A$782,$A95,СВЦЭМ!$B$39:$B$782,I$83)+'СЕТ СН'!$G$14+СВЦЭМ!$D$10+'СЕТ СН'!$G$6-'СЕТ СН'!$G$26</f>
        <v>2098.8902774999997</v>
      </c>
      <c r="J95" s="36">
        <f>SUMIFS(СВЦЭМ!$D$39:$D$782,СВЦЭМ!$A$39:$A$782,$A95,СВЦЭМ!$B$39:$B$782,J$83)+'СЕТ СН'!$G$14+СВЦЭМ!$D$10+'СЕТ СН'!$G$6-'СЕТ СН'!$G$26</f>
        <v>2024.23543765</v>
      </c>
      <c r="K95" s="36">
        <f>SUMIFS(СВЦЭМ!$D$39:$D$782,СВЦЭМ!$A$39:$A$782,$A95,СВЦЭМ!$B$39:$B$782,K$83)+'СЕТ СН'!$G$14+СВЦЭМ!$D$10+'СЕТ СН'!$G$6-'СЕТ СН'!$G$26</f>
        <v>1930.3664179899999</v>
      </c>
      <c r="L95" s="36">
        <f>SUMIFS(СВЦЭМ!$D$39:$D$782,СВЦЭМ!$A$39:$A$782,$A95,СВЦЭМ!$B$39:$B$782,L$83)+'СЕТ СН'!$G$14+СВЦЭМ!$D$10+'СЕТ СН'!$G$6-'СЕТ СН'!$G$26</f>
        <v>1901.76788579</v>
      </c>
      <c r="M95" s="36">
        <f>SUMIFS(СВЦЭМ!$D$39:$D$782,СВЦЭМ!$A$39:$A$782,$A95,СВЦЭМ!$B$39:$B$782,M$83)+'СЕТ СН'!$G$14+СВЦЭМ!$D$10+'СЕТ СН'!$G$6-'СЕТ СН'!$G$26</f>
        <v>1889.49927002</v>
      </c>
      <c r="N95" s="36">
        <f>SUMIFS(СВЦЭМ!$D$39:$D$782,СВЦЭМ!$A$39:$A$782,$A95,СВЦЭМ!$B$39:$B$782,N$83)+'СЕТ СН'!$G$14+СВЦЭМ!$D$10+'СЕТ СН'!$G$6-'СЕТ СН'!$G$26</f>
        <v>1876.10730717</v>
      </c>
      <c r="O95" s="36">
        <f>SUMIFS(СВЦЭМ!$D$39:$D$782,СВЦЭМ!$A$39:$A$782,$A95,СВЦЭМ!$B$39:$B$782,O$83)+'СЕТ СН'!$G$14+СВЦЭМ!$D$10+'СЕТ СН'!$G$6-'СЕТ СН'!$G$26</f>
        <v>1876.39478242</v>
      </c>
      <c r="P95" s="36">
        <f>SUMIFS(СВЦЭМ!$D$39:$D$782,СВЦЭМ!$A$39:$A$782,$A95,СВЦЭМ!$B$39:$B$782,P$83)+'СЕТ СН'!$G$14+СВЦЭМ!$D$10+'СЕТ СН'!$G$6-'СЕТ СН'!$G$26</f>
        <v>1877.34530756</v>
      </c>
      <c r="Q95" s="36">
        <f>SUMIFS(СВЦЭМ!$D$39:$D$782,СВЦЭМ!$A$39:$A$782,$A95,СВЦЭМ!$B$39:$B$782,Q$83)+'СЕТ СН'!$G$14+СВЦЭМ!$D$10+'СЕТ СН'!$G$6-'СЕТ СН'!$G$26</f>
        <v>1868.8451719</v>
      </c>
      <c r="R95" s="36">
        <f>SUMIFS(СВЦЭМ!$D$39:$D$782,СВЦЭМ!$A$39:$A$782,$A95,СВЦЭМ!$B$39:$B$782,R$83)+'СЕТ СН'!$G$14+СВЦЭМ!$D$10+'СЕТ СН'!$G$6-'СЕТ СН'!$G$26</f>
        <v>1875.2032259099999</v>
      </c>
      <c r="S95" s="36">
        <f>SUMIFS(СВЦЭМ!$D$39:$D$782,СВЦЭМ!$A$39:$A$782,$A95,СВЦЭМ!$B$39:$B$782,S$83)+'СЕТ СН'!$G$14+СВЦЭМ!$D$10+'СЕТ СН'!$G$6-'СЕТ СН'!$G$26</f>
        <v>1836.28334836</v>
      </c>
      <c r="T95" s="36">
        <f>SUMIFS(СВЦЭМ!$D$39:$D$782,СВЦЭМ!$A$39:$A$782,$A95,СВЦЭМ!$B$39:$B$782,T$83)+'СЕТ СН'!$G$14+СВЦЭМ!$D$10+'СЕТ СН'!$G$6-'СЕТ СН'!$G$26</f>
        <v>1812.9052116399998</v>
      </c>
      <c r="U95" s="36">
        <f>SUMIFS(СВЦЭМ!$D$39:$D$782,СВЦЭМ!$A$39:$A$782,$A95,СВЦЭМ!$B$39:$B$782,U$83)+'СЕТ СН'!$G$14+СВЦЭМ!$D$10+'СЕТ СН'!$G$6-'СЕТ СН'!$G$26</f>
        <v>1825.0274580999999</v>
      </c>
      <c r="V95" s="36">
        <f>SUMIFS(СВЦЭМ!$D$39:$D$782,СВЦЭМ!$A$39:$A$782,$A95,СВЦЭМ!$B$39:$B$782,V$83)+'СЕТ СН'!$G$14+СВЦЭМ!$D$10+'СЕТ СН'!$G$6-'СЕТ СН'!$G$26</f>
        <v>1840.8999650799999</v>
      </c>
      <c r="W95" s="36">
        <f>SUMIFS(СВЦЭМ!$D$39:$D$782,СВЦЭМ!$A$39:$A$782,$A95,СВЦЭМ!$B$39:$B$782,W$83)+'СЕТ СН'!$G$14+СВЦЭМ!$D$10+'СЕТ СН'!$G$6-'СЕТ СН'!$G$26</f>
        <v>1831.37057138</v>
      </c>
      <c r="X95" s="36">
        <f>SUMIFS(СВЦЭМ!$D$39:$D$782,СВЦЭМ!$A$39:$A$782,$A95,СВЦЭМ!$B$39:$B$782,X$83)+'СЕТ СН'!$G$14+СВЦЭМ!$D$10+'СЕТ СН'!$G$6-'СЕТ СН'!$G$26</f>
        <v>1877.3449976699999</v>
      </c>
      <c r="Y95" s="36">
        <f>SUMIFS(СВЦЭМ!$D$39:$D$782,СВЦЭМ!$A$39:$A$782,$A95,СВЦЭМ!$B$39:$B$782,Y$83)+'СЕТ СН'!$G$14+СВЦЭМ!$D$10+'СЕТ СН'!$G$6-'СЕТ СН'!$G$26</f>
        <v>1953.9895210499999</v>
      </c>
    </row>
    <row r="96" spans="1:27" ht="15.75" x14ac:dyDescent="0.2">
      <c r="A96" s="35">
        <f t="shared" si="2"/>
        <v>45517</v>
      </c>
      <c r="B96" s="36">
        <f>SUMIFS(СВЦЭМ!$D$39:$D$782,СВЦЭМ!$A$39:$A$782,$A96,СВЦЭМ!$B$39:$B$782,B$83)+'СЕТ СН'!$G$14+СВЦЭМ!$D$10+'СЕТ СН'!$G$6-'СЕТ СН'!$G$26</f>
        <v>2053.1732078699997</v>
      </c>
      <c r="C96" s="36">
        <f>SUMIFS(СВЦЭМ!$D$39:$D$782,СВЦЭМ!$A$39:$A$782,$A96,СВЦЭМ!$B$39:$B$782,C$83)+'СЕТ СН'!$G$14+СВЦЭМ!$D$10+'СЕТ СН'!$G$6-'СЕТ СН'!$G$26</f>
        <v>2191.8898568200002</v>
      </c>
      <c r="D96" s="36">
        <f>SUMIFS(СВЦЭМ!$D$39:$D$782,СВЦЭМ!$A$39:$A$782,$A96,СВЦЭМ!$B$39:$B$782,D$83)+'СЕТ СН'!$G$14+СВЦЭМ!$D$10+'СЕТ СН'!$G$6-'СЕТ СН'!$G$26</f>
        <v>2268.5951365800001</v>
      </c>
      <c r="E96" s="36">
        <f>SUMIFS(СВЦЭМ!$D$39:$D$782,СВЦЭМ!$A$39:$A$782,$A96,СВЦЭМ!$B$39:$B$782,E$83)+'СЕТ СН'!$G$14+СВЦЭМ!$D$10+'СЕТ СН'!$G$6-'СЕТ СН'!$G$26</f>
        <v>2308.5524926500002</v>
      </c>
      <c r="F96" s="36">
        <f>SUMIFS(СВЦЭМ!$D$39:$D$782,СВЦЭМ!$A$39:$A$782,$A96,СВЦЭМ!$B$39:$B$782,F$83)+'СЕТ СН'!$G$14+СВЦЭМ!$D$10+'СЕТ СН'!$G$6-'СЕТ СН'!$G$26</f>
        <v>2313.48094038</v>
      </c>
      <c r="G96" s="36">
        <f>SUMIFS(СВЦЭМ!$D$39:$D$782,СВЦЭМ!$A$39:$A$782,$A96,СВЦЭМ!$B$39:$B$782,G$83)+'СЕТ СН'!$G$14+СВЦЭМ!$D$10+'СЕТ СН'!$G$6-'СЕТ СН'!$G$26</f>
        <v>2309.5366549999999</v>
      </c>
      <c r="H96" s="36">
        <f>SUMIFS(СВЦЭМ!$D$39:$D$782,СВЦЭМ!$A$39:$A$782,$A96,СВЦЭМ!$B$39:$B$782,H$83)+'СЕТ СН'!$G$14+СВЦЭМ!$D$10+'СЕТ СН'!$G$6-'СЕТ СН'!$G$26</f>
        <v>2304.59350236</v>
      </c>
      <c r="I96" s="36">
        <f>SUMIFS(СВЦЭМ!$D$39:$D$782,СВЦЭМ!$A$39:$A$782,$A96,СВЦЭМ!$B$39:$B$782,I$83)+'СЕТ СН'!$G$14+СВЦЭМ!$D$10+'СЕТ СН'!$G$6-'СЕТ СН'!$G$26</f>
        <v>2177.12280444</v>
      </c>
      <c r="J96" s="36">
        <f>SUMIFS(СВЦЭМ!$D$39:$D$782,СВЦЭМ!$A$39:$A$782,$A96,СВЦЭМ!$B$39:$B$782,J$83)+'СЕТ СН'!$G$14+СВЦЭМ!$D$10+'СЕТ СН'!$G$6-'СЕТ СН'!$G$26</f>
        <v>2052.0639310799997</v>
      </c>
      <c r="K96" s="36">
        <f>SUMIFS(СВЦЭМ!$D$39:$D$782,СВЦЭМ!$A$39:$A$782,$A96,СВЦЭМ!$B$39:$B$782,K$83)+'СЕТ СН'!$G$14+СВЦЭМ!$D$10+'СЕТ СН'!$G$6-'СЕТ СН'!$G$26</f>
        <v>1959.43649514</v>
      </c>
      <c r="L96" s="36">
        <f>SUMIFS(СВЦЭМ!$D$39:$D$782,СВЦЭМ!$A$39:$A$782,$A96,СВЦЭМ!$B$39:$B$782,L$83)+'СЕТ СН'!$G$14+СВЦЭМ!$D$10+'СЕТ СН'!$G$6-'СЕТ СН'!$G$26</f>
        <v>1904.8722737999999</v>
      </c>
      <c r="M96" s="36">
        <f>SUMIFS(СВЦЭМ!$D$39:$D$782,СВЦЭМ!$A$39:$A$782,$A96,СВЦЭМ!$B$39:$B$782,M$83)+'СЕТ СН'!$G$14+СВЦЭМ!$D$10+'СЕТ СН'!$G$6-'СЕТ СН'!$G$26</f>
        <v>1904.8438226599999</v>
      </c>
      <c r="N96" s="36">
        <f>SUMIFS(СВЦЭМ!$D$39:$D$782,СВЦЭМ!$A$39:$A$782,$A96,СВЦЭМ!$B$39:$B$782,N$83)+'СЕТ СН'!$G$14+СВЦЭМ!$D$10+'СЕТ СН'!$G$6-'СЕТ СН'!$G$26</f>
        <v>1905.95835872</v>
      </c>
      <c r="O96" s="36">
        <f>SUMIFS(СВЦЭМ!$D$39:$D$782,СВЦЭМ!$A$39:$A$782,$A96,СВЦЭМ!$B$39:$B$782,O$83)+'СЕТ СН'!$G$14+СВЦЭМ!$D$10+'СЕТ СН'!$G$6-'СЕТ СН'!$G$26</f>
        <v>1887.3553551699999</v>
      </c>
      <c r="P96" s="36">
        <f>SUMIFS(СВЦЭМ!$D$39:$D$782,СВЦЭМ!$A$39:$A$782,$A96,СВЦЭМ!$B$39:$B$782,P$83)+'СЕТ СН'!$G$14+СВЦЭМ!$D$10+'СЕТ СН'!$G$6-'СЕТ СН'!$G$26</f>
        <v>1891.07692374</v>
      </c>
      <c r="Q96" s="36">
        <f>SUMIFS(СВЦЭМ!$D$39:$D$782,СВЦЭМ!$A$39:$A$782,$A96,СВЦЭМ!$B$39:$B$782,Q$83)+'СЕТ СН'!$G$14+СВЦЭМ!$D$10+'СЕТ СН'!$G$6-'СЕТ СН'!$G$26</f>
        <v>1897.9783648299999</v>
      </c>
      <c r="R96" s="36">
        <f>SUMIFS(СВЦЭМ!$D$39:$D$782,СВЦЭМ!$A$39:$A$782,$A96,СВЦЭМ!$B$39:$B$782,R$83)+'СЕТ СН'!$G$14+СВЦЭМ!$D$10+'СЕТ СН'!$G$6-'СЕТ СН'!$G$26</f>
        <v>1917.7654310199998</v>
      </c>
      <c r="S96" s="36">
        <f>SUMIFS(СВЦЭМ!$D$39:$D$782,СВЦЭМ!$A$39:$A$782,$A96,СВЦЭМ!$B$39:$B$782,S$83)+'СЕТ СН'!$G$14+СВЦЭМ!$D$10+'СЕТ СН'!$G$6-'СЕТ СН'!$G$26</f>
        <v>1878.3201219599998</v>
      </c>
      <c r="T96" s="36">
        <f>SUMIFS(СВЦЭМ!$D$39:$D$782,СВЦЭМ!$A$39:$A$782,$A96,СВЦЭМ!$B$39:$B$782,T$83)+'СЕТ СН'!$G$14+СВЦЭМ!$D$10+'СЕТ СН'!$G$6-'СЕТ СН'!$G$26</f>
        <v>1864.5715803599999</v>
      </c>
      <c r="U96" s="36">
        <f>SUMIFS(СВЦЭМ!$D$39:$D$782,СВЦЭМ!$A$39:$A$782,$A96,СВЦЭМ!$B$39:$B$782,U$83)+'СЕТ СН'!$G$14+СВЦЭМ!$D$10+'СЕТ СН'!$G$6-'СЕТ СН'!$G$26</f>
        <v>1905.7703511</v>
      </c>
      <c r="V96" s="36">
        <f>SUMIFS(СВЦЭМ!$D$39:$D$782,СВЦЭМ!$A$39:$A$782,$A96,СВЦЭМ!$B$39:$B$782,V$83)+'СЕТ СН'!$G$14+СВЦЭМ!$D$10+'СЕТ СН'!$G$6-'СЕТ СН'!$G$26</f>
        <v>1906.3738289599999</v>
      </c>
      <c r="W96" s="36">
        <f>SUMIFS(СВЦЭМ!$D$39:$D$782,СВЦЭМ!$A$39:$A$782,$A96,СВЦЭМ!$B$39:$B$782,W$83)+'СЕТ СН'!$G$14+СВЦЭМ!$D$10+'СЕТ СН'!$G$6-'СЕТ СН'!$G$26</f>
        <v>1898.2134872499998</v>
      </c>
      <c r="X96" s="36">
        <f>SUMIFS(СВЦЭМ!$D$39:$D$782,СВЦЭМ!$A$39:$A$782,$A96,СВЦЭМ!$B$39:$B$782,X$83)+'СЕТ СН'!$G$14+СВЦЭМ!$D$10+'СЕТ СН'!$G$6-'СЕТ СН'!$G$26</f>
        <v>1974.13756988</v>
      </c>
      <c r="Y96" s="36">
        <f>SUMIFS(СВЦЭМ!$D$39:$D$782,СВЦЭМ!$A$39:$A$782,$A96,СВЦЭМ!$B$39:$B$782,Y$83)+'СЕТ СН'!$G$14+СВЦЭМ!$D$10+'СЕТ СН'!$G$6-'СЕТ СН'!$G$26</f>
        <v>2030.9569643699999</v>
      </c>
    </row>
    <row r="97" spans="1:25" ht="15.75" x14ac:dyDescent="0.2">
      <c r="A97" s="35">
        <f t="shared" si="2"/>
        <v>45518</v>
      </c>
      <c r="B97" s="36">
        <f>SUMIFS(СВЦЭМ!$D$39:$D$782,СВЦЭМ!$A$39:$A$782,$A97,СВЦЭМ!$B$39:$B$782,B$83)+'СЕТ СН'!$G$14+СВЦЭМ!$D$10+'СЕТ СН'!$G$6-'СЕТ СН'!$G$26</f>
        <v>2203.7040593399997</v>
      </c>
      <c r="C97" s="36">
        <f>SUMIFS(СВЦЭМ!$D$39:$D$782,СВЦЭМ!$A$39:$A$782,$A97,СВЦЭМ!$B$39:$B$782,C$83)+'СЕТ СН'!$G$14+СВЦЭМ!$D$10+'СЕТ СН'!$G$6-'СЕТ СН'!$G$26</f>
        <v>2307.9052885999999</v>
      </c>
      <c r="D97" s="36">
        <f>SUMIFS(СВЦЭМ!$D$39:$D$782,СВЦЭМ!$A$39:$A$782,$A97,СВЦЭМ!$B$39:$B$782,D$83)+'СЕТ СН'!$G$14+СВЦЭМ!$D$10+'СЕТ СН'!$G$6-'СЕТ СН'!$G$26</f>
        <v>2406.1504416500002</v>
      </c>
      <c r="E97" s="36">
        <f>SUMIFS(СВЦЭМ!$D$39:$D$782,СВЦЭМ!$A$39:$A$782,$A97,СВЦЭМ!$B$39:$B$782,E$83)+'СЕТ СН'!$G$14+СВЦЭМ!$D$10+'СЕТ СН'!$G$6-'СЕТ СН'!$G$26</f>
        <v>2476.76656611</v>
      </c>
      <c r="F97" s="36">
        <f>SUMIFS(СВЦЭМ!$D$39:$D$782,СВЦЭМ!$A$39:$A$782,$A97,СВЦЭМ!$B$39:$B$782,F$83)+'СЕТ СН'!$G$14+СВЦЭМ!$D$10+'СЕТ СН'!$G$6-'СЕТ СН'!$G$26</f>
        <v>2485.1763833699997</v>
      </c>
      <c r="G97" s="36">
        <f>SUMIFS(СВЦЭМ!$D$39:$D$782,СВЦЭМ!$A$39:$A$782,$A97,СВЦЭМ!$B$39:$B$782,G$83)+'СЕТ СН'!$G$14+СВЦЭМ!$D$10+'СЕТ СН'!$G$6-'СЕТ СН'!$G$26</f>
        <v>2459.7552426299999</v>
      </c>
      <c r="H97" s="36">
        <f>SUMIFS(СВЦЭМ!$D$39:$D$782,СВЦЭМ!$A$39:$A$782,$A97,СВЦЭМ!$B$39:$B$782,H$83)+'СЕТ СН'!$G$14+СВЦЭМ!$D$10+'СЕТ СН'!$G$6-'СЕТ СН'!$G$26</f>
        <v>2449.3987719300003</v>
      </c>
      <c r="I97" s="36">
        <f>SUMIFS(СВЦЭМ!$D$39:$D$782,СВЦЭМ!$A$39:$A$782,$A97,СВЦЭМ!$B$39:$B$782,I$83)+'СЕТ СН'!$G$14+СВЦЭМ!$D$10+'СЕТ СН'!$G$6-'СЕТ СН'!$G$26</f>
        <v>2376.0619427399997</v>
      </c>
      <c r="J97" s="36">
        <f>SUMIFS(СВЦЭМ!$D$39:$D$782,СВЦЭМ!$A$39:$A$782,$A97,СВЦЭМ!$B$39:$B$782,J$83)+'СЕТ СН'!$G$14+СВЦЭМ!$D$10+'СЕТ СН'!$G$6-'СЕТ СН'!$G$26</f>
        <v>2254.9491487999999</v>
      </c>
      <c r="K97" s="36">
        <f>SUMIFS(СВЦЭМ!$D$39:$D$782,СВЦЭМ!$A$39:$A$782,$A97,СВЦЭМ!$B$39:$B$782,K$83)+'СЕТ СН'!$G$14+СВЦЭМ!$D$10+'СЕТ СН'!$G$6-'СЕТ СН'!$G$26</f>
        <v>2159.9635529799998</v>
      </c>
      <c r="L97" s="36">
        <f>SUMIFS(СВЦЭМ!$D$39:$D$782,СВЦЭМ!$A$39:$A$782,$A97,СВЦЭМ!$B$39:$B$782,L$83)+'СЕТ СН'!$G$14+СВЦЭМ!$D$10+'СЕТ СН'!$G$6-'СЕТ СН'!$G$26</f>
        <v>2088.2055102899999</v>
      </c>
      <c r="M97" s="36">
        <f>SUMIFS(СВЦЭМ!$D$39:$D$782,СВЦЭМ!$A$39:$A$782,$A97,СВЦЭМ!$B$39:$B$782,M$83)+'СЕТ СН'!$G$14+СВЦЭМ!$D$10+'СЕТ СН'!$G$6-'СЕТ СН'!$G$26</f>
        <v>2066.5195250799998</v>
      </c>
      <c r="N97" s="36">
        <f>SUMIFS(СВЦЭМ!$D$39:$D$782,СВЦЭМ!$A$39:$A$782,$A97,СВЦЭМ!$B$39:$B$782,N$83)+'СЕТ СН'!$G$14+СВЦЭМ!$D$10+'СЕТ СН'!$G$6-'СЕТ СН'!$G$26</f>
        <v>2072.6073579100002</v>
      </c>
      <c r="O97" s="36">
        <f>SUMIFS(СВЦЭМ!$D$39:$D$782,СВЦЭМ!$A$39:$A$782,$A97,СВЦЭМ!$B$39:$B$782,O$83)+'СЕТ СН'!$G$14+СВЦЭМ!$D$10+'СЕТ СН'!$G$6-'СЕТ СН'!$G$26</f>
        <v>2062.8463317300002</v>
      </c>
      <c r="P97" s="36">
        <f>SUMIFS(СВЦЭМ!$D$39:$D$782,СВЦЭМ!$A$39:$A$782,$A97,СВЦЭМ!$B$39:$B$782,P$83)+'СЕТ СН'!$G$14+СВЦЭМ!$D$10+'СЕТ СН'!$G$6-'СЕТ СН'!$G$26</f>
        <v>2055.4342761500002</v>
      </c>
      <c r="Q97" s="36">
        <f>SUMIFS(СВЦЭМ!$D$39:$D$782,СВЦЭМ!$A$39:$A$782,$A97,СВЦЭМ!$B$39:$B$782,Q$83)+'СЕТ СН'!$G$14+СВЦЭМ!$D$10+'СЕТ СН'!$G$6-'СЕТ СН'!$G$26</f>
        <v>2059.0982857399999</v>
      </c>
      <c r="R97" s="36">
        <f>SUMIFS(СВЦЭМ!$D$39:$D$782,СВЦЭМ!$A$39:$A$782,$A97,СВЦЭМ!$B$39:$B$782,R$83)+'СЕТ СН'!$G$14+СВЦЭМ!$D$10+'СЕТ СН'!$G$6-'СЕТ СН'!$G$26</f>
        <v>2067.02772194</v>
      </c>
      <c r="S97" s="36">
        <f>SUMIFS(СВЦЭМ!$D$39:$D$782,СВЦЭМ!$A$39:$A$782,$A97,СВЦЭМ!$B$39:$B$782,S$83)+'СЕТ СН'!$G$14+СВЦЭМ!$D$10+'СЕТ СН'!$G$6-'СЕТ СН'!$G$26</f>
        <v>2071.55778603</v>
      </c>
      <c r="T97" s="36">
        <f>SUMIFS(СВЦЭМ!$D$39:$D$782,СВЦЭМ!$A$39:$A$782,$A97,СВЦЭМ!$B$39:$B$782,T$83)+'СЕТ СН'!$G$14+СВЦЭМ!$D$10+'СЕТ СН'!$G$6-'СЕТ СН'!$G$26</f>
        <v>2057.3242666599999</v>
      </c>
      <c r="U97" s="36">
        <f>SUMIFS(СВЦЭМ!$D$39:$D$782,СВЦЭМ!$A$39:$A$782,$A97,СВЦЭМ!$B$39:$B$782,U$83)+'СЕТ СН'!$G$14+СВЦЭМ!$D$10+'СЕТ СН'!$G$6-'СЕТ СН'!$G$26</f>
        <v>2068.1005601799998</v>
      </c>
      <c r="V97" s="36">
        <f>SUMIFS(СВЦЭМ!$D$39:$D$782,СВЦЭМ!$A$39:$A$782,$A97,СВЦЭМ!$B$39:$B$782,V$83)+'СЕТ СН'!$G$14+СВЦЭМ!$D$10+'СЕТ СН'!$G$6-'СЕТ СН'!$G$26</f>
        <v>2078.6418917399997</v>
      </c>
      <c r="W97" s="36">
        <f>SUMIFS(СВЦЭМ!$D$39:$D$782,СВЦЭМ!$A$39:$A$782,$A97,СВЦЭМ!$B$39:$B$782,W$83)+'СЕТ СН'!$G$14+СВЦЭМ!$D$10+'СЕТ СН'!$G$6-'СЕТ СН'!$G$26</f>
        <v>2065.8004878199999</v>
      </c>
      <c r="X97" s="36">
        <f>SUMIFS(СВЦЭМ!$D$39:$D$782,СВЦЭМ!$A$39:$A$782,$A97,СВЦЭМ!$B$39:$B$782,X$83)+'СЕТ СН'!$G$14+СВЦЭМ!$D$10+'СЕТ СН'!$G$6-'СЕТ СН'!$G$26</f>
        <v>2145.0265052699997</v>
      </c>
      <c r="Y97" s="36">
        <f>SUMIFS(СВЦЭМ!$D$39:$D$782,СВЦЭМ!$A$39:$A$782,$A97,СВЦЭМ!$B$39:$B$782,Y$83)+'СЕТ СН'!$G$14+СВЦЭМ!$D$10+'СЕТ СН'!$G$6-'СЕТ СН'!$G$26</f>
        <v>2251.48952732</v>
      </c>
    </row>
    <row r="98" spans="1:25" ht="15.75" x14ac:dyDescent="0.2">
      <c r="A98" s="35">
        <f t="shared" si="2"/>
        <v>45519</v>
      </c>
      <c r="B98" s="36">
        <f>SUMIFS(СВЦЭМ!$D$39:$D$782,СВЦЭМ!$A$39:$A$782,$A98,СВЦЭМ!$B$39:$B$782,B$83)+'СЕТ СН'!$G$14+СВЦЭМ!$D$10+'СЕТ СН'!$G$6-'СЕТ СН'!$G$26</f>
        <v>2304.4588062900002</v>
      </c>
      <c r="C98" s="36">
        <f>SUMIFS(СВЦЭМ!$D$39:$D$782,СВЦЭМ!$A$39:$A$782,$A98,СВЦЭМ!$B$39:$B$782,C$83)+'СЕТ СН'!$G$14+СВЦЭМ!$D$10+'СЕТ СН'!$G$6-'СЕТ СН'!$G$26</f>
        <v>2367.6739143799996</v>
      </c>
      <c r="D98" s="36">
        <f>SUMIFS(СВЦЭМ!$D$39:$D$782,СВЦЭМ!$A$39:$A$782,$A98,СВЦЭМ!$B$39:$B$782,D$83)+'СЕТ СН'!$G$14+СВЦЭМ!$D$10+'СЕТ СН'!$G$6-'СЕТ СН'!$G$26</f>
        <v>2410.8960735000001</v>
      </c>
      <c r="E98" s="36">
        <f>SUMIFS(СВЦЭМ!$D$39:$D$782,СВЦЭМ!$A$39:$A$782,$A98,СВЦЭМ!$B$39:$B$782,E$83)+'СЕТ СН'!$G$14+СВЦЭМ!$D$10+'СЕТ СН'!$G$6-'СЕТ СН'!$G$26</f>
        <v>2420.7027024500003</v>
      </c>
      <c r="F98" s="36">
        <f>SUMIFS(СВЦЭМ!$D$39:$D$782,СВЦЭМ!$A$39:$A$782,$A98,СВЦЭМ!$B$39:$B$782,F$83)+'СЕТ СН'!$G$14+СВЦЭМ!$D$10+'СЕТ СН'!$G$6-'СЕТ СН'!$G$26</f>
        <v>2423.0739517800002</v>
      </c>
      <c r="G98" s="36">
        <f>SUMIFS(СВЦЭМ!$D$39:$D$782,СВЦЭМ!$A$39:$A$782,$A98,СВЦЭМ!$B$39:$B$782,G$83)+'СЕТ СН'!$G$14+СВЦЭМ!$D$10+'СЕТ СН'!$G$6-'СЕТ СН'!$G$26</f>
        <v>2402.9296229700003</v>
      </c>
      <c r="H98" s="36">
        <f>SUMIFS(СВЦЭМ!$D$39:$D$782,СВЦЭМ!$A$39:$A$782,$A98,СВЦЭМ!$B$39:$B$782,H$83)+'СЕТ СН'!$G$14+СВЦЭМ!$D$10+'СЕТ СН'!$G$6-'СЕТ СН'!$G$26</f>
        <v>2362.1138982599996</v>
      </c>
      <c r="I98" s="36">
        <f>SUMIFS(СВЦЭМ!$D$39:$D$782,СВЦЭМ!$A$39:$A$782,$A98,СВЦЭМ!$B$39:$B$782,I$83)+'СЕТ СН'!$G$14+СВЦЭМ!$D$10+'СЕТ СН'!$G$6-'СЕТ СН'!$G$26</f>
        <v>2281.87538176</v>
      </c>
      <c r="J98" s="36">
        <f>SUMIFS(СВЦЭМ!$D$39:$D$782,СВЦЭМ!$A$39:$A$782,$A98,СВЦЭМ!$B$39:$B$782,J$83)+'СЕТ СН'!$G$14+СВЦЭМ!$D$10+'СЕТ СН'!$G$6-'СЕТ СН'!$G$26</f>
        <v>2214.9568783499999</v>
      </c>
      <c r="K98" s="36">
        <f>SUMIFS(СВЦЭМ!$D$39:$D$782,СВЦЭМ!$A$39:$A$782,$A98,СВЦЭМ!$B$39:$B$782,K$83)+'СЕТ СН'!$G$14+СВЦЭМ!$D$10+'СЕТ СН'!$G$6-'СЕТ СН'!$G$26</f>
        <v>2127.7273516599998</v>
      </c>
      <c r="L98" s="36">
        <f>SUMIFS(СВЦЭМ!$D$39:$D$782,СВЦЭМ!$A$39:$A$782,$A98,СВЦЭМ!$B$39:$B$782,L$83)+'СЕТ СН'!$G$14+СВЦЭМ!$D$10+'СЕТ СН'!$G$6-'СЕТ СН'!$G$26</f>
        <v>2120.8839895000001</v>
      </c>
      <c r="M98" s="36">
        <f>SUMIFS(СВЦЭМ!$D$39:$D$782,СВЦЭМ!$A$39:$A$782,$A98,СВЦЭМ!$B$39:$B$782,M$83)+'СЕТ СН'!$G$14+СВЦЭМ!$D$10+'СЕТ СН'!$G$6-'СЕТ СН'!$G$26</f>
        <v>2145.4822059399999</v>
      </c>
      <c r="N98" s="36">
        <f>SUMIFS(СВЦЭМ!$D$39:$D$782,СВЦЭМ!$A$39:$A$782,$A98,СВЦЭМ!$B$39:$B$782,N$83)+'СЕТ СН'!$G$14+СВЦЭМ!$D$10+'СЕТ СН'!$G$6-'СЕТ СН'!$G$26</f>
        <v>2135.3895476299999</v>
      </c>
      <c r="O98" s="36">
        <f>SUMIFS(СВЦЭМ!$D$39:$D$782,СВЦЭМ!$A$39:$A$782,$A98,СВЦЭМ!$B$39:$B$782,O$83)+'СЕТ СН'!$G$14+СВЦЭМ!$D$10+'СЕТ СН'!$G$6-'СЕТ СН'!$G$26</f>
        <v>2125.0355337999999</v>
      </c>
      <c r="P98" s="36">
        <f>SUMIFS(СВЦЭМ!$D$39:$D$782,СВЦЭМ!$A$39:$A$782,$A98,СВЦЭМ!$B$39:$B$782,P$83)+'СЕТ СН'!$G$14+СВЦЭМ!$D$10+'СЕТ СН'!$G$6-'СЕТ СН'!$G$26</f>
        <v>2126.8158709199997</v>
      </c>
      <c r="Q98" s="36">
        <f>SUMIFS(СВЦЭМ!$D$39:$D$782,СВЦЭМ!$A$39:$A$782,$A98,СВЦЭМ!$B$39:$B$782,Q$83)+'СЕТ СН'!$G$14+СВЦЭМ!$D$10+'СЕТ СН'!$G$6-'СЕТ СН'!$G$26</f>
        <v>2114.8004018499996</v>
      </c>
      <c r="R98" s="36">
        <f>SUMIFS(СВЦЭМ!$D$39:$D$782,СВЦЭМ!$A$39:$A$782,$A98,СВЦЭМ!$B$39:$B$782,R$83)+'СЕТ СН'!$G$14+СВЦЭМ!$D$10+'СЕТ СН'!$G$6-'СЕТ СН'!$G$26</f>
        <v>2125.24304652</v>
      </c>
      <c r="S98" s="36">
        <f>SUMIFS(СВЦЭМ!$D$39:$D$782,СВЦЭМ!$A$39:$A$782,$A98,СВЦЭМ!$B$39:$B$782,S$83)+'СЕТ СН'!$G$14+СВЦЭМ!$D$10+'СЕТ СН'!$G$6-'СЕТ СН'!$G$26</f>
        <v>2133.4907340700001</v>
      </c>
      <c r="T98" s="36">
        <f>SUMIFS(СВЦЭМ!$D$39:$D$782,СВЦЭМ!$A$39:$A$782,$A98,СВЦЭМ!$B$39:$B$782,T$83)+'СЕТ СН'!$G$14+СВЦЭМ!$D$10+'СЕТ СН'!$G$6-'СЕТ СН'!$G$26</f>
        <v>2106.9544551099998</v>
      </c>
      <c r="U98" s="36">
        <f>SUMIFS(СВЦЭМ!$D$39:$D$782,СВЦЭМ!$A$39:$A$782,$A98,СВЦЭМ!$B$39:$B$782,U$83)+'СЕТ СН'!$G$14+СВЦЭМ!$D$10+'СЕТ СН'!$G$6-'СЕТ СН'!$G$26</f>
        <v>2112.6386961600001</v>
      </c>
      <c r="V98" s="36">
        <f>SUMIFS(СВЦЭМ!$D$39:$D$782,СВЦЭМ!$A$39:$A$782,$A98,СВЦЭМ!$B$39:$B$782,V$83)+'СЕТ СН'!$G$14+СВЦЭМ!$D$10+'СЕТ СН'!$G$6-'СЕТ СН'!$G$26</f>
        <v>2130.1351814999998</v>
      </c>
      <c r="W98" s="36">
        <f>SUMIFS(СВЦЭМ!$D$39:$D$782,СВЦЭМ!$A$39:$A$782,$A98,СВЦЭМ!$B$39:$B$782,W$83)+'СЕТ СН'!$G$14+СВЦЭМ!$D$10+'СЕТ СН'!$G$6-'СЕТ СН'!$G$26</f>
        <v>2123.3556853199998</v>
      </c>
      <c r="X98" s="36">
        <f>SUMIFS(СВЦЭМ!$D$39:$D$782,СВЦЭМ!$A$39:$A$782,$A98,СВЦЭМ!$B$39:$B$782,X$83)+'СЕТ СН'!$G$14+СВЦЭМ!$D$10+'СЕТ СН'!$G$6-'СЕТ СН'!$G$26</f>
        <v>2203.5197412899997</v>
      </c>
      <c r="Y98" s="36">
        <f>SUMIFS(СВЦЭМ!$D$39:$D$782,СВЦЭМ!$A$39:$A$782,$A98,СВЦЭМ!$B$39:$B$782,Y$83)+'СЕТ СН'!$G$14+СВЦЭМ!$D$10+'СЕТ СН'!$G$6-'СЕТ СН'!$G$26</f>
        <v>2280.53185945</v>
      </c>
    </row>
    <row r="99" spans="1:25" ht="15.75" x14ac:dyDescent="0.2">
      <c r="A99" s="35">
        <f t="shared" si="2"/>
        <v>45520</v>
      </c>
      <c r="B99" s="36">
        <f>SUMIFS(СВЦЭМ!$D$39:$D$782,СВЦЭМ!$A$39:$A$782,$A99,СВЦЭМ!$B$39:$B$782,B$83)+'СЕТ СН'!$G$14+СВЦЭМ!$D$10+'СЕТ СН'!$G$6-'СЕТ СН'!$G$26</f>
        <v>2442.5305512800005</v>
      </c>
      <c r="C99" s="36">
        <f>SUMIFS(СВЦЭМ!$D$39:$D$782,СВЦЭМ!$A$39:$A$782,$A99,СВЦЭМ!$B$39:$B$782,C$83)+'СЕТ СН'!$G$14+СВЦЭМ!$D$10+'СЕТ СН'!$G$6-'СЕТ СН'!$G$26</f>
        <v>2435.5809889900002</v>
      </c>
      <c r="D99" s="36">
        <f>SUMIFS(СВЦЭМ!$D$39:$D$782,СВЦЭМ!$A$39:$A$782,$A99,СВЦЭМ!$B$39:$B$782,D$83)+'СЕТ СН'!$G$14+СВЦЭМ!$D$10+'СЕТ СН'!$G$6-'СЕТ СН'!$G$26</f>
        <v>2473.0716084400001</v>
      </c>
      <c r="E99" s="36">
        <f>SUMIFS(СВЦЭМ!$D$39:$D$782,СВЦЭМ!$A$39:$A$782,$A99,СВЦЭМ!$B$39:$B$782,E$83)+'СЕТ СН'!$G$14+СВЦЭМ!$D$10+'СЕТ СН'!$G$6-'СЕТ СН'!$G$26</f>
        <v>2404.74170546</v>
      </c>
      <c r="F99" s="36">
        <f>SUMIFS(СВЦЭМ!$D$39:$D$782,СВЦЭМ!$A$39:$A$782,$A99,СВЦЭМ!$B$39:$B$782,F$83)+'СЕТ СН'!$G$14+СВЦЭМ!$D$10+'СЕТ СН'!$G$6-'СЕТ СН'!$G$26</f>
        <v>2375.7827304399998</v>
      </c>
      <c r="G99" s="36">
        <f>SUMIFS(СВЦЭМ!$D$39:$D$782,СВЦЭМ!$A$39:$A$782,$A99,СВЦЭМ!$B$39:$B$782,G$83)+'СЕТ СН'!$G$14+СВЦЭМ!$D$10+'СЕТ СН'!$G$6-'СЕТ СН'!$G$26</f>
        <v>2321.18731626</v>
      </c>
      <c r="H99" s="36">
        <f>SUMIFS(СВЦЭМ!$D$39:$D$782,СВЦЭМ!$A$39:$A$782,$A99,СВЦЭМ!$B$39:$B$782,H$83)+'СЕТ СН'!$G$14+СВЦЭМ!$D$10+'СЕТ СН'!$G$6-'СЕТ СН'!$G$26</f>
        <v>2278.44843128</v>
      </c>
      <c r="I99" s="36">
        <f>SUMIFS(СВЦЭМ!$D$39:$D$782,СВЦЭМ!$A$39:$A$782,$A99,СВЦЭМ!$B$39:$B$782,I$83)+'СЕТ СН'!$G$14+СВЦЭМ!$D$10+'СЕТ СН'!$G$6-'СЕТ СН'!$G$26</f>
        <v>2183.24290647</v>
      </c>
      <c r="J99" s="36">
        <f>SUMIFS(СВЦЭМ!$D$39:$D$782,СВЦЭМ!$A$39:$A$782,$A99,СВЦЭМ!$B$39:$B$782,J$83)+'СЕТ СН'!$G$14+СВЦЭМ!$D$10+'СЕТ СН'!$G$6-'СЕТ СН'!$G$26</f>
        <v>2097.23409257</v>
      </c>
      <c r="K99" s="36">
        <f>SUMIFS(СВЦЭМ!$D$39:$D$782,СВЦЭМ!$A$39:$A$782,$A99,СВЦЭМ!$B$39:$B$782,K$83)+'СЕТ СН'!$G$14+СВЦЭМ!$D$10+'СЕТ СН'!$G$6-'СЕТ СН'!$G$26</f>
        <v>1983.0350899</v>
      </c>
      <c r="L99" s="36">
        <f>SUMIFS(СВЦЭМ!$D$39:$D$782,СВЦЭМ!$A$39:$A$782,$A99,СВЦЭМ!$B$39:$B$782,L$83)+'СЕТ СН'!$G$14+СВЦЭМ!$D$10+'СЕТ СН'!$G$6-'СЕТ СН'!$G$26</f>
        <v>1949.18455941</v>
      </c>
      <c r="M99" s="36">
        <f>SUMIFS(СВЦЭМ!$D$39:$D$782,СВЦЭМ!$A$39:$A$782,$A99,СВЦЭМ!$B$39:$B$782,M$83)+'СЕТ СН'!$G$14+СВЦЭМ!$D$10+'СЕТ СН'!$G$6-'СЕТ СН'!$G$26</f>
        <v>1945.1559665699999</v>
      </c>
      <c r="N99" s="36">
        <f>SUMIFS(СВЦЭМ!$D$39:$D$782,СВЦЭМ!$A$39:$A$782,$A99,СВЦЭМ!$B$39:$B$782,N$83)+'СЕТ СН'!$G$14+СВЦЭМ!$D$10+'СЕТ СН'!$G$6-'СЕТ СН'!$G$26</f>
        <v>1942.15041557</v>
      </c>
      <c r="O99" s="36">
        <f>SUMIFS(СВЦЭМ!$D$39:$D$782,СВЦЭМ!$A$39:$A$782,$A99,СВЦЭМ!$B$39:$B$782,O$83)+'СЕТ СН'!$G$14+СВЦЭМ!$D$10+'СЕТ СН'!$G$6-'СЕТ СН'!$G$26</f>
        <v>1961.02233456</v>
      </c>
      <c r="P99" s="36">
        <f>SUMIFS(СВЦЭМ!$D$39:$D$782,СВЦЭМ!$A$39:$A$782,$A99,СВЦЭМ!$B$39:$B$782,P$83)+'СЕТ СН'!$G$14+СВЦЭМ!$D$10+'СЕТ СН'!$G$6-'СЕТ СН'!$G$26</f>
        <v>1998.8084643899999</v>
      </c>
      <c r="Q99" s="36">
        <f>SUMIFS(СВЦЭМ!$D$39:$D$782,СВЦЭМ!$A$39:$A$782,$A99,СВЦЭМ!$B$39:$B$782,Q$83)+'СЕТ СН'!$G$14+СВЦЭМ!$D$10+'СЕТ СН'!$G$6-'СЕТ СН'!$G$26</f>
        <v>2017.32871606</v>
      </c>
      <c r="R99" s="36">
        <f>SUMIFS(СВЦЭМ!$D$39:$D$782,СВЦЭМ!$A$39:$A$782,$A99,СВЦЭМ!$B$39:$B$782,R$83)+'СЕТ СН'!$G$14+СВЦЭМ!$D$10+'СЕТ СН'!$G$6-'СЕТ СН'!$G$26</f>
        <v>2020.3266260299999</v>
      </c>
      <c r="S99" s="36">
        <f>SUMIFS(СВЦЭМ!$D$39:$D$782,СВЦЭМ!$A$39:$A$782,$A99,СВЦЭМ!$B$39:$B$782,S$83)+'СЕТ СН'!$G$14+СВЦЭМ!$D$10+'СЕТ СН'!$G$6-'СЕТ СН'!$G$26</f>
        <v>1939.46642503</v>
      </c>
      <c r="T99" s="36">
        <f>SUMIFS(СВЦЭМ!$D$39:$D$782,СВЦЭМ!$A$39:$A$782,$A99,СВЦЭМ!$B$39:$B$782,T$83)+'СЕТ СН'!$G$14+СВЦЭМ!$D$10+'СЕТ СН'!$G$6-'СЕТ СН'!$G$26</f>
        <v>1916.7194129099998</v>
      </c>
      <c r="U99" s="36">
        <f>SUMIFS(СВЦЭМ!$D$39:$D$782,СВЦЭМ!$A$39:$A$782,$A99,СВЦЭМ!$B$39:$B$782,U$83)+'СЕТ СН'!$G$14+СВЦЭМ!$D$10+'СЕТ СН'!$G$6-'СЕТ СН'!$G$26</f>
        <v>1935.8182259399998</v>
      </c>
      <c r="V99" s="36">
        <f>SUMIFS(СВЦЭМ!$D$39:$D$782,СВЦЭМ!$A$39:$A$782,$A99,СВЦЭМ!$B$39:$B$782,V$83)+'СЕТ СН'!$G$14+СВЦЭМ!$D$10+'СЕТ СН'!$G$6-'СЕТ СН'!$G$26</f>
        <v>1978.7923468299998</v>
      </c>
      <c r="W99" s="36">
        <f>SUMIFS(СВЦЭМ!$D$39:$D$782,СВЦЭМ!$A$39:$A$782,$A99,СВЦЭМ!$B$39:$B$782,W$83)+'СЕТ СН'!$G$14+СВЦЭМ!$D$10+'СЕТ СН'!$G$6-'СЕТ СН'!$G$26</f>
        <v>1987.2393825899999</v>
      </c>
      <c r="X99" s="36">
        <f>SUMIFS(СВЦЭМ!$D$39:$D$782,СВЦЭМ!$A$39:$A$782,$A99,СВЦЭМ!$B$39:$B$782,X$83)+'СЕТ СН'!$G$14+СВЦЭМ!$D$10+'СЕТ СН'!$G$6-'СЕТ СН'!$G$26</f>
        <v>2036.2728187999999</v>
      </c>
      <c r="Y99" s="36">
        <f>SUMIFS(СВЦЭМ!$D$39:$D$782,СВЦЭМ!$A$39:$A$782,$A99,СВЦЭМ!$B$39:$B$782,Y$83)+'СЕТ СН'!$G$14+СВЦЭМ!$D$10+'СЕТ СН'!$G$6-'СЕТ СН'!$G$26</f>
        <v>2101.12310849</v>
      </c>
    </row>
    <row r="100" spans="1:25" ht="15.75" x14ac:dyDescent="0.2">
      <c r="A100" s="35">
        <f t="shared" si="2"/>
        <v>45521</v>
      </c>
      <c r="B100" s="36">
        <f>SUMIFS(СВЦЭМ!$D$39:$D$782,СВЦЭМ!$A$39:$A$782,$A100,СВЦЭМ!$B$39:$B$782,B$83)+'СЕТ СН'!$G$14+СВЦЭМ!$D$10+'СЕТ СН'!$G$6-'СЕТ СН'!$G$26</f>
        <v>2157.5193867899998</v>
      </c>
      <c r="C100" s="36">
        <f>SUMIFS(СВЦЭМ!$D$39:$D$782,СВЦЭМ!$A$39:$A$782,$A100,СВЦЭМ!$B$39:$B$782,C$83)+'СЕТ СН'!$G$14+СВЦЭМ!$D$10+'СЕТ СН'!$G$6-'СЕТ СН'!$G$26</f>
        <v>2260.88792904</v>
      </c>
      <c r="D100" s="36">
        <f>SUMIFS(СВЦЭМ!$D$39:$D$782,СВЦЭМ!$A$39:$A$782,$A100,СВЦЭМ!$B$39:$B$782,D$83)+'СЕТ СН'!$G$14+СВЦЭМ!$D$10+'СЕТ СН'!$G$6-'СЕТ СН'!$G$26</f>
        <v>2302.5707587500001</v>
      </c>
      <c r="E100" s="36">
        <f>SUMIFS(СВЦЭМ!$D$39:$D$782,СВЦЭМ!$A$39:$A$782,$A100,СВЦЭМ!$B$39:$B$782,E$83)+'СЕТ СН'!$G$14+СВЦЭМ!$D$10+'СЕТ СН'!$G$6-'СЕТ СН'!$G$26</f>
        <v>2312.1441360499998</v>
      </c>
      <c r="F100" s="36">
        <f>SUMIFS(СВЦЭМ!$D$39:$D$782,СВЦЭМ!$A$39:$A$782,$A100,СВЦЭМ!$B$39:$B$782,F$83)+'СЕТ СН'!$G$14+СВЦЭМ!$D$10+'СЕТ СН'!$G$6-'СЕТ СН'!$G$26</f>
        <v>2326.8378023</v>
      </c>
      <c r="G100" s="36">
        <f>SUMIFS(СВЦЭМ!$D$39:$D$782,СВЦЭМ!$A$39:$A$782,$A100,СВЦЭМ!$B$39:$B$782,G$83)+'СЕТ СН'!$G$14+СВЦЭМ!$D$10+'СЕТ СН'!$G$6-'СЕТ СН'!$G$26</f>
        <v>2307.0872807400001</v>
      </c>
      <c r="H100" s="36">
        <f>SUMIFS(СВЦЭМ!$D$39:$D$782,СВЦЭМ!$A$39:$A$782,$A100,СВЦЭМ!$B$39:$B$782,H$83)+'СЕТ СН'!$G$14+СВЦЭМ!$D$10+'СЕТ СН'!$G$6-'СЕТ СН'!$G$26</f>
        <v>2296.6970289999999</v>
      </c>
      <c r="I100" s="36">
        <f>SUMIFS(СВЦЭМ!$D$39:$D$782,СВЦЭМ!$A$39:$A$782,$A100,СВЦЭМ!$B$39:$B$782,I$83)+'СЕТ СН'!$G$14+СВЦЭМ!$D$10+'СЕТ СН'!$G$6-'СЕТ СН'!$G$26</f>
        <v>2270.6073931299998</v>
      </c>
      <c r="J100" s="36">
        <f>SUMIFS(СВЦЭМ!$D$39:$D$782,СВЦЭМ!$A$39:$A$782,$A100,СВЦЭМ!$B$39:$B$782,J$83)+'СЕТ СН'!$G$14+СВЦЭМ!$D$10+'СЕТ СН'!$G$6-'СЕТ СН'!$G$26</f>
        <v>2157.2770227000001</v>
      </c>
      <c r="K100" s="36">
        <f>SUMIFS(СВЦЭМ!$D$39:$D$782,СВЦЭМ!$A$39:$A$782,$A100,СВЦЭМ!$B$39:$B$782,K$83)+'СЕТ СН'!$G$14+СВЦЭМ!$D$10+'СЕТ СН'!$G$6-'СЕТ СН'!$G$26</f>
        <v>2077.23248663</v>
      </c>
      <c r="L100" s="36">
        <f>SUMIFS(СВЦЭМ!$D$39:$D$782,СВЦЭМ!$A$39:$A$782,$A100,СВЦЭМ!$B$39:$B$782,L$83)+'СЕТ СН'!$G$14+СВЦЭМ!$D$10+'СЕТ СН'!$G$6-'СЕТ СН'!$G$26</f>
        <v>2007.8902632299998</v>
      </c>
      <c r="M100" s="36">
        <f>SUMIFS(СВЦЭМ!$D$39:$D$782,СВЦЭМ!$A$39:$A$782,$A100,СВЦЭМ!$B$39:$B$782,M$83)+'СЕТ СН'!$G$14+СВЦЭМ!$D$10+'СЕТ СН'!$G$6-'СЕТ СН'!$G$26</f>
        <v>1994.4522391199998</v>
      </c>
      <c r="N100" s="36">
        <f>SUMIFS(СВЦЭМ!$D$39:$D$782,СВЦЭМ!$A$39:$A$782,$A100,СВЦЭМ!$B$39:$B$782,N$83)+'СЕТ СН'!$G$14+СВЦЭМ!$D$10+'СЕТ СН'!$G$6-'СЕТ СН'!$G$26</f>
        <v>1988.9134868899998</v>
      </c>
      <c r="O100" s="36">
        <f>SUMIFS(СВЦЭМ!$D$39:$D$782,СВЦЭМ!$A$39:$A$782,$A100,СВЦЭМ!$B$39:$B$782,O$83)+'СЕТ СН'!$G$14+СВЦЭМ!$D$10+'СЕТ СН'!$G$6-'СЕТ СН'!$G$26</f>
        <v>1987.0037897899999</v>
      </c>
      <c r="P100" s="36">
        <f>SUMIFS(СВЦЭМ!$D$39:$D$782,СВЦЭМ!$A$39:$A$782,$A100,СВЦЭМ!$B$39:$B$782,P$83)+'СЕТ СН'!$G$14+СВЦЭМ!$D$10+'СЕТ СН'!$G$6-'СЕТ СН'!$G$26</f>
        <v>1987.3126333999999</v>
      </c>
      <c r="Q100" s="36">
        <f>SUMIFS(СВЦЭМ!$D$39:$D$782,СВЦЭМ!$A$39:$A$782,$A100,СВЦЭМ!$B$39:$B$782,Q$83)+'СЕТ СН'!$G$14+СВЦЭМ!$D$10+'СЕТ СН'!$G$6-'СЕТ СН'!$G$26</f>
        <v>1997.78475093</v>
      </c>
      <c r="R100" s="36">
        <f>SUMIFS(СВЦЭМ!$D$39:$D$782,СВЦЭМ!$A$39:$A$782,$A100,СВЦЭМ!$B$39:$B$782,R$83)+'СЕТ СН'!$G$14+СВЦЭМ!$D$10+'СЕТ СН'!$G$6-'СЕТ СН'!$G$26</f>
        <v>2021.3464418199999</v>
      </c>
      <c r="S100" s="36">
        <f>SUMIFS(СВЦЭМ!$D$39:$D$782,СВЦЭМ!$A$39:$A$782,$A100,СВЦЭМ!$B$39:$B$782,S$83)+'СЕТ СН'!$G$14+СВЦЭМ!$D$10+'СЕТ СН'!$G$6-'СЕТ СН'!$G$26</f>
        <v>2000.6664553399999</v>
      </c>
      <c r="T100" s="36">
        <f>SUMIFS(СВЦЭМ!$D$39:$D$782,СВЦЭМ!$A$39:$A$782,$A100,СВЦЭМ!$B$39:$B$782,T$83)+'СЕТ СН'!$G$14+СВЦЭМ!$D$10+'СЕТ СН'!$G$6-'СЕТ СН'!$G$26</f>
        <v>1986.3076902999999</v>
      </c>
      <c r="U100" s="36">
        <f>SUMIFS(СВЦЭМ!$D$39:$D$782,СВЦЭМ!$A$39:$A$782,$A100,СВЦЭМ!$B$39:$B$782,U$83)+'СЕТ СН'!$G$14+СВЦЭМ!$D$10+'СЕТ СН'!$G$6-'СЕТ СН'!$G$26</f>
        <v>1983.2488705199999</v>
      </c>
      <c r="V100" s="36">
        <f>SUMIFS(СВЦЭМ!$D$39:$D$782,СВЦЭМ!$A$39:$A$782,$A100,СВЦЭМ!$B$39:$B$782,V$83)+'СЕТ СН'!$G$14+СВЦЭМ!$D$10+'СЕТ СН'!$G$6-'СЕТ СН'!$G$26</f>
        <v>1982.3840571399999</v>
      </c>
      <c r="W100" s="36">
        <f>SUMIFS(СВЦЭМ!$D$39:$D$782,СВЦЭМ!$A$39:$A$782,$A100,СВЦЭМ!$B$39:$B$782,W$83)+'СЕТ СН'!$G$14+СВЦЭМ!$D$10+'СЕТ СН'!$G$6-'СЕТ СН'!$G$26</f>
        <v>1971.46124751</v>
      </c>
      <c r="X100" s="36">
        <f>SUMIFS(СВЦЭМ!$D$39:$D$782,СВЦЭМ!$A$39:$A$782,$A100,СВЦЭМ!$B$39:$B$782,X$83)+'СЕТ СН'!$G$14+СВЦЭМ!$D$10+'СЕТ СН'!$G$6-'СЕТ СН'!$G$26</f>
        <v>2026.41514435</v>
      </c>
      <c r="Y100" s="36">
        <f>SUMIFS(СВЦЭМ!$D$39:$D$782,СВЦЭМ!$A$39:$A$782,$A100,СВЦЭМ!$B$39:$B$782,Y$83)+'СЕТ СН'!$G$14+СВЦЭМ!$D$10+'СЕТ СН'!$G$6-'СЕТ СН'!$G$26</f>
        <v>2108.9639851299999</v>
      </c>
    </row>
    <row r="101" spans="1:25" ht="15.75" x14ac:dyDescent="0.2">
      <c r="A101" s="35">
        <f t="shared" si="2"/>
        <v>45522</v>
      </c>
      <c r="B101" s="36">
        <f>SUMIFS(СВЦЭМ!$D$39:$D$782,СВЦЭМ!$A$39:$A$782,$A101,СВЦЭМ!$B$39:$B$782,B$83)+'СЕТ СН'!$G$14+СВЦЭМ!$D$10+'СЕТ СН'!$G$6-'СЕТ СН'!$G$26</f>
        <v>2097.9278234399999</v>
      </c>
      <c r="C101" s="36">
        <f>SUMIFS(СВЦЭМ!$D$39:$D$782,СВЦЭМ!$A$39:$A$782,$A101,СВЦЭМ!$B$39:$B$782,C$83)+'СЕТ СН'!$G$14+СВЦЭМ!$D$10+'СЕТ СН'!$G$6-'СЕТ СН'!$G$26</f>
        <v>2194.6379754199997</v>
      </c>
      <c r="D101" s="36">
        <f>SUMIFS(СВЦЭМ!$D$39:$D$782,СВЦЭМ!$A$39:$A$782,$A101,СВЦЭМ!$B$39:$B$782,D$83)+'СЕТ СН'!$G$14+СВЦЭМ!$D$10+'СЕТ СН'!$G$6-'СЕТ СН'!$G$26</f>
        <v>2256.8352914400002</v>
      </c>
      <c r="E101" s="36">
        <f>SUMIFS(СВЦЭМ!$D$39:$D$782,СВЦЭМ!$A$39:$A$782,$A101,СВЦЭМ!$B$39:$B$782,E$83)+'СЕТ СН'!$G$14+СВЦЭМ!$D$10+'СЕТ СН'!$G$6-'СЕТ СН'!$G$26</f>
        <v>2279.6211545599999</v>
      </c>
      <c r="F101" s="36">
        <f>SUMIFS(СВЦЭМ!$D$39:$D$782,СВЦЭМ!$A$39:$A$782,$A101,СВЦЭМ!$B$39:$B$782,F$83)+'СЕТ СН'!$G$14+СВЦЭМ!$D$10+'СЕТ СН'!$G$6-'СЕТ СН'!$G$26</f>
        <v>2308.51279789</v>
      </c>
      <c r="G101" s="36">
        <f>SUMIFS(СВЦЭМ!$D$39:$D$782,СВЦЭМ!$A$39:$A$782,$A101,СВЦЭМ!$B$39:$B$782,G$83)+'СЕТ СН'!$G$14+СВЦЭМ!$D$10+'СЕТ СН'!$G$6-'СЕТ СН'!$G$26</f>
        <v>2291.5970807699996</v>
      </c>
      <c r="H101" s="36">
        <f>SUMIFS(СВЦЭМ!$D$39:$D$782,СВЦЭМ!$A$39:$A$782,$A101,СВЦЭМ!$B$39:$B$782,H$83)+'СЕТ СН'!$G$14+СВЦЭМ!$D$10+'СЕТ СН'!$G$6-'СЕТ СН'!$G$26</f>
        <v>2273.2588271300001</v>
      </c>
      <c r="I101" s="36">
        <f>SUMIFS(СВЦЭМ!$D$39:$D$782,СВЦЭМ!$A$39:$A$782,$A101,СВЦЭМ!$B$39:$B$782,I$83)+'СЕТ СН'!$G$14+СВЦЭМ!$D$10+'СЕТ СН'!$G$6-'СЕТ СН'!$G$26</f>
        <v>2216.8627668899999</v>
      </c>
      <c r="J101" s="36">
        <f>SUMIFS(СВЦЭМ!$D$39:$D$782,СВЦЭМ!$A$39:$A$782,$A101,СВЦЭМ!$B$39:$B$782,J$83)+'СЕТ СН'!$G$14+СВЦЭМ!$D$10+'СЕТ СН'!$G$6-'СЕТ СН'!$G$26</f>
        <v>2116.2403941499997</v>
      </c>
      <c r="K101" s="36">
        <f>SUMIFS(СВЦЭМ!$D$39:$D$782,СВЦЭМ!$A$39:$A$782,$A101,СВЦЭМ!$B$39:$B$782,K$83)+'СЕТ СН'!$G$14+СВЦЭМ!$D$10+'СЕТ СН'!$G$6-'СЕТ СН'!$G$26</f>
        <v>2035.68210862</v>
      </c>
      <c r="L101" s="36">
        <f>SUMIFS(СВЦЭМ!$D$39:$D$782,СВЦЭМ!$A$39:$A$782,$A101,СВЦЭМ!$B$39:$B$782,L$83)+'СЕТ СН'!$G$14+СВЦЭМ!$D$10+'СЕТ СН'!$G$6-'СЕТ СН'!$G$26</f>
        <v>1991.9026569099999</v>
      </c>
      <c r="M101" s="36">
        <f>SUMIFS(СВЦЭМ!$D$39:$D$782,СВЦЭМ!$A$39:$A$782,$A101,СВЦЭМ!$B$39:$B$782,M$83)+'СЕТ СН'!$G$14+СВЦЭМ!$D$10+'СЕТ СН'!$G$6-'СЕТ СН'!$G$26</f>
        <v>1973.4388529599998</v>
      </c>
      <c r="N101" s="36">
        <f>SUMIFS(СВЦЭМ!$D$39:$D$782,СВЦЭМ!$A$39:$A$782,$A101,СВЦЭМ!$B$39:$B$782,N$83)+'СЕТ СН'!$G$14+СВЦЭМ!$D$10+'СЕТ СН'!$G$6-'СЕТ СН'!$G$26</f>
        <v>1951.5273959899998</v>
      </c>
      <c r="O101" s="36">
        <f>SUMIFS(СВЦЭМ!$D$39:$D$782,СВЦЭМ!$A$39:$A$782,$A101,СВЦЭМ!$B$39:$B$782,O$83)+'СЕТ СН'!$G$14+СВЦЭМ!$D$10+'СЕТ СН'!$G$6-'СЕТ СН'!$G$26</f>
        <v>1968.42018863</v>
      </c>
      <c r="P101" s="36">
        <f>SUMIFS(СВЦЭМ!$D$39:$D$782,СВЦЭМ!$A$39:$A$782,$A101,СВЦЭМ!$B$39:$B$782,P$83)+'СЕТ СН'!$G$14+СВЦЭМ!$D$10+'СЕТ СН'!$G$6-'СЕТ СН'!$G$26</f>
        <v>2018.5957235799999</v>
      </c>
      <c r="Q101" s="36">
        <f>SUMIFS(СВЦЭМ!$D$39:$D$782,СВЦЭМ!$A$39:$A$782,$A101,СВЦЭМ!$B$39:$B$782,Q$83)+'СЕТ СН'!$G$14+СВЦЭМ!$D$10+'СЕТ СН'!$G$6-'СЕТ СН'!$G$26</f>
        <v>2051.72342445</v>
      </c>
      <c r="R101" s="36">
        <f>SUMIFS(СВЦЭМ!$D$39:$D$782,СВЦЭМ!$A$39:$A$782,$A101,СВЦЭМ!$B$39:$B$782,R$83)+'СЕТ СН'!$G$14+СВЦЭМ!$D$10+'СЕТ СН'!$G$6-'СЕТ СН'!$G$26</f>
        <v>2050.9438849500002</v>
      </c>
      <c r="S101" s="36">
        <f>SUMIFS(СВЦЭМ!$D$39:$D$782,СВЦЭМ!$A$39:$A$782,$A101,СВЦЭМ!$B$39:$B$782,S$83)+'СЕТ СН'!$G$14+СВЦЭМ!$D$10+'СЕТ СН'!$G$6-'СЕТ СН'!$G$26</f>
        <v>2052.9965934299998</v>
      </c>
      <c r="T101" s="36">
        <f>SUMIFS(СВЦЭМ!$D$39:$D$782,СВЦЭМ!$A$39:$A$782,$A101,СВЦЭМ!$B$39:$B$782,T$83)+'СЕТ СН'!$G$14+СВЦЭМ!$D$10+'СЕТ СН'!$G$6-'СЕТ СН'!$G$26</f>
        <v>2030.3007101799999</v>
      </c>
      <c r="U101" s="36">
        <f>SUMIFS(СВЦЭМ!$D$39:$D$782,СВЦЭМ!$A$39:$A$782,$A101,СВЦЭМ!$B$39:$B$782,U$83)+'СЕТ СН'!$G$14+СВЦЭМ!$D$10+'СЕТ СН'!$G$6-'СЕТ СН'!$G$26</f>
        <v>2029.34859962</v>
      </c>
      <c r="V101" s="36">
        <f>SUMIFS(СВЦЭМ!$D$39:$D$782,СВЦЭМ!$A$39:$A$782,$A101,СВЦЭМ!$B$39:$B$782,V$83)+'СЕТ СН'!$G$14+СВЦЭМ!$D$10+'СЕТ СН'!$G$6-'СЕТ СН'!$G$26</f>
        <v>2037.7365577099999</v>
      </c>
      <c r="W101" s="36">
        <f>SUMIFS(СВЦЭМ!$D$39:$D$782,СВЦЭМ!$A$39:$A$782,$A101,СВЦЭМ!$B$39:$B$782,W$83)+'СЕТ СН'!$G$14+СВЦЭМ!$D$10+'СЕТ СН'!$G$6-'СЕТ СН'!$G$26</f>
        <v>2021.6392434099998</v>
      </c>
      <c r="X101" s="36">
        <f>SUMIFS(СВЦЭМ!$D$39:$D$782,СВЦЭМ!$A$39:$A$782,$A101,СВЦЭМ!$B$39:$B$782,X$83)+'СЕТ СН'!$G$14+СВЦЭМ!$D$10+'СЕТ СН'!$G$6-'СЕТ СН'!$G$26</f>
        <v>2085.9076814</v>
      </c>
      <c r="Y101" s="36">
        <f>SUMIFS(СВЦЭМ!$D$39:$D$782,СВЦЭМ!$A$39:$A$782,$A101,СВЦЭМ!$B$39:$B$782,Y$83)+'СЕТ СН'!$G$14+СВЦЭМ!$D$10+'СЕТ СН'!$G$6-'СЕТ СН'!$G$26</f>
        <v>2162.1255613900003</v>
      </c>
    </row>
    <row r="102" spans="1:25" ht="15.75" x14ac:dyDescent="0.2">
      <c r="A102" s="35">
        <f t="shared" si="2"/>
        <v>45523</v>
      </c>
      <c r="B102" s="36">
        <f>SUMIFS(СВЦЭМ!$D$39:$D$782,СВЦЭМ!$A$39:$A$782,$A102,СВЦЭМ!$B$39:$B$782,B$83)+'СЕТ СН'!$G$14+СВЦЭМ!$D$10+'СЕТ СН'!$G$6-'СЕТ СН'!$G$26</f>
        <v>2241.3525541499998</v>
      </c>
      <c r="C102" s="36">
        <f>SUMIFS(СВЦЭМ!$D$39:$D$782,СВЦЭМ!$A$39:$A$782,$A102,СВЦЭМ!$B$39:$B$782,C$83)+'СЕТ СН'!$G$14+СВЦЭМ!$D$10+'СЕТ СН'!$G$6-'СЕТ СН'!$G$26</f>
        <v>2363.1841000800005</v>
      </c>
      <c r="D102" s="36">
        <f>SUMIFS(СВЦЭМ!$D$39:$D$782,СВЦЭМ!$A$39:$A$782,$A102,СВЦЭМ!$B$39:$B$782,D$83)+'СЕТ СН'!$G$14+СВЦЭМ!$D$10+'СЕТ СН'!$G$6-'СЕТ СН'!$G$26</f>
        <v>2398.8076603099998</v>
      </c>
      <c r="E102" s="36">
        <f>SUMIFS(СВЦЭМ!$D$39:$D$782,СВЦЭМ!$A$39:$A$782,$A102,СВЦЭМ!$B$39:$B$782,E$83)+'СЕТ СН'!$G$14+СВЦЭМ!$D$10+'СЕТ СН'!$G$6-'СЕТ СН'!$G$26</f>
        <v>2358.8006830800005</v>
      </c>
      <c r="F102" s="36">
        <f>SUMIFS(СВЦЭМ!$D$39:$D$782,СВЦЭМ!$A$39:$A$782,$A102,СВЦЭМ!$B$39:$B$782,F$83)+'СЕТ СН'!$G$14+СВЦЭМ!$D$10+'СЕТ СН'!$G$6-'СЕТ СН'!$G$26</f>
        <v>2366.9582106600001</v>
      </c>
      <c r="G102" s="36">
        <f>SUMIFS(СВЦЭМ!$D$39:$D$782,СВЦЭМ!$A$39:$A$782,$A102,СВЦЭМ!$B$39:$B$782,G$83)+'СЕТ СН'!$G$14+СВЦЭМ!$D$10+'СЕТ СН'!$G$6-'СЕТ СН'!$G$26</f>
        <v>2367.4524087500004</v>
      </c>
      <c r="H102" s="36">
        <f>SUMIFS(СВЦЭМ!$D$39:$D$782,СВЦЭМ!$A$39:$A$782,$A102,СВЦЭМ!$B$39:$B$782,H$83)+'СЕТ СН'!$G$14+СВЦЭМ!$D$10+'СЕТ СН'!$G$6-'СЕТ СН'!$G$26</f>
        <v>2378.4469522700001</v>
      </c>
      <c r="I102" s="36">
        <f>SUMIFS(СВЦЭМ!$D$39:$D$782,СВЦЭМ!$A$39:$A$782,$A102,СВЦЭМ!$B$39:$B$782,I$83)+'СЕТ СН'!$G$14+СВЦЭМ!$D$10+'СЕТ СН'!$G$6-'СЕТ СН'!$G$26</f>
        <v>2310.9881278100002</v>
      </c>
      <c r="J102" s="36">
        <f>SUMIFS(СВЦЭМ!$D$39:$D$782,СВЦЭМ!$A$39:$A$782,$A102,СВЦЭМ!$B$39:$B$782,J$83)+'СЕТ СН'!$G$14+СВЦЭМ!$D$10+'СЕТ СН'!$G$6-'СЕТ СН'!$G$26</f>
        <v>2132.83218773</v>
      </c>
      <c r="K102" s="36">
        <f>SUMIFS(СВЦЭМ!$D$39:$D$782,СВЦЭМ!$A$39:$A$782,$A102,СВЦЭМ!$B$39:$B$782,K$83)+'СЕТ СН'!$G$14+СВЦЭМ!$D$10+'СЕТ СН'!$G$6-'СЕТ СН'!$G$26</f>
        <v>2092.5099946800001</v>
      </c>
      <c r="L102" s="36">
        <f>SUMIFS(СВЦЭМ!$D$39:$D$782,СВЦЭМ!$A$39:$A$782,$A102,СВЦЭМ!$B$39:$B$782,L$83)+'СЕТ СН'!$G$14+СВЦЭМ!$D$10+'СЕТ СН'!$G$6-'СЕТ СН'!$G$26</f>
        <v>2084.6182642699996</v>
      </c>
      <c r="M102" s="36">
        <f>SUMIFS(СВЦЭМ!$D$39:$D$782,СВЦЭМ!$A$39:$A$782,$A102,СВЦЭМ!$B$39:$B$782,M$83)+'СЕТ СН'!$G$14+СВЦЭМ!$D$10+'СЕТ СН'!$G$6-'СЕТ СН'!$G$26</f>
        <v>2073.7044700500001</v>
      </c>
      <c r="N102" s="36">
        <f>SUMIFS(СВЦЭМ!$D$39:$D$782,СВЦЭМ!$A$39:$A$782,$A102,СВЦЭМ!$B$39:$B$782,N$83)+'СЕТ СН'!$G$14+СВЦЭМ!$D$10+'СЕТ СН'!$G$6-'СЕТ СН'!$G$26</f>
        <v>2062.8387821400001</v>
      </c>
      <c r="O102" s="36">
        <f>SUMIFS(СВЦЭМ!$D$39:$D$782,СВЦЭМ!$A$39:$A$782,$A102,СВЦЭМ!$B$39:$B$782,O$83)+'СЕТ СН'!$G$14+СВЦЭМ!$D$10+'СЕТ СН'!$G$6-'СЕТ СН'!$G$26</f>
        <v>2053.4310983199998</v>
      </c>
      <c r="P102" s="36">
        <f>SUMIFS(СВЦЭМ!$D$39:$D$782,СВЦЭМ!$A$39:$A$782,$A102,СВЦЭМ!$B$39:$B$782,P$83)+'СЕТ СН'!$G$14+СВЦЭМ!$D$10+'СЕТ СН'!$G$6-'СЕТ СН'!$G$26</f>
        <v>2064.2134928699998</v>
      </c>
      <c r="Q102" s="36">
        <f>SUMIFS(СВЦЭМ!$D$39:$D$782,СВЦЭМ!$A$39:$A$782,$A102,СВЦЭМ!$B$39:$B$782,Q$83)+'СЕТ СН'!$G$14+СВЦЭМ!$D$10+'СЕТ СН'!$G$6-'СЕТ СН'!$G$26</f>
        <v>2054.1021557200002</v>
      </c>
      <c r="R102" s="36">
        <f>SUMIFS(СВЦЭМ!$D$39:$D$782,СВЦЭМ!$A$39:$A$782,$A102,СВЦЭМ!$B$39:$B$782,R$83)+'СЕТ СН'!$G$14+СВЦЭМ!$D$10+'СЕТ СН'!$G$6-'СЕТ СН'!$G$26</f>
        <v>2059.6622669899998</v>
      </c>
      <c r="S102" s="36">
        <f>SUMIFS(СВЦЭМ!$D$39:$D$782,СВЦЭМ!$A$39:$A$782,$A102,СВЦЭМ!$B$39:$B$782,S$83)+'СЕТ СН'!$G$14+СВЦЭМ!$D$10+'СЕТ СН'!$G$6-'СЕТ СН'!$G$26</f>
        <v>2047.74821903</v>
      </c>
      <c r="T102" s="36">
        <f>SUMIFS(СВЦЭМ!$D$39:$D$782,СВЦЭМ!$A$39:$A$782,$A102,СВЦЭМ!$B$39:$B$782,T$83)+'СЕТ СН'!$G$14+СВЦЭМ!$D$10+'СЕТ СН'!$G$6-'СЕТ СН'!$G$26</f>
        <v>2013.66189809</v>
      </c>
      <c r="U102" s="36">
        <f>SUMIFS(СВЦЭМ!$D$39:$D$782,СВЦЭМ!$A$39:$A$782,$A102,СВЦЭМ!$B$39:$B$782,U$83)+'СЕТ СН'!$G$14+СВЦЭМ!$D$10+'СЕТ СН'!$G$6-'СЕТ СН'!$G$26</f>
        <v>2043.47777591</v>
      </c>
      <c r="V102" s="36">
        <f>SUMIFS(СВЦЭМ!$D$39:$D$782,СВЦЭМ!$A$39:$A$782,$A102,СВЦЭМ!$B$39:$B$782,V$83)+'СЕТ СН'!$G$14+СВЦЭМ!$D$10+'СЕТ СН'!$G$6-'СЕТ СН'!$G$26</f>
        <v>2051.63682526</v>
      </c>
      <c r="W102" s="36">
        <f>SUMIFS(СВЦЭМ!$D$39:$D$782,СВЦЭМ!$A$39:$A$782,$A102,СВЦЭМ!$B$39:$B$782,W$83)+'СЕТ СН'!$G$14+СВЦЭМ!$D$10+'СЕТ СН'!$G$6-'СЕТ СН'!$G$26</f>
        <v>2016.8761112899999</v>
      </c>
      <c r="X102" s="36">
        <f>SUMIFS(СВЦЭМ!$D$39:$D$782,СВЦЭМ!$A$39:$A$782,$A102,СВЦЭМ!$B$39:$B$782,X$83)+'СЕТ СН'!$G$14+СВЦЭМ!$D$10+'СЕТ СН'!$G$6-'СЕТ СН'!$G$26</f>
        <v>2068.34352962</v>
      </c>
      <c r="Y102" s="36">
        <f>SUMIFS(СВЦЭМ!$D$39:$D$782,СВЦЭМ!$A$39:$A$782,$A102,СВЦЭМ!$B$39:$B$782,Y$83)+'СЕТ СН'!$G$14+СВЦЭМ!$D$10+'СЕТ СН'!$G$6-'СЕТ СН'!$G$26</f>
        <v>2153.7344369299999</v>
      </c>
    </row>
    <row r="103" spans="1:25" ht="15.75" x14ac:dyDescent="0.2">
      <c r="A103" s="35">
        <f t="shared" si="2"/>
        <v>45524</v>
      </c>
      <c r="B103" s="36">
        <f>SUMIFS(СВЦЭМ!$D$39:$D$782,СВЦЭМ!$A$39:$A$782,$A103,СВЦЭМ!$B$39:$B$782,B$83)+'СЕТ СН'!$G$14+СВЦЭМ!$D$10+'СЕТ СН'!$G$6-'СЕТ СН'!$G$26</f>
        <v>2140.6755646499996</v>
      </c>
      <c r="C103" s="36">
        <f>SUMIFS(СВЦЭМ!$D$39:$D$782,СВЦЭМ!$A$39:$A$782,$A103,СВЦЭМ!$B$39:$B$782,C$83)+'СЕТ СН'!$G$14+СВЦЭМ!$D$10+'СЕТ СН'!$G$6-'СЕТ СН'!$G$26</f>
        <v>2242.2400095499997</v>
      </c>
      <c r="D103" s="36">
        <f>SUMIFS(СВЦЭМ!$D$39:$D$782,СВЦЭМ!$A$39:$A$782,$A103,СВЦЭМ!$B$39:$B$782,D$83)+'СЕТ СН'!$G$14+СВЦЭМ!$D$10+'СЕТ СН'!$G$6-'СЕТ СН'!$G$26</f>
        <v>2304.1248840099997</v>
      </c>
      <c r="E103" s="36">
        <f>SUMIFS(СВЦЭМ!$D$39:$D$782,СВЦЭМ!$A$39:$A$782,$A103,СВЦЭМ!$B$39:$B$782,E$83)+'СЕТ СН'!$G$14+СВЦЭМ!$D$10+'СЕТ СН'!$G$6-'СЕТ СН'!$G$26</f>
        <v>2336.4568393999998</v>
      </c>
      <c r="F103" s="36">
        <f>SUMIFS(СВЦЭМ!$D$39:$D$782,СВЦЭМ!$A$39:$A$782,$A103,СВЦЭМ!$B$39:$B$782,F$83)+'СЕТ СН'!$G$14+СВЦЭМ!$D$10+'СЕТ СН'!$G$6-'СЕТ СН'!$G$26</f>
        <v>2333.4415114900003</v>
      </c>
      <c r="G103" s="36">
        <f>SUMIFS(СВЦЭМ!$D$39:$D$782,СВЦЭМ!$A$39:$A$782,$A103,СВЦЭМ!$B$39:$B$782,G$83)+'СЕТ СН'!$G$14+СВЦЭМ!$D$10+'СЕТ СН'!$G$6-'СЕТ СН'!$G$26</f>
        <v>2315.2319478199997</v>
      </c>
      <c r="H103" s="36">
        <f>SUMIFS(СВЦЭМ!$D$39:$D$782,СВЦЭМ!$A$39:$A$782,$A103,СВЦЭМ!$B$39:$B$782,H$83)+'СЕТ СН'!$G$14+СВЦЭМ!$D$10+'СЕТ СН'!$G$6-'СЕТ СН'!$G$26</f>
        <v>2302.2149243399999</v>
      </c>
      <c r="I103" s="36">
        <f>SUMIFS(СВЦЭМ!$D$39:$D$782,СВЦЭМ!$A$39:$A$782,$A103,СВЦЭМ!$B$39:$B$782,I$83)+'СЕТ СН'!$G$14+СВЦЭМ!$D$10+'СЕТ СН'!$G$6-'СЕТ СН'!$G$26</f>
        <v>2186.4522757899999</v>
      </c>
      <c r="J103" s="36">
        <f>SUMIFS(СВЦЭМ!$D$39:$D$782,СВЦЭМ!$A$39:$A$782,$A103,СВЦЭМ!$B$39:$B$782,J$83)+'СЕТ СН'!$G$14+СВЦЭМ!$D$10+'СЕТ СН'!$G$6-'СЕТ СН'!$G$26</f>
        <v>2062.27924416</v>
      </c>
      <c r="K103" s="36">
        <f>SUMIFS(СВЦЭМ!$D$39:$D$782,СВЦЭМ!$A$39:$A$782,$A103,СВЦЭМ!$B$39:$B$782,K$83)+'СЕТ СН'!$G$14+СВЦЭМ!$D$10+'СЕТ СН'!$G$6-'СЕТ СН'!$G$26</f>
        <v>1961.11856382</v>
      </c>
      <c r="L103" s="36">
        <f>SUMIFS(СВЦЭМ!$D$39:$D$782,СВЦЭМ!$A$39:$A$782,$A103,СВЦЭМ!$B$39:$B$782,L$83)+'СЕТ СН'!$G$14+СВЦЭМ!$D$10+'СЕТ СН'!$G$6-'СЕТ СН'!$G$26</f>
        <v>1937.9955572399999</v>
      </c>
      <c r="M103" s="36">
        <f>SUMIFS(СВЦЭМ!$D$39:$D$782,СВЦЭМ!$A$39:$A$782,$A103,СВЦЭМ!$B$39:$B$782,M$83)+'СЕТ СН'!$G$14+СВЦЭМ!$D$10+'СЕТ СН'!$G$6-'СЕТ СН'!$G$26</f>
        <v>1929.9413261</v>
      </c>
      <c r="N103" s="36">
        <f>SUMIFS(СВЦЭМ!$D$39:$D$782,СВЦЭМ!$A$39:$A$782,$A103,СВЦЭМ!$B$39:$B$782,N$83)+'СЕТ СН'!$G$14+СВЦЭМ!$D$10+'СЕТ СН'!$G$6-'СЕТ СН'!$G$26</f>
        <v>1937.64490645</v>
      </c>
      <c r="O103" s="36">
        <f>SUMIFS(СВЦЭМ!$D$39:$D$782,СВЦЭМ!$A$39:$A$782,$A103,СВЦЭМ!$B$39:$B$782,O$83)+'СЕТ СН'!$G$14+СВЦЭМ!$D$10+'СЕТ СН'!$G$6-'СЕТ СН'!$G$26</f>
        <v>1914.83084128</v>
      </c>
      <c r="P103" s="36">
        <f>SUMIFS(СВЦЭМ!$D$39:$D$782,СВЦЭМ!$A$39:$A$782,$A103,СВЦЭМ!$B$39:$B$782,P$83)+'СЕТ СН'!$G$14+СВЦЭМ!$D$10+'СЕТ СН'!$G$6-'СЕТ СН'!$G$26</f>
        <v>1915.6602473799999</v>
      </c>
      <c r="Q103" s="36">
        <f>SUMIFS(СВЦЭМ!$D$39:$D$782,СВЦЭМ!$A$39:$A$782,$A103,СВЦЭМ!$B$39:$B$782,Q$83)+'СЕТ СН'!$G$14+СВЦЭМ!$D$10+'СЕТ СН'!$G$6-'СЕТ СН'!$G$26</f>
        <v>1911.46553666</v>
      </c>
      <c r="R103" s="36">
        <f>SUMIFS(СВЦЭМ!$D$39:$D$782,СВЦЭМ!$A$39:$A$782,$A103,СВЦЭМ!$B$39:$B$782,R$83)+'СЕТ СН'!$G$14+СВЦЭМ!$D$10+'СЕТ СН'!$G$6-'СЕТ СН'!$G$26</f>
        <v>1931.4413620099999</v>
      </c>
      <c r="S103" s="36">
        <f>SUMIFS(СВЦЭМ!$D$39:$D$782,СВЦЭМ!$A$39:$A$782,$A103,СВЦЭМ!$B$39:$B$782,S$83)+'СЕТ СН'!$G$14+СВЦЭМ!$D$10+'СЕТ СН'!$G$6-'СЕТ СН'!$G$26</f>
        <v>1917.9203232299999</v>
      </c>
      <c r="T103" s="36">
        <f>SUMIFS(СВЦЭМ!$D$39:$D$782,СВЦЭМ!$A$39:$A$782,$A103,СВЦЭМ!$B$39:$B$782,T$83)+'СЕТ СН'!$G$14+СВЦЭМ!$D$10+'СЕТ СН'!$G$6-'СЕТ СН'!$G$26</f>
        <v>1897.21205345</v>
      </c>
      <c r="U103" s="36">
        <f>SUMIFS(СВЦЭМ!$D$39:$D$782,СВЦЭМ!$A$39:$A$782,$A103,СВЦЭМ!$B$39:$B$782,U$83)+'СЕТ СН'!$G$14+СВЦЭМ!$D$10+'СЕТ СН'!$G$6-'СЕТ СН'!$G$26</f>
        <v>1917.0718979199999</v>
      </c>
      <c r="V103" s="36">
        <f>SUMIFS(СВЦЭМ!$D$39:$D$782,СВЦЭМ!$A$39:$A$782,$A103,СВЦЭМ!$B$39:$B$782,V$83)+'СЕТ СН'!$G$14+СВЦЭМ!$D$10+'СЕТ СН'!$G$6-'СЕТ СН'!$G$26</f>
        <v>1899.25510764</v>
      </c>
      <c r="W103" s="36">
        <f>SUMIFS(СВЦЭМ!$D$39:$D$782,СВЦЭМ!$A$39:$A$782,$A103,СВЦЭМ!$B$39:$B$782,W$83)+'СЕТ СН'!$G$14+СВЦЭМ!$D$10+'СЕТ СН'!$G$6-'СЕТ СН'!$G$26</f>
        <v>1897.2610594799999</v>
      </c>
      <c r="X103" s="36">
        <f>SUMIFS(СВЦЭМ!$D$39:$D$782,СВЦЭМ!$A$39:$A$782,$A103,СВЦЭМ!$B$39:$B$782,X$83)+'СЕТ СН'!$G$14+СВЦЭМ!$D$10+'СЕТ СН'!$G$6-'СЕТ СН'!$G$26</f>
        <v>1990.91612646</v>
      </c>
      <c r="Y103" s="36">
        <f>SUMIFS(СВЦЭМ!$D$39:$D$782,СВЦЭМ!$A$39:$A$782,$A103,СВЦЭМ!$B$39:$B$782,Y$83)+'СЕТ СН'!$G$14+СВЦЭМ!$D$10+'СЕТ СН'!$G$6-'СЕТ СН'!$G$26</f>
        <v>2136.34458576</v>
      </c>
    </row>
    <row r="104" spans="1:25" ht="15.75" x14ac:dyDescent="0.2">
      <c r="A104" s="35">
        <f t="shared" si="2"/>
        <v>45525</v>
      </c>
      <c r="B104" s="36">
        <f>SUMIFS(СВЦЭМ!$D$39:$D$782,СВЦЭМ!$A$39:$A$782,$A104,СВЦЭМ!$B$39:$B$782,B$83)+'СЕТ СН'!$G$14+СВЦЭМ!$D$10+'СЕТ СН'!$G$6-'СЕТ СН'!$G$26</f>
        <v>2333.2658545000004</v>
      </c>
      <c r="C104" s="36">
        <f>SUMIFS(СВЦЭМ!$D$39:$D$782,СВЦЭМ!$A$39:$A$782,$A104,СВЦЭМ!$B$39:$B$782,C$83)+'СЕТ СН'!$G$14+СВЦЭМ!$D$10+'СЕТ СН'!$G$6-'СЕТ СН'!$G$26</f>
        <v>2374.1699699399996</v>
      </c>
      <c r="D104" s="36">
        <f>SUMIFS(СВЦЭМ!$D$39:$D$782,СВЦЭМ!$A$39:$A$782,$A104,СВЦЭМ!$B$39:$B$782,D$83)+'СЕТ СН'!$G$14+СВЦЭМ!$D$10+'СЕТ СН'!$G$6-'СЕТ СН'!$G$26</f>
        <v>2422.0420897499998</v>
      </c>
      <c r="E104" s="36">
        <f>SUMIFS(СВЦЭМ!$D$39:$D$782,СВЦЭМ!$A$39:$A$782,$A104,СВЦЭМ!$B$39:$B$782,E$83)+'СЕТ СН'!$G$14+СВЦЭМ!$D$10+'СЕТ СН'!$G$6-'СЕТ СН'!$G$26</f>
        <v>2383.0975857499998</v>
      </c>
      <c r="F104" s="36">
        <f>SUMIFS(СВЦЭМ!$D$39:$D$782,СВЦЭМ!$A$39:$A$782,$A104,СВЦЭМ!$B$39:$B$782,F$83)+'СЕТ СН'!$G$14+СВЦЭМ!$D$10+'СЕТ СН'!$G$6-'СЕТ СН'!$G$26</f>
        <v>2366.4521421299996</v>
      </c>
      <c r="G104" s="36">
        <f>SUMIFS(СВЦЭМ!$D$39:$D$782,СВЦЭМ!$A$39:$A$782,$A104,СВЦЭМ!$B$39:$B$782,G$83)+'СЕТ СН'!$G$14+СВЦЭМ!$D$10+'СЕТ СН'!$G$6-'СЕТ СН'!$G$26</f>
        <v>2378.9914827499997</v>
      </c>
      <c r="H104" s="36">
        <f>SUMIFS(СВЦЭМ!$D$39:$D$782,СВЦЭМ!$A$39:$A$782,$A104,СВЦЭМ!$B$39:$B$782,H$83)+'СЕТ СН'!$G$14+СВЦЭМ!$D$10+'СЕТ СН'!$G$6-'СЕТ СН'!$G$26</f>
        <v>2315.2942142000002</v>
      </c>
      <c r="I104" s="36">
        <f>SUMIFS(СВЦЭМ!$D$39:$D$782,СВЦЭМ!$A$39:$A$782,$A104,СВЦЭМ!$B$39:$B$782,I$83)+'СЕТ СН'!$G$14+СВЦЭМ!$D$10+'СЕТ СН'!$G$6-'СЕТ СН'!$G$26</f>
        <v>2190.36278954</v>
      </c>
      <c r="J104" s="36">
        <f>SUMIFS(СВЦЭМ!$D$39:$D$782,СВЦЭМ!$A$39:$A$782,$A104,СВЦЭМ!$B$39:$B$782,J$83)+'СЕТ СН'!$G$14+СВЦЭМ!$D$10+'СЕТ СН'!$G$6-'СЕТ СН'!$G$26</f>
        <v>2103.3908056299997</v>
      </c>
      <c r="K104" s="36">
        <f>SUMIFS(СВЦЭМ!$D$39:$D$782,СВЦЭМ!$A$39:$A$782,$A104,СВЦЭМ!$B$39:$B$782,K$83)+'СЕТ СН'!$G$14+СВЦЭМ!$D$10+'СЕТ СН'!$G$6-'СЕТ СН'!$G$26</f>
        <v>2025.6217765599999</v>
      </c>
      <c r="L104" s="36">
        <f>SUMIFS(СВЦЭМ!$D$39:$D$782,СВЦЭМ!$A$39:$A$782,$A104,СВЦЭМ!$B$39:$B$782,L$83)+'СЕТ СН'!$G$14+СВЦЭМ!$D$10+'СЕТ СН'!$G$6-'СЕТ СН'!$G$26</f>
        <v>2010.25165371</v>
      </c>
      <c r="M104" s="36">
        <f>SUMIFS(СВЦЭМ!$D$39:$D$782,СВЦЭМ!$A$39:$A$782,$A104,СВЦЭМ!$B$39:$B$782,M$83)+'СЕТ СН'!$G$14+СВЦЭМ!$D$10+'СЕТ СН'!$G$6-'СЕТ СН'!$G$26</f>
        <v>2012.0908891199999</v>
      </c>
      <c r="N104" s="36">
        <f>SUMIFS(СВЦЭМ!$D$39:$D$782,СВЦЭМ!$A$39:$A$782,$A104,СВЦЭМ!$B$39:$B$782,N$83)+'СЕТ СН'!$G$14+СВЦЭМ!$D$10+'СЕТ СН'!$G$6-'СЕТ СН'!$G$26</f>
        <v>2002.5622118899998</v>
      </c>
      <c r="O104" s="36">
        <f>SUMIFS(СВЦЭМ!$D$39:$D$782,СВЦЭМ!$A$39:$A$782,$A104,СВЦЭМ!$B$39:$B$782,O$83)+'СЕТ СН'!$G$14+СВЦЭМ!$D$10+'СЕТ СН'!$G$6-'СЕТ СН'!$G$26</f>
        <v>1988.15352396</v>
      </c>
      <c r="P104" s="36">
        <f>SUMIFS(СВЦЭМ!$D$39:$D$782,СВЦЭМ!$A$39:$A$782,$A104,СВЦЭМ!$B$39:$B$782,P$83)+'СЕТ СН'!$G$14+СВЦЭМ!$D$10+'СЕТ СН'!$G$6-'СЕТ СН'!$G$26</f>
        <v>2024.97345023</v>
      </c>
      <c r="Q104" s="36">
        <f>SUMIFS(СВЦЭМ!$D$39:$D$782,СВЦЭМ!$A$39:$A$782,$A104,СВЦЭМ!$B$39:$B$782,Q$83)+'СЕТ СН'!$G$14+СВЦЭМ!$D$10+'СЕТ СН'!$G$6-'СЕТ СН'!$G$26</f>
        <v>2049.6448695700001</v>
      </c>
      <c r="R104" s="36">
        <f>SUMIFS(СВЦЭМ!$D$39:$D$782,СВЦЭМ!$A$39:$A$782,$A104,СВЦЭМ!$B$39:$B$782,R$83)+'СЕТ СН'!$G$14+СВЦЭМ!$D$10+'СЕТ СН'!$G$6-'СЕТ СН'!$G$26</f>
        <v>2042.88884639</v>
      </c>
      <c r="S104" s="36">
        <f>SUMIFS(СВЦЭМ!$D$39:$D$782,СВЦЭМ!$A$39:$A$782,$A104,СВЦЭМ!$B$39:$B$782,S$83)+'СЕТ СН'!$G$14+СВЦЭМ!$D$10+'СЕТ СН'!$G$6-'СЕТ СН'!$G$26</f>
        <v>2042.2106099499999</v>
      </c>
      <c r="T104" s="36">
        <f>SUMIFS(СВЦЭМ!$D$39:$D$782,СВЦЭМ!$A$39:$A$782,$A104,СВЦЭМ!$B$39:$B$782,T$83)+'СЕТ СН'!$G$14+СВЦЭМ!$D$10+'СЕТ СН'!$G$6-'СЕТ СН'!$G$26</f>
        <v>2036.4747277199999</v>
      </c>
      <c r="U104" s="36">
        <f>SUMIFS(СВЦЭМ!$D$39:$D$782,СВЦЭМ!$A$39:$A$782,$A104,СВЦЭМ!$B$39:$B$782,U$83)+'СЕТ СН'!$G$14+СВЦЭМ!$D$10+'СЕТ СН'!$G$6-'СЕТ СН'!$G$26</f>
        <v>2048.4713263499998</v>
      </c>
      <c r="V104" s="36">
        <f>SUMIFS(СВЦЭМ!$D$39:$D$782,СВЦЭМ!$A$39:$A$782,$A104,СВЦЭМ!$B$39:$B$782,V$83)+'СЕТ СН'!$G$14+СВЦЭМ!$D$10+'СЕТ СН'!$G$6-'СЕТ СН'!$G$26</f>
        <v>2038.7382119199999</v>
      </c>
      <c r="W104" s="36">
        <f>SUMIFS(СВЦЭМ!$D$39:$D$782,СВЦЭМ!$A$39:$A$782,$A104,СВЦЭМ!$B$39:$B$782,W$83)+'СЕТ СН'!$G$14+СВЦЭМ!$D$10+'СЕТ СН'!$G$6-'СЕТ СН'!$G$26</f>
        <v>2034.2631185999999</v>
      </c>
      <c r="X104" s="36">
        <f>SUMIFS(СВЦЭМ!$D$39:$D$782,СВЦЭМ!$A$39:$A$782,$A104,СВЦЭМ!$B$39:$B$782,X$83)+'СЕТ СН'!$G$14+СВЦЭМ!$D$10+'СЕТ СН'!$G$6-'СЕТ СН'!$G$26</f>
        <v>2053.1593343499999</v>
      </c>
      <c r="Y104" s="36">
        <f>SUMIFS(СВЦЭМ!$D$39:$D$782,СВЦЭМ!$A$39:$A$782,$A104,СВЦЭМ!$B$39:$B$782,Y$83)+'СЕТ СН'!$G$14+СВЦЭМ!$D$10+'СЕТ СН'!$G$6-'СЕТ СН'!$G$26</f>
        <v>2089.10907546</v>
      </c>
    </row>
    <row r="105" spans="1:25" ht="15.75" x14ac:dyDescent="0.2">
      <c r="A105" s="35">
        <f t="shared" si="2"/>
        <v>45526</v>
      </c>
      <c r="B105" s="36">
        <f>SUMIFS(СВЦЭМ!$D$39:$D$782,СВЦЭМ!$A$39:$A$782,$A105,СВЦЭМ!$B$39:$B$782,B$83)+'СЕТ СН'!$G$14+СВЦЭМ!$D$10+'СЕТ СН'!$G$6-'СЕТ СН'!$G$26</f>
        <v>2034.90183327</v>
      </c>
      <c r="C105" s="36">
        <f>SUMIFS(СВЦЭМ!$D$39:$D$782,СВЦЭМ!$A$39:$A$782,$A105,СВЦЭМ!$B$39:$B$782,C$83)+'СЕТ СН'!$G$14+СВЦЭМ!$D$10+'СЕТ СН'!$G$6-'СЕТ СН'!$G$26</f>
        <v>2124.8245227899997</v>
      </c>
      <c r="D105" s="36">
        <f>SUMIFS(СВЦЭМ!$D$39:$D$782,СВЦЭМ!$A$39:$A$782,$A105,СВЦЭМ!$B$39:$B$782,D$83)+'СЕТ СН'!$G$14+СВЦЭМ!$D$10+'СЕТ СН'!$G$6-'СЕТ СН'!$G$26</f>
        <v>2168.2768202799998</v>
      </c>
      <c r="E105" s="36">
        <f>SUMIFS(СВЦЭМ!$D$39:$D$782,СВЦЭМ!$A$39:$A$782,$A105,СВЦЭМ!$B$39:$B$782,E$83)+'СЕТ СН'!$G$14+СВЦЭМ!$D$10+'СЕТ СН'!$G$6-'СЕТ СН'!$G$26</f>
        <v>2201.8497243000002</v>
      </c>
      <c r="F105" s="36">
        <f>SUMIFS(СВЦЭМ!$D$39:$D$782,СВЦЭМ!$A$39:$A$782,$A105,СВЦЭМ!$B$39:$B$782,F$83)+'СЕТ СН'!$G$14+СВЦЭМ!$D$10+'СЕТ СН'!$G$6-'СЕТ СН'!$G$26</f>
        <v>2197.0464996599999</v>
      </c>
      <c r="G105" s="36">
        <f>SUMIFS(СВЦЭМ!$D$39:$D$782,СВЦЭМ!$A$39:$A$782,$A105,СВЦЭМ!$B$39:$B$782,G$83)+'СЕТ СН'!$G$14+СВЦЭМ!$D$10+'СЕТ СН'!$G$6-'СЕТ СН'!$G$26</f>
        <v>2166.4133738700002</v>
      </c>
      <c r="H105" s="36">
        <f>SUMIFS(СВЦЭМ!$D$39:$D$782,СВЦЭМ!$A$39:$A$782,$A105,СВЦЭМ!$B$39:$B$782,H$83)+'СЕТ СН'!$G$14+СВЦЭМ!$D$10+'СЕТ СН'!$G$6-'СЕТ СН'!$G$26</f>
        <v>2131.8676863999999</v>
      </c>
      <c r="I105" s="36">
        <f>SUMIFS(СВЦЭМ!$D$39:$D$782,СВЦЭМ!$A$39:$A$782,$A105,СВЦЭМ!$B$39:$B$782,I$83)+'СЕТ СН'!$G$14+СВЦЭМ!$D$10+'СЕТ СН'!$G$6-'СЕТ СН'!$G$26</f>
        <v>2046.3765709699999</v>
      </c>
      <c r="J105" s="36">
        <f>SUMIFS(СВЦЭМ!$D$39:$D$782,СВЦЭМ!$A$39:$A$782,$A105,СВЦЭМ!$B$39:$B$782,J$83)+'СЕТ СН'!$G$14+СВЦЭМ!$D$10+'СЕТ СН'!$G$6-'СЕТ СН'!$G$26</f>
        <v>1946.3595806999999</v>
      </c>
      <c r="K105" s="36">
        <f>SUMIFS(СВЦЭМ!$D$39:$D$782,СВЦЭМ!$A$39:$A$782,$A105,СВЦЭМ!$B$39:$B$782,K$83)+'СЕТ СН'!$G$14+СВЦЭМ!$D$10+'СЕТ СН'!$G$6-'СЕТ СН'!$G$26</f>
        <v>1873.2832397699999</v>
      </c>
      <c r="L105" s="36">
        <f>SUMIFS(СВЦЭМ!$D$39:$D$782,СВЦЭМ!$A$39:$A$782,$A105,СВЦЭМ!$B$39:$B$782,L$83)+'СЕТ СН'!$G$14+СВЦЭМ!$D$10+'СЕТ СН'!$G$6-'СЕТ СН'!$G$26</f>
        <v>1837.33521832</v>
      </c>
      <c r="M105" s="36">
        <f>SUMIFS(СВЦЭМ!$D$39:$D$782,СВЦЭМ!$A$39:$A$782,$A105,СВЦЭМ!$B$39:$B$782,M$83)+'СЕТ СН'!$G$14+СВЦЭМ!$D$10+'СЕТ СН'!$G$6-'СЕТ СН'!$G$26</f>
        <v>1845.4657333299999</v>
      </c>
      <c r="N105" s="36">
        <f>SUMIFS(СВЦЭМ!$D$39:$D$782,СВЦЭМ!$A$39:$A$782,$A105,СВЦЭМ!$B$39:$B$782,N$83)+'СЕТ СН'!$G$14+СВЦЭМ!$D$10+'СЕТ СН'!$G$6-'СЕТ СН'!$G$26</f>
        <v>1836.91298547</v>
      </c>
      <c r="O105" s="36">
        <f>SUMIFS(СВЦЭМ!$D$39:$D$782,СВЦЭМ!$A$39:$A$782,$A105,СВЦЭМ!$B$39:$B$782,O$83)+'СЕТ СН'!$G$14+СВЦЭМ!$D$10+'СЕТ СН'!$G$6-'СЕТ СН'!$G$26</f>
        <v>1842.9682294899999</v>
      </c>
      <c r="P105" s="36">
        <f>SUMIFS(СВЦЭМ!$D$39:$D$782,СВЦЭМ!$A$39:$A$782,$A105,СВЦЭМ!$B$39:$B$782,P$83)+'СЕТ СН'!$G$14+СВЦЭМ!$D$10+'СЕТ СН'!$G$6-'СЕТ СН'!$G$26</f>
        <v>1849.5672444099998</v>
      </c>
      <c r="Q105" s="36">
        <f>SUMIFS(СВЦЭМ!$D$39:$D$782,СВЦЭМ!$A$39:$A$782,$A105,СВЦЭМ!$B$39:$B$782,Q$83)+'СЕТ СН'!$G$14+СВЦЭМ!$D$10+'СЕТ СН'!$G$6-'СЕТ СН'!$G$26</f>
        <v>1854.2294689399998</v>
      </c>
      <c r="R105" s="36">
        <f>SUMIFS(СВЦЭМ!$D$39:$D$782,СВЦЭМ!$A$39:$A$782,$A105,СВЦЭМ!$B$39:$B$782,R$83)+'СЕТ СН'!$G$14+СВЦЭМ!$D$10+'СЕТ СН'!$G$6-'СЕТ СН'!$G$26</f>
        <v>1866.12264157</v>
      </c>
      <c r="S105" s="36">
        <f>SUMIFS(СВЦЭМ!$D$39:$D$782,СВЦЭМ!$A$39:$A$782,$A105,СВЦЭМ!$B$39:$B$782,S$83)+'СЕТ СН'!$G$14+СВЦЭМ!$D$10+'СЕТ СН'!$G$6-'СЕТ СН'!$G$26</f>
        <v>1856.6703774799998</v>
      </c>
      <c r="T105" s="36">
        <f>SUMIFS(СВЦЭМ!$D$39:$D$782,СВЦЭМ!$A$39:$A$782,$A105,СВЦЭМ!$B$39:$B$782,T$83)+'СЕТ СН'!$G$14+СВЦЭМ!$D$10+'СЕТ СН'!$G$6-'СЕТ СН'!$G$26</f>
        <v>1855.19232676</v>
      </c>
      <c r="U105" s="36">
        <f>SUMIFS(СВЦЭМ!$D$39:$D$782,СВЦЭМ!$A$39:$A$782,$A105,СВЦЭМ!$B$39:$B$782,U$83)+'СЕТ СН'!$G$14+СВЦЭМ!$D$10+'СЕТ СН'!$G$6-'СЕТ СН'!$G$26</f>
        <v>1860.44242835</v>
      </c>
      <c r="V105" s="36">
        <f>SUMIFS(СВЦЭМ!$D$39:$D$782,СВЦЭМ!$A$39:$A$782,$A105,СВЦЭМ!$B$39:$B$782,V$83)+'СЕТ СН'!$G$14+СВЦЭМ!$D$10+'СЕТ СН'!$G$6-'СЕТ СН'!$G$26</f>
        <v>1846.07465394</v>
      </c>
      <c r="W105" s="36">
        <f>SUMIFS(СВЦЭМ!$D$39:$D$782,СВЦЭМ!$A$39:$A$782,$A105,СВЦЭМ!$B$39:$B$782,W$83)+'СЕТ СН'!$G$14+СВЦЭМ!$D$10+'СЕТ СН'!$G$6-'СЕТ СН'!$G$26</f>
        <v>1842.4892187199998</v>
      </c>
      <c r="X105" s="36">
        <f>SUMIFS(СВЦЭМ!$D$39:$D$782,СВЦЭМ!$A$39:$A$782,$A105,СВЦЭМ!$B$39:$B$782,X$83)+'СЕТ СН'!$G$14+СВЦЭМ!$D$10+'СЕТ СН'!$G$6-'СЕТ СН'!$G$26</f>
        <v>1917.13002764</v>
      </c>
      <c r="Y105" s="36">
        <f>SUMIFS(СВЦЭМ!$D$39:$D$782,СВЦЭМ!$A$39:$A$782,$A105,СВЦЭМ!$B$39:$B$782,Y$83)+'СЕТ СН'!$G$14+СВЦЭМ!$D$10+'СЕТ СН'!$G$6-'СЕТ СН'!$G$26</f>
        <v>1956.0145699099999</v>
      </c>
    </row>
    <row r="106" spans="1:25" ht="15.75" x14ac:dyDescent="0.2">
      <c r="A106" s="35">
        <f t="shared" si="2"/>
        <v>45527</v>
      </c>
      <c r="B106" s="36">
        <f>SUMIFS(СВЦЭМ!$D$39:$D$782,СВЦЭМ!$A$39:$A$782,$A106,СВЦЭМ!$B$39:$B$782,B$83)+'СЕТ СН'!$G$14+СВЦЭМ!$D$10+'СЕТ СН'!$G$6-'СЕТ СН'!$G$26</f>
        <v>2110.6474459999999</v>
      </c>
      <c r="C106" s="36">
        <f>SUMIFS(СВЦЭМ!$D$39:$D$782,СВЦЭМ!$A$39:$A$782,$A106,СВЦЭМ!$B$39:$B$782,C$83)+'СЕТ СН'!$G$14+СВЦЭМ!$D$10+'СЕТ СН'!$G$6-'СЕТ СН'!$G$26</f>
        <v>2218.2603655299999</v>
      </c>
      <c r="D106" s="36">
        <f>SUMIFS(СВЦЭМ!$D$39:$D$782,СВЦЭМ!$A$39:$A$782,$A106,СВЦЭМ!$B$39:$B$782,D$83)+'СЕТ СН'!$G$14+СВЦЭМ!$D$10+'СЕТ СН'!$G$6-'СЕТ СН'!$G$26</f>
        <v>2247.39780802</v>
      </c>
      <c r="E106" s="36">
        <f>SUMIFS(СВЦЭМ!$D$39:$D$782,СВЦЭМ!$A$39:$A$782,$A106,СВЦЭМ!$B$39:$B$782,E$83)+'СЕТ СН'!$G$14+СВЦЭМ!$D$10+'СЕТ СН'!$G$6-'СЕТ СН'!$G$26</f>
        <v>2273.6387770000001</v>
      </c>
      <c r="F106" s="36">
        <f>SUMIFS(СВЦЭМ!$D$39:$D$782,СВЦЭМ!$A$39:$A$782,$A106,СВЦЭМ!$B$39:$B$782,F$83)+'СЕТ СН'!$G$14+СВЦЭМ!$D$10+'СЕТ СН'!$G$6-'СЕТ СН'!$G$26</f>
        <v>2284.78596384</v>
      </c>
      <c r="G106" s="36">
        <f>SUMIFS(СВЦЭМ!$D$39:$D$782,СВЦЭМ!$A$39:$A$782,$A106,СВЦЭМ!$B$39:$B$782,G$83)+'СЕТ СН'!$G$14+СВЦЭМ!$D$10+'СЕТ СН'!$G$6-'СЕТ СН'!$G$26</f>
        <v>2270.5137397399999</v>
      </c>
      <c r="H106" s="36">
        <f>SUMIFS(СВЦЭМ!$D$39:$D$782,СВЦЭМ!$A$39:$A$782,$A106,СВЦЭМ!$B$39:$B$782,H$83)+'СЕТ СН'!$G$14+СВЦЭМ!$D$10+'СЕТ СН'!$G$6-'СЕТ СН'!$G$26</f>
        <v>2245.9012330799997</v>
      </c>
      <c r="I106" s="36">
        <f>SUMIFS(СВЦЭМ!$D$39:$D$782,СВЦЭМ!$A$39:$A$782,$A106,СВЦЭМ!$B$39:$B$782,I$83)+'СЕТ СН'!$G$14+СВЦЭМ!$D$10+'СЕТ СН'!$G$6-'СЕТ СН'!$G$26</f>
        <v>2156.9601421699999</v>
      </c>
      <c r="J106" s="36">
        <f>SUMIFS(СВЦЭМ!$D$39:$D$782,СВЦЭМ!$A$39:$A$782,$A106,СВЦЭМ!$B$39:$B$782,J$83)+'СЕТ СН'!$G$14+СВЦЭМ!$D$10+'СЕТ СН'!$G$6-'СЕТ СН'!$G$26</f>
        <v>2044.63169328</v>
      </c>
      <c r="K106" s="36">
        <f>SUMIFS(СВЦЭМ!$D$39:$D$782,СВЦЭМ!$A$39:$A$782,$A106,СВЦЭМ!$B$39:$B$782,K$83)+'СЕТ СН'!$G$14+СВЦЭМ!$D$10+'СЕТ СН'!$G$6-'СЕТ СН'!$G$26</f>
        <v>1942.6623931499998</v>
      </c>
      <c r="L106" s="36">
        <f>SUMIFS(СВЦЭМ!$D$39:$D$782,СВЦЭМ!$A$39:$A$782,$A106,СВЦЭМ!$B$39:$B$782,L$83)+'СЕТ СН'!$G$14+СВЦЭМ!$D$10+'СЕТ СН'!$G$6-'СЕТ СН'!$G$26</f>
        <v>1933.0577261999999</v>
      </c>
      <c r="M106" s="36">
        <f>SUMIFS(СВЦЭМ!$D$39:$D$782,СВЦЭМ!$A$39:$A$782,$A106,СВЦЭМ!$B$39:$B$782,M$83)+'СЕТ СН'!$G$14+СВЦЭМ!$D$10+'СЕТ СН'!$G$6-'СЕТ СН'!$G$26</f>
        <v>1929.20910858</v>
      </c>
      <c r="N106" s="36">
        <f>SUMIFS(СВЦЭМ!$D$39:$D$782,СВЦЭМ!$A$39:$A$782,$A106,СВЦЭМ!$B$39:$B$782,N$83)+'СЕТ СН'!$G$14+СВЦЭМ!$D$10+'СЕТ СН'!$G$6-'СЕТ СН'!$G$26</f>
        <v>1926.02264057</v>
      </c>
      <c r="O106" s="36">
        <f>SUMIFS(СВЦЭМ!$D$39:$D$782,СВЦЭМ!$A$39:$A$782,$A106,СВЦЭМ!$B$39:$B$782,O$83)+'СЕТ СН'!$G$14+СВЦЭМ!$D$10+'СЕТ СН'!$G$6-'СЕТ СН'!$G$26</f>
        <v>1935.0678178599999</v>
      </c>
      <c r="P106" s="36">
        <f>SUMIFS(СВЦЭМ!$D$39:$D$782,СВЦЭМ!$A$39:$A$782,$A106,СВЦЭМ!$B$39:$B$782,P$83)+'СЕТ СН'!$G$14+СВЦЭМ!$D$10+'СЕТ СН'!$G$6-'СЕТ СН'!$G$26</f>
        <v>1950.6668280499998</v>
      </c>
      <c r="Q106" s="36">
        <f>SUMIFS(СВЦЭМ!$D$39:$D$782,СВЦЭМ!$A$39:$A$782,$A106,СВЦЭМ!$B$39:$B$782,Q$83)+'СЕТ СН'!$G$14+СВЦЭМ!$D$10+'СЕТ СН'!$G$6-'СЕТ СН'!$G$26</f>
        <v>1938.4370741999999</v>
      </c>
      <c r="R106" s="36">
        <f>SUMIFS(СВЦЭМ!$D$39:$D$782,СВЦЭМ!$A$39:$A$782,$A106,СВЦЭМ!$B$39:$B$782,R$83)+'СЕТ СН'!$G$14+СВЦЭМ!$D$10+'СЕТ СН'!$G$6-'СЕТ СН'!$G$26</f>
        <v>1926.43042511</v>
      </c>
      <c r="S106" s="36">
        <f>SUMIFS(СВЦЭМ!$D$39:$D$782,СВЦЭМ!$A$39:$A$782,$A106,СВЦЭМ!$B$39:$B$782,S$83)+'СЕТ СН'!$G$14+СВЦЭМ!$D$10+'СЕТ СН'!$G$6-'СЕТ СН'!$G$26</f>
        <v>1950.49109127</v>
      </c>
      <c r="T106" s="36">
        <f>SUMIFS(СВЦЭМ!$D$39:$D$782,СВЦЭМ!$A$39:$A$782,$A106,СВЦЭМ!$B$39:$B$782,T$83)+'СЕТ СН'!$G$14+СВЦЭМ!$D$10+'СЕТ СН'!$G$6-'СЕТ СН'!$G$26</f>
        <v>1936.8762038</v>
      </c>
      <c r="U106" s="36">
        <f>SUMIFS(СВЦЭМ!$D$39:$D$782,СВЦЭМ!$A$39:$A$782,$A106,СВЦЭМ!$B$39:$B$782,U$83)+'СЕТ СН'!$G$14+СВЦЭМ!$D$10+'СЕТ СН'!$G$6-'СЕТ СН'!$G$26</f>
        <v>1943.74996992</v>
      </c>
      <c r="V106" s="36">
        <f>SUMIFS(СВЦЭМ!$D$39:$D$782,СВЦЭМ!$A$39:$A$782,$A106,СВЦЭМ!$B$39:$B$782,V$83)+'СЕТ СН'!$G$14+СВЦЭМ!$D$10+'СЕТ СН'!$G$6-'СЕТ СН'!$G$26</f>
        <v>1940.76078781</v>
      </c>
      <c r="W106" s="36">
        <f>SUMIFS(СВЦЭМ!$D$39:$D$782,СВЦЭМ!$A$39:$A$782,$A106,СВЦЭМ!$B$39:$B$782,W$83)+'СЕТ СН'!$G$14+СВЦЭМ!$D$10+'СЕТ СН'!$G$6-'СЕТ СН'!$G$26</f>
        <v>1942.7000928799998</v>
      </c>
      <c r="X106" s="36">
        <f>SUMIFS(СВЦЭМ!$D$39:$D$782,СВЦЭМ!$A$39:$A$782,$A106,СВЦЭМ!$B$39:$B$782,X$83)+'СЕТ СН'!$G$14+СВЦЭМ!$D$10+'СЕТ СН'!$G$6-'СЕТ СН'!$G$26</f>
        <v>2014.8983039899999</v>
      </c>
      <c r="Y106" s="36">
        <f>SUMIFS(СВЦЭМ!$D$39:$D$782,СВЦЭМ!$A$39:$A$782,$A106,СВЦЭМ!$B$39:$B$782,Y$83)+'СЕТ СН'!$G$14+СВЦЭМ!$D$10+'СЕТ СН'!$G$6-'СЕТ СН'!$G$26</f>
        <v>2116.6291401899998</v>
      </c>
    </row>
    <row r="107" spans="1:25" ht="15.75" x14ac:dyDescent="0.2">
      <c r="A107" s="35">
        <f t="shared" si="2"/>
        <v>45528</v>
      </c>
      <c r="B107" s="36">
        <f>SUMIFS(СВЦЭМ!$D$39:$D$782,СВЦЭМ!$A$39:$A$782,$A107,СВЦЭМ!$B$39:$B$782,B$83)+'СЕТ СН'!$G$14+СВЦЭМ!$D$10+'СЕТ СН'!$G$6-'СЕТ СН'!$G$26</f>
        <v>2087.7086823999998</v>
      </c>
      <c r="C107" s="36">
        <f>SUMIFS(СВЦЭМ!$D$39:$D$782,СВЦЭМ!$A$39:$A$782,$A107,СВЦЭМ!$B$39:$B$782,C$83)+'СЕТ СН'!$G$14+СВЦЭМ!$D$10+'СЕТ СН'!$G$6-'СЕТ СН'!$G$26</f>
        <v>2156.3884039699997</v>
      </c>
      <c r="D107" s="36">
        <f>SUMIFS(СВЦЭМ!$D$39:$D$782,СВЦЭМ!$A$39:$A$782,$A107,СВЦЭМ!$B$39:$B$782,D$83)+'СЕТ СН'!$G$14+СВЦЭМ!$D$10+'СЕТ СН'!$G$6-'СЕТ СН'!$G$26</f>
        <v>2194.17669437</v>
      </c>
      <c r="E107" s="36">
        <f>SUMIFS(СВЦЭМ!$D$39:$D$782,СВЦЭМ!$A$39:$A$782,$A107,СВЦЭМ!$B$39:$B$782,E$83)+'СЕТ СН'!$G$14+СВЦЭМ!$D$10+'СЕТ СН'!$G$6-'СЕТ СН'!$G$26</f>
        <v>2235.5008515700001</v>
      </c>
      <c r="F107" s="36">
        <f>SUMIFS(СВЦЭМ!$D$39:$D$782,СВЦЭМ!$A$39:$A$782,$A107,СВЦЭМ!$B$39:$B$782,F$83)+'СЕТ СН'!$G$14+СВЦЭМ!$D$10+'СЕТ СН'!$G$6-'СЕТ СН'!$G$26</f>
        <v>2241.8614535400002</v>
      </c>
      <c r="G107" s="36">
        <f>SUMIFS(СВЦЭМ!$D$39:$D$782,СВЦЭМ!$A$39:$A$782,$A107,СВЦЭМ!$B$39:$B$782,G$83)+'СЕТ СН'!$G$14+СВЦЭМ!$D$10+'СЕТ СН'!$G$6-'СЕТ СН'!$G$26</f>
        <v>2223.3193469399998</v>
      </c>
      <c r="H107" s="36">
        <f>SUMIFS(СВЦЭМ!$D$39:$D$782,СВЦЭМ!$A$39:$A$782,$A107,СВЦЭМ!$B$39:$B$782,H$83)+'СЕТ СН'!$G$14+СВЦЭМ!$D$10+'СЕТ СН'!$G$6-'СЕТ СН'!$G$26</f>
        <v>2194.24275889</v>
      </c>
      <c r="I107" s="36">
        <f>SUMIFS(СВЦЭМ!$D$39:$D$782,СВЦЭМ!$A$39:$A$782,$A107,СВЦЭМ!$B$39:$B$782,I$83)+'СЕТ СН'!$G$14+СВЦЭМ!$D$10+'СЕТ СН'!$G$6-'СЕТ СН'!$G$26</f>
        <v>2103.5958519799997</v>
      </c>
      <c r="J107" s="36">
        <f>SUMIFS(СВЦЭМ!$D$39:$D$782,СВЦЭМ!$A$39:$A$782,$A107,СВЦЭМ!$B$39:$B$782,J$83)+'СЕТ СН'!$G$14+СВЦЭМ!$D$10+'СЕТ СН'!$G$6-'СЕТ СН'!$G$26</f>
        <v>2003.3578278699999</v>
      </c>
      <c r="K107" s="36">
        <f>SUMIFS(СВЦЭМ!$D$39:$D$782,СВЦЭМ!$A$39:$A$782,$A107,СВЦЭМ!$B$39:$B$782,K$83)+'СЕТ СН'!$G$14+СВЦЭМ!$D$10+'СЕТ СН'!$G$6-'СЕТ СН'!$G$26</f>
        <v>1888.82695704</v>
      </c>
      <c r="L107" s="36">
        <f>SUMIFS(СВЦЭМ!$D$39:$D$782,СВЦЭМ!$A$39:$A$782,$A107,СВЦЭМ!$B$39:$B$782,L$83)+'СЕТ СН'!$G$14+СВЦЭМ!$D$10+'СЕТ СН'!$G$6-'СЕТ СН'!$G$26</f>
        <v>1856.15631783</v>
      </c>
      <c r="M107" s="36">
        <f>SUMIFS(СВЦЭМ!$D$39:$D$782,СВЦЭМ!$A$39:$A$782,$A107,СВЦЭМ!$B$39:$B$782,M$83)+'СЕТ СН'!$G$14+СВЦЭМ!$D$10+'СЕТ СН'!$G$6-'СЕТ СН'!$G$26</f>
        <v>1881.2403535999999</v>
      </c>
      <c r="N107" s="36">
        <f>SUMIFS(СВЦЭМ!$D$39:$D$782,СВЦЭМ!$A$39:$A$782,$A107,СВЦЭМ!$B$39:$B$782,N$83)+'СЕТ СН'!$G$14+СВЦЭМ!$D$10+'СЕТ СН'!$G$6-'СЕТ СН'!$G$26</f>
        <v>1969.7392645</v>
      </c>
      <c r="O107" s="36">
        <f>SUMIFS(СВЦЭМ!$D$39:$D$782,СВЦЭМ!$A$39:$A$782,$A107,СВЦЭМ!$B$39:$B$782,O$83)+'СЕТ СН'!$G$14+СВЦЭМ!$D$10+'СЕТ СН'!$G$6-'СЕТ СН'!$G$26</f>
        <v>1958.9418335799999</v>
      </c>
      <c r="P107" s="36">
        <f>SUMIFS(СВЦЭМ!$D$39:$D$782,СВЦЭМ!$A$39:$A$782,$A107,СВЦЭМ!$B$39:$B$782,P$83)+'СЕТ СН'!$G$14+СВЦЭМ!$D$10+'СЕТ СН'!$G$6-'СЕТ СН'!$G$26</f>
        <v>1964.3243131199999</v>
      </c>
      <c r="Q107" s="36">
        <f>SUMIFS(СВЦЭМ!$D$39:$D$782,СВЦЭМ!$A$39:$A$782,$A107,СВЦЭМ!$B$39:$B$782,Q$83)+'СЕТ СН'!$G$14+СВЦЭМ!$D$10+'СЕТ СН'!$G$6-'СЕТ СН'!$G$26</f>
        <v>1978.20470241</v>
      </c>
      <c r="R107" s="36">
        <f>SUMIFS(СВЦЭМ!$D$39:$D$782,СВЦЭМ!$A$39:$A$782,$A107,СВЦЭМ!$B$39:$B$782,R$83)+'СЕТ СН'!$G$14+СВЦЭМ!$D$10+'СЕТ СН'!$G$6-'СЕТ СН'!$G$26</f>
        <v>1980.2943145699999</v>
      </c>
      <c r="S107" s="36">
        <f>SUMIFS(СВЦЭМ!$D$39:$D$782,СВЦЭМ!$A$39:$A$782,$A107,СВЦЭМ!$B$39:$B$782,S$83)+'СЕТ СН'!$G$14+СВЦЭМ!$D$10+'СЕТ СН'!$G$6-'СЕТ СН'!$G$26</f>
        <v>1993.30532995</v>
      </c>
      <c r="T107" s="36">
        <f>SUMIFS(СВЦЭМ!$D$39:$D$782,СВЦЭМ!$A$39:$A$782,$A107,СВЦЭМ!$B$39:$B$782,T$83)+'СЕТ СН'!$G$14+СВЦЭМ!$D$10+'СЕТ СН'!$G$6-'СЕТ СН'!$G$26</f>
        <v>1977.9856173199998</v>
      </c>
      <c r="U107" s="36">
        <f>SUMIFS(СВЦЭМ!$D$39:$D$782,СВЦЭМ!$A$39:$A$782,$A107,СВЦЭМ!$B$39:$B$782,U$83)+'СЕТ СН'!$G$14+СВЦЭМ!$D$10+'СЕТ СН'!$G$6-'СЕТ СН'!$G$26</f>
        <v>1993.95987425</v>
      </c>
      <c r="V107" s="36">
        <f>SUMIFS(СВЦЭМ!$D$39:$D$782,СВЦЭМ!$A$39:$A$782,$A107,СВЦЭМ!$B$39:$B$782,V$83)+'СЕТ СН'!$G$14+СВЦЭМ!$D$10+'СЕТ СН'!$G$6-'СЕТ СН'!$G$26</f>
        <v>1998.1336242999998</v>
      </c>
      <c r="W107" s="36">
        <f>SUMIFS(СВЦЭМ!$D$39:$D$782,СВЦЭМ!$A$39:$A$782,$A107,СВЦЭМ!$B$39:$B$782,W$83)+'СЕТ СН'!$G$14+СВЦЭМ!$D$10+'СЕТ СН'!$G$6-'СЕТ СН'!$G$26</f>
        <v>1985.83749491</v>
      </c>
      <c r="X107" s="36">
        <f>SUMIFS(СВЦЭМ!$D$39:$D$782,СВЦЭМ!$A$39:$A$782,$A107,СВЦЭМ!$B$39:$B$782,X$83)+'СЕТ СН'!$G$14+СВЦЭМ!$D$10+'СЕТ СН'!$G$6-'СЕТ СН'!$G$26</f>
        <v>2031.09874455</v>
      </c>
      <c r="Y107" s="36">
        <f>SUMIFS(СВЦЭМ!$D$39:$D$782,СВЦЭМ!$A$39:$A$782,$A107,СВЦЭМ!$B$39:$B$782,Y$83)+'СЕТ СН'!$G$14+СВЦЭМ!$D$10+'СЕТ СН'!$G$6-'СЕТ СН'!$G$26</f>
        <v>2113.5791328</v>
      </c>
    </row>
    <row r="108" spans="1:25" ht="15.75" x14ac:dyDescent="0.2">
      <c r="A108" s="35">
        <f t="shared" si="2"/>
        <v>45529</v>
      </c>
      <c r="B108" s="36">
        <f>SUMIFS(СВЦЭМ!$D$39:$D$782,СВЦЭМ!$A$39:$A$782,$A108,СВЦЭМ!$B$39:$B$782,B$83)+'СЕТ СН'!$G$14+СВЦЭМ!$D$10+'СЕТ СН'!$G$6-'СЕТ СН'!$G$26</f>
        <v>2092.9849652100002</v>
      </c>
      <c r="C108" s="36">
        <f>SUMIFS(СВЦЭМ!$D$39:$D$782,СВЦЭМ!$A$39:$A$782,$A108,СВЦЭМ!$B$39:$B$782,C$83)+'СЕТ СН'!$G$14+СВЦЭМ!$D$10+'СЕТ СН'!$G$6-'СЕТ СН'!$G$26</f>
        <v>2149.1171169999998</v>
      </c>
      <c r="D108" s="36">
        <f>SUMIFS(СВЦЭМ!$D$39:$D$782,СВЦЭМ!$A$39:$A$782,$A108,СВЦЭМ!$B$39:$B$782,D$83)+'СЕТ СН'!$G$14+СВЦЭМ!$D$10+'СЕТ СН'!$G$6-'СЕТ СН'!$G$26</f>
        <v>2172.8623045499999</v>
      </c>
      <c r="E108" s="36">
        <f>SUMIFS(СВЦЭМ!$D$39:$D$782,СВЦЭМ!$A$39:$A$782,$A108,СВЦЭМ!$B$39:$B$782,E$83)+'СЕТ СН'!$G$14+СВЦЭМ!$D$10+'СЕТ СН'!$G$6-'СЕТ СН'!$G$26</f>
        <v>2181.2616570700002</v>
      </c>
      <c r="F108" s="36">
        <f>SUMIFS(СВЦЭМ!$D$39:$D$782,СВЦЭМ!$A$39:$A$782,$A108,СВЦЭМ!$B$39:$B$782,F$83)+'СЕТ СН'!$G$14+СВЦЭМ!$D$10+'СЕТ СН'!$G$6-'СЕТ СН'!$G$26</f>
        <v>2230.5471939099998</v>
      </c>
      <c r="G108" s="36">
        <f>SUMIFS(СВЦЭМ!$D$39:$D$782,СВЦЭМ!$A$39:$A$782,$A108,СВЦЭМ!$B$39:$B$782,G$83)+'СЕТ СН'!$G$14+СВЦЭМ!$D$10+'СЕТ СН'!$G$6-'СЕТ СН'!$G$26</f>
        <v>2219.9105381499999</v>
      </c>
      <c r="H108" s="36">
        <f>SUMIFS(СВЦЭМ!$D$39:$D$782,СВЦЭМ!$A$39:$A$782,$A108,СВЦЭМ!$B$39:$B$782,H$83)+'СЕТ СН'!$G$14+СВЦЭМ!$D$10+'СЕТ СН'!$G$6-'СЕТ СН'!$G$26</f>
        <v>2194.1613183499999</v>
      </c>
      <c r="I108" s="36">
        <f>SUMIFS(СВЦЭМ!$D$39:$D$782,СВЦЭМ!$A$39:$A$782,$A108,СВЦЭМ!$B$39:$B$782,I$83)+'СЕТ СН'!$G$14+СВЦЭМ!$D$10+'СЕТ СН'!$G$6-'СЕТ СН'!$G$26</f>
        <v>2141.5453911200002</v>
      </c>
      <c r="J108" s="36">
        <f>SUMIFS(СВЦЭМ!$D$39:$D$782,СВЦЭМ!$A$39:$A$782,$A108,СВЦЭМ!$B$39:$B$782,J$83)+'СЕТ СН'!$G$14+СВЦЭМ!$D$10+'СЕТ СН'!$G$6-'СЕТ СН'!$G$26</f>
        <v>2063.4904434</v>
      </c>
      <c r="K108" s="36">
        <f>SUMIFS(СВЦЭМ!$D$39:$D$782,СВЦЭМ!$A$39:$A$782,$A108,СВЦЭМ!$B$39:$B$782,K$83)+'СЕТ СН'!$G$14+СВЦЭМ!$D$10+'СЕТ СН'!$G$6-'СЕТ СН'!$G$26</f>
        <v>1977.5883391099999</v>
      </c>
      <c r="L108" s="36">
        <f>SUMIFS(СВЦЭМ!$D$39:$D$782,СВЦЭМ!$A$39:$A$782,$A108,СВЦЭМ!$B$39:$B$782,L$83)+'СЕТ СН'!$G$14+СВЦЭМ!$D$10+'СЕТ СН'!$G$6-'СЕТ СН'!$G$26</f>
        <v>1912.8551559099999</v>
      </c>
      <c r="M108" s="36">
        <f>SUMIFS(СВЦЭМ!$D$39:$D$782,СВЦЭМ!$A$39:$A$782,$A108,СВЦЭМ!$B$39:$B$782,M$83)+'СЕТ СН'!$G$14+СВЦЭМ!$D$10+'СЕТ СН'!$G$6-'СЕТ СН'!$G$26</f>
        <v>1883.72912664</v>
      </c>
      <c r="N108" s="36">
        <f>SUMIFS(СВЦЭМ!$D$39:$D$782,СВЦЭМ!$A$39:$A$782,$A108,СВЦЭМ!$B$39:$B$782,N$83)+'СЕТ СН'!$G$14+СВЦЭМ!$D$10+'СЕТ СН'!$G$6-'СЕТ СН'!$G$26</f>
        <v>1871.5558842199998</v>
      </c>
      <c r="O108" s="36">
        <f>SUMIFS(СВЦЭМ!$D$39:$D$782,СВЦЭМ!$A$39:$A$782,$A108,СВЦЭМ!$B$39:$B$782,O$83)+'СЕТ СН'!$G$14+СВЦЭМ!$D$10+'СЕТ СН'!$G$6-'СЕТ СН'!$G$26</f>
        <v>1873.6611369499999</v>
      </c>
      <c r="P108" s="36">
        <f>SUMIFS(СВЦЭМ!$D$39:$D$782,СВЦЭМ!$A$39:$A$782,$A108,СВЦЭМ!$B$39:$B$782,P$83)+'СЕТ СН'!$G$14+СВЦЭМ!$D$10+'СЕТ СН'!$G$6-'СЕТ СН'!$G$26</f>
        <v>1874.75887324</v>
      </c>
      <c r="Q108" s="36">
        <f>SUMIFS(СВЦЭМ!$D$39:$D$782,СВЦЭМ!$A$39:$A$782,$A108,СВЦЭМ!$B$39:$B$782,Q$83)+'СЕТ СН'!$G$14+СВЦЭМ!$D$10+'СЕТ СН'!$G$6-'СЕТ СН'!$G$26</f>
        <v>1877.5244917</v>
      </c>
      <c r="R108" s="36">
        <f>SUMIFS(СВЦЭМ!$D$39:$D$782,СВЦЭМ!$A$39:$A$782,$A108,СВЦЭМ!$B$39:$B$782,R$83)+'СЕТ СН'!$G$14+СВЦЭМ!$D$10+'СЕТ СН'!$G$6-'СЕТ СН'!$G$26</f>
        <v>1902.11816019</v>
      </c>
      <c r="S108" s="36">
        <f>SUMIFS(СВЦЭМ!$D$39:$D$782,СВЦЭМ!$A$39:$A$782,$A108,СВЦЭМ!$B$39:$B$782,S$83)+'СЕТ СН'!$G$14+СВЦЭМ!$D$10+'СЕТ СН'!$G$6-'СЕТ СН'!$G$26</f>
        <v>1883.9163559799999</v>
      </c>
      <c r="T108" s="36">
        <f>SUMIFS(СВЦЭМ!$D$39:$D$782,СВЦЭМ!$A$39:$A$782,$A108,СВЦЭМ!$B$39:$B$782,T$83)+'СЕТ СН'!$G$14+СВЦЭМ!$D$10+'СЕТ СН'!$G$6-'СЕТ СН'!$G$26</f>
        <v>1867.5290120699999</v>
      </c>
      <c r="U108" s="36">
        <f>SUMIFS(СВЦЭМ!$D$39:$D$782,СВЦЭМ!$A$39:$A$782,$A108,СВЦЭМ!$B$39:$B$782,U$83)+'СЕТ СН'!$G$14+СВЦЭМ!$D$10+'СЕТ СН'!$G$6-'СЕТ СН'!$G$26</f>
        <v>1867.2561281999999</v>
      </c>
      <c r="V108" s="36">
        <f>SUMIFS(СВЦЭМ!$D$39:$D$782,СВЦЭМ!$A$39:$A$782,$A108,СВЦЭМ!$B$39:$B$782,V$83)+'СЕТ СН'!$G$14+СВЦЭМ!$D$10+'СЕТ СН'!$G$6-'СЕТ СН'!$G$26</f>
        <v>1860.26333849</v>
      </c>
      <c r="W108" s="36">
        <f>SUMIFS(СВЦЭМ!$D$39:$D$782,СВЦЭМ!$A$39:$A$782,$A108,СВЦЭМ!$B$39:$B$782,W$83)+'СЕТ СН'!$G$14+СВЦЭМ!$D$10+'СЕТ СН'!$G$6-'СЕТ СН'!$G$26</f>
        <v>1844.3140503899999</v>
      </c>
      <c r="X108" s="36">
        <f>SUMIFS(СВЦЭМ!$D$39:$D$782,СВЦЭМ!$A$39:$A$782,$A108,СВЦЭМ!$B$39:$B$782,X$83)+'СЕТ СН'!$G$14+СВЦЭМ!$D$10+'СЕТ СН'!$G$6-'СЕТ СН'!$G$26</f>
        <v>1921.13014451</v>
      </c>
      <c r="Y108" s="36">
        <f>SUMIFS(СВЦЭМ!$D$39:$D$782,СВЦЭМ!$A$39:$A$782,$A108,СВЦЭМ!$B$39:$B$782,Y$83)+'СЕТ СН'!$G$14+СВЦЭМ!$D$10+'СЕТ СН'!$G$6-'СЕТ СН'!$G$26</f>
        <v>2009.4464781899999</v>
      </c>
    </row>
    <row r="109" spans="1:25" ht="15.75" x14ac:dyDescent="0.2">
      <c r="A109" s="35">
        <f t="shared" si="2"/>
        <v>45530</v>
      </c>
      <c r="B109" s="36">
        <f>SUMIFS(СВЦЭМ!$D$39:$D$782,СВЦЭМ!$A$39:$A$782,$A109,СВЦЭМ!$B$39:$B$782,B$83)+'СЕТ СН'!$G$14+СВЦЭМ!$D$10+'СЕТ СН'!$G$6-'СЕТ СН'!$G$26</f>
        <v>2095.4990233199997</v>
      </c>
      <c r="C109" s="36">
        <f>SUMIFS(СВЦЭМ!$D$39:$D$782,СВЦЭМ!$A$39:$A$782,$A109,СВЦЭМ!$B$39:$B$782,C$83)+'СЕТ СН'!$G$14+СВЦЭМ!$D$10+'СЕТ СН'!$G$6-'СЕТ СН'!$G$26</f>
        <v>2186.5294563299999</v>
      </c>
      <c r="D109" s="36">
        <f>SUMIFS(СВЦЭМ!$D$39:$D$782,СВЦЭМ!$A$39:$A$782,$A109,СВЦЭМ!$B$39:$B$782,D$83)+'СЕТ СН'!$G$14+СВЦЭМ!$D$10+'СЕТ СН'!$G$6-'СЕТ СН'!$G$26</f>
        <v>2225.9654106799999</v>
      </c>
      <c r="E109" s="36">
        <f>SUMIFS(СВЦЭМ!$D$39:$D$782,СВЦЭМ!$A$39:$A$782,$A109,СВЦЭМ!$B$39:$B$782,E$83)+'СЕТ СН'!$G$14+СВЦЭМ!$D$10+'СЕТ СН'!$G$6-'СЕТ СН'!$G$26</f>
        <v>2238.7133620699997</v>
      </c>
      <c r="F109" s="36">
        <f>SUMIFS(СВЦЭМ!$D$39:$D$782,СВЦЭМ!$A$39:$A$782,$A109,СВЦЭМ!$B$39:$B$782,F$83)+'СЕТ СН'!$G$14+СВЦЭМ!$D$10+'СЕТ СН'!$G$6-'СЕТ СН'!$G$26</f>
        <v>2253.57274009</v>
      </c>
      <c r="G109" s="36">
        <f>SUMIFS(СВЦЭМ!$D$39:$D$782,СВЦЭМ!$A$39:$A$782,$A109,СВЦЭМ!$B$39:$B$782,G$83)+'СЕТ СН'!$G$14+СВЦЭМ!$D$10+'СЕТ СН'!$G$6-'СЕТ СН'!$G$26</f>
        <v>2218.1003979799998</v>
      </c>
      <c r="H109" s="36">
        <f>SUMIFS(СВЦЭМ!$D$39:$D$782,СВЦЭМ!$A$39:$A$782,$A109,СВЦЭМ!$B$39:$B$782,H$83)+'СЕТ СН'!$G$14+СВЦЭМ!$D$10+'СЕТ СН'!$G$6-'СЕТ СН'!$G$26</f>
        <v>2182.32641986</v>
      </c>
      <c r="I109" s="36">
        <f>SUMIFS(СВЦЭМ!$D$39:$D$782,СВЦЭМ!$A$39:$A$782,$A109,СВЦЭМ!$B$39:$B$782,I$83)+'СЕТ СН'!$G$14+СВЦЭМ!$D$10+'СЕТ СН'!$G$6-'СЕТ СН'!$G$26</f>
        <v>2088.9922556399997</v>
      </c>
      <c r="J109" s="36">
        <f>SUMIFS(СВЦЭМ!$D$39:$D$782,СВЦЭМ!$A$39:$A$782,$A109,СВЦЭМ!$B$39:$B$782,J$83)+'СЕТ СН'!$G$14+СВЦЭМ!$D$10+'СЕТ СН'!$G$6-'СЕТ СН'!$G$26</f>
        <v>1979.13251186</v>
      </c>
      <c r="K109" s="36">
        <f>SUMIFS(СВЦЭМ!$D$39:$D$782,СВЦЭМ!$A$39:$A$782,$A109,СВЦЭМ!$B$39:$B$782,K$83)+'СЕТ СН'!$G$14+СВЦЭМ!$D$10+'СЕТ СН'!$G$6-'СЕТ СН'!$G$26</f>
        <v>1897.7228490699999</v>
      </c>
      <c r="L109" s="36">
        <f>SUMIFS(СВЦЭМ!$D$39:$D$782,СВЦЭМ!$A$39:$A$782,$A109,СВЦЭМ!$B$39:$B$782,L$83)+'СЕТ СН'!$G$14+СВЦЭМ!$D$10+'СЕТ СН'!$G$6-'СЕТ СН'!$G$26</f>
        <v>1885.4584266899999</v>
      </c>
      <c r="M109" s="36">
        <f>SUMIFS(СВЦЭМ!$D$39:$D$782,СВЦЭМ!$A$39:$A$782,$A109,СВЦЭМ!$B$39:$B$782,M$83)+'СЕТ СН'!$G$14+СВЦЭМ!$D$10+'СЕТ СН'!$G$6-'СЕТ СН'!$G$26</f>
        <v>1869.0814330399999</v>
      </c>
      <c r="N109" s="36">
        <f>SUMIFS(СВЦЭМ!$D$39:$D$782,СВЦЭМ!$A$39:$A$782,$A109,СВЦЭМ!$B$39:$B$782,N$83)+'СЕТ СН'!$G$14+СВЦЭМ!$D$10+'СЕТ СН'!$G$6-'СЕТ СН'!$G$26</f>
        <v>1871.16062831</v>
      </c>
      <c r="O109" s="36">
        <f>SUMIFS(СВЦЭМ!$D$39:$D$782,СВЦЭМ!$A$39:$A$782,$A109,СВЦЭМ!$B$39:$B$782,O$83)+'СЕТ СН'!$G$14+СВЦЭМ!$D$10+'СЕТ СН'!$G$6-'СЕТ СН'!$G$26</f>
        <v>1868.31208468</v>
      </c>
      <c r="P109" s="36">
        <f>SUMIFS(СВЦЭМ!$D$39:$D$782,СВЦЭМ!$A$39:$A$782,$A109,СВЦЭМ!$B$39:$B$782,P$83)+'СЕТ СН'!$G$14+СВЦЭМ!$D$10+'СЕТ СН'!$G$6-'СЕТ СН'!$G$26</f>
        <v>1874.3640411399999</v>
      </c>
      <c r="Q109" s="36">
        <f>SUMIFS(СВЦЭМ!$D$39:$D$782,СВЦЭМ!$A$39:$A$782,$A109,СВЦЭМ!$B$39:$B$782,Q$83)+'СЕТ СН'!$G$14+СВЦЭМ!$D$10+'СЕТ СН'!$G$6-'СЕТ СН'!$G$26</f>
        <v>1871.0321634099998</v>
      </c>
      <c r="R109" s="36">
        <f>SUMIFS(СВЦЭМ!$D$39:$D$782,СВЦЭМ!$A$39:$A$782,$A109,СВЦЭМ!$B$39:$B$782,R$83)+'СЕТ СН'!$G$14+СВЦЭМ!$D$10+'СЕТ СН'!$G$6-'СЕТ СН'!$G$26</f>
        <v>1873.3942596099998</v>
      </c>
      <c r="S109" s="36">
        <f>SUMIFS(СВЦЭМ!$D$39:$D$782,СВЦЭМ!$A$39:$A$782,$A109,СВЦЭМ!$B$39:$B$782,S$83)+'СЕТ СН'!$G$14+СВЦЭМ!$D$10+'СЕТ СН'!$G$6-'СЕТ СН'!$G$26</f>
        <v>1888.6050090699998</v>
      </c>
      <c r="T109" s="36">
        <f>SUMIFS(СВЦЭМ!$D$39:$D$782,СВЦЭМ!$A$39:$A$782,$A109,СВЦЭМ!$B$39:$B$782,T$83)+'СЕТ СН'!$G$14+СВЦЭМ!$D$10+'СЕТ СН'!$G$6-'СЕТ СН'!$G$26</f>
        <v>1874.2334591499998</v>
      </c>
      <c r="U109" s="36">
        <f>SUMIFS(СВЦЭМ!$D$39:$D$782,СВЦЭМ!$A$39:$A$782,$A109,СВЦЭМ!$B$39:$B$782,U$83)+'СЕТ СН'!$G$14+СВЦЭМ!$D$10+'СЕТ СН'!$G$6-'СЕТ СН'!$G$26</f>
        <v>1876.08323404</v>
      </c>
      <c r="V109" s="36">
        <f>SUMIFS(СВЦЭМ!$D$39:$D$782,СВЦЭМ!$A$39:$A$782,$A109,СВЦЭМ!$B$39:$B$782,V$83)+'СЕТ СН'!$G$14+СВЦЭМ!$D$10+'СЕТ СН'!$G$6-'СЕТ СН'!$G$26</f>
        <v>1864.7202342099999</v>
      </c>
      <c r="W109" s="36">
        <f>SUMIFS(СВЦЭМ!$D$39:$D$782,СВЦЭМ!$A$39:$A$782,$A109,СВЦЭМ!$B$39:$B$782,W$83)+'СЕТ СН'!$G$14+СВЦЭМ!$D$10+'СЕТ СН'!$G$6-'СЕТ СН'!$G$26</f>
        <v>1866.69758933</v>
      </c>
      <c r="X109" s="36">
        <f>SUMIFS(СВЦЭМ!$D$39:$D$782,СВЦЭМ!$A$39:$A$782,$A109,СВЦЭМ!$B$39:$B$782,X$83)+'СЕТ СН'!$G$14+СВЦЭМ!$D$10+'СЕТ СН'!$G$6-'СЕТ СН'!$G$26</f>
        <v>1935.7631243599999</v>
      </c>
      <c r="Y109" s="36">
        <f>SUMIFS(СВЦЭМ!$D$39:$D$782,СВЦЭМ!$A$39:$A$782,$A109,СВЦЭМ!$B$39:$B$782,Y$83)+'СЕТ СН'!$G$14+СВЦЭМ!$D$10+'СЕТ СН'!$G$6-'СЕТ СН'!$G$26</f>
        <v>1986.68227718</v>
      </c>
    </row>
    <row r="110" spans="1:25" ht="15.75" x14ac:dyDescent="0.2">
      <c r="A110" s="35">
        <f t="shared" si="2"/>
        <v>45531</v>
      </c>
      <c r="B110" s="36">
        <f>SUMIFS(СВЦЭМ!$D$39:$D$782,СВЦЭМ!$A$39:$A$782,$A110,СВЦЭМ!$B$39:$B$782,B$83)+'СЕТ СН'!$G$14+СВЦЭМ!$D$10+'СЕТ СН'!$G$6-'СЕТ СН'!$G$26</f>
        <v>1914.8449554599999</v>
      </c>
      <c r="C110" s="36">
        <f>SUMIFS(СВЦЭМ!$D$39:$D$782,СВЦЭМ!$A$39:$A$782,$A110,СВЦЭМ!$B$39:$B$782,C$83)+'СЕТ СН'!$G$14+СВЦЭМ!$D$10+'СЕТ СН'!$G$6-'СЕТ СН'!$G$26</f>
        <v>1948.06424554</v>
      </c>
      <c r="D110" s="36">
        <f>SUMIFS(СВЦЭМ!$D$39:$D$782,СВЦЭМ!$A$39:$A$782,$A110,СВЦЭМ!$B$39:$B$782,D$83)+'СЕТ СН'!$G$14+СВЦЭМ!$D$10+'СЕТ СН'!$G$6-'СЕТ СН'!$G$26</f>
        <v>2006.2475293099999</v>
      </c>
      <c r="E110" s="36">
        <f>SUMIFS(СВЦЭМ!$D$39:$D$782,СВЦЭМ!$A$39:$A$782,$A110,СВЦЭМ!$B$39:$B$782,E$83)+'СЕТ СН'!$G$14+СВЦЭМ!$D$10+'СЕТ СН'!$G$6-'СЕТ СН'!$G$26</f>
        <v>2028.9702499</v>
      </c>
      <c r="F110" s="36">
        <f>SUMIFS(СВЦЭМ!$D$39:$D$782,СВЦЭМ!$A$39:$A$782,$A110,СВЦЭМ!$B$39:$B$782,F$83)+'СЕТ СН'!$G$14+СВЦЭМ!$D$10+'СЕТ СН'!$G$6-'СЕТ СН'!$G$26</f>
        <v>2031.84656982</v>
      </c>
      <c r="G110" s="36">
        <f>SUMIFS(СВЦЭМ!$D$39:$D$782,СВЦЭМ!$A$39:$A$782,$A110,СВЦЭМ!$B$39:$B$782,G$83)+'СЕТ СН'!$G$14+СВЦЭМ!$D$10+'СЕТ СН'!$G$6-'СЕТ СН'!$G$26</f>
        <v>2007.57875165</v>
      </c>
      <c r="H110" s="36">
        <f>SUMIFS(СВЦЭМ!$D$39:$D$782,СВЦЭМ!$A$39:$A$782,$A110,СВЦЭМ!$B$39:$B$782,H$83)+'СЕТ СН'!$G$14+СВЦЭМ!$D$10+'СЕТ СН'!$G$6-'СЕТ СН'!$G$26</f>
        <v>2015.0868682</v>
      </c>
      <c r="I110" s="36">
        <f>SUMIFS(СВЦЭМ!$D$39:$D$782,СВЦЭМ!$A$39:$A$782,$A110,СВЦЭМ!$B$39:$B$782,I$83)+'СЕТ СН'!$G$14+СВЦЭМ!$D$10+'СЕТ СН'!$G$6-'СЕТ СН'!$G$26</f>
        <v>1916.2330743799998</v>
      </c>
      <c r="J110" s="36">
        <f>SUMIFS(СВЦЭМ!$D$39:$D$782,СВЦЭМ!$A$39:$A$782,$A110,СВЦЭМ!$B$39:$B$782,J$83)+'СЕТ СН'!$G$14+СВЦЭМ!$D$10+'СЕТ СН'!$G$6-'СЕТ СН'!$G$26</f>
        <v>1826.4960101199999</v>
      </c>
      <c r="K110" s="36">
        <f>SUMIFS(СВЦЭМ!$D$39:$D$782,СВЦЭМ!$A$39:$A$782,$A110,СВЦЭМ!$B$39:$B$782,K$83)+'СЕТ СН'!$G$14+СВЦЭМ!$D$10+'СЕТ СН'!$G$6-'СЕТ СН'!$G$26</f>
        <v>1737.48114678</v>
      </c>
      <c r="L110" s="36">
        <f>SUMIFS(СВЦЭМ!$D$39:$D$782,СВЦЭМ!$A$39:$A$782,$A110,СВЦЭМ!$B$39:$B$782,L$83)+'СЕТ СН'!$G$14+СВЦЭМ!$D$10+'СЕТ СН'!$G$6-'СЕТ СН'!$G$26</f>
        <v>1678.7033300399999</v>
      </c>
      <c r="M110" s="36">
        <f>SUMIFS(СВЦЭМ!$D$39:$D$782,СВЦЭМ!$A$39:$A$782,$A110,СВЦЭМ!$B$39:$B$782,M$83)+'СЕТ СН'!$G$14+СВЦЭМ!$D$10+'СЕТ СН'!$G$6-'СЕТ СН'!$G$26</f>
        <v>1669.56811965</v>
      </c>
      <c r="N110" s="36">
        <f>SUMIFS(СВЦЭМ!$D$39:$D$782,СВЦЭМ!$A$39:$A$782,$A110,СВЦЭМ!$B$39:$B$782,N$83)+'СЕТ СН'!$G$14+СВЦЭМ!$D$10+'СЕТ СН'!$G$6-'СЕТ СН'!$G$26</f>
        <v>1673.27129982</v>
      </c>
      <c r="O110" s="36">
        <f>SUMIFS(СВЦЭМ!$D$39:$D$782,СВЦЭМ!$A$39:$A$782,$A110,СВЦЭМ!$B$39:$B$782,O$83)+'СЕТ СН'!$G$14+СВЦЭМ!$D$10+'СЕТ СН'!$G$6-'СЕТ СН'!$G$26</f>
        <v>1667.6098874899999</v>
      </c>
      <c r="P110" s="36">
        <f>SUMIFS(СВЦЭМ!$D$39:$D$782,СВЦЭМ!$A$39:$A$782,$A110,СВЦЭМ!$B$39:$B$782,P$83)+'СЕТ СН'!$G$14+СВЦЭМ!$D$10+'СЕТ СН'!$G$6-'СЕТ СН'!$G$26</f>
        <v>1666.82476449</v>
      </c>
      <c r="Q110" s="36">
        <f>SUMIFS(СВЦЭМ!$D$39:$D$782,СВЦЭМ!$A$39:$A$782,$A110,СВЦЭМ!$B$39:$B$782,Q$83)+'СЕТ СН'!$G$14+СВЦЭМ!$D$10+'СЕТ СН'!$G$6-'СЕТ СН'!$G$26</f>
        <v>1669.3711625399999</v>
      </c>
      <c r="R110" s="36">
        <f>SUMIFS(СВЦЭМ!$D$39:$D$782,СВЦЭМ!$A$39:$A$782,$A110,СВЦЭМ!$B$39:$B$782,R$83)+'СЕТ СН'!$G$14+СВЦЭМ!$D$10+'СЕТ СН'!$G$6-'СЕТ СН'!$G$26</f>
        <v>1679.04318483</v>
      </c>
      <c r="S110" s="36">
        <f>SUMIFS(СВЦЭМ!$D$39:$D$782,СВЦЭМ!$A$39:$A$782,$A110,СВЦЭМ!$B$39:$B$782,S$83)+'СЕТ СН'!$G$14+СВЦЭМ!$D$10+'СЕТ СН'!$G$6-'СЕТ СН'!$G$26</f>
        <v>1668.47659241</v>
      </c>
      <c r="T110" s="36">
        <f>SUMIFS(СВЦЭМ!$D$39:$D$782,СВЦЭМ!$A$39:$A$782,$A110,СВЦЭМ!$B$39:$B$782,T$83)+'СЕТ СН'!$G$14+СВЦЭМ!$D$10+'СЕТ СН'!$G$6-'СЕТ СН'!$G$26</f>
        <v>1658.89286481</v>
      </c>
      <c r="U110" s="36">
        <f>SUMIFS(СВЦЭМ!$D$39:$D$782,СВЦЭМ!$A$39:$A$782,$A110,СВЦЭМ!$B$39:$B$782,U$83)+'СЕТ СН'!$G$14+СВЦЭМ!$D$10+'СЕТ СН'!$G$6-'СЕТ СН'!$G$26</f>
        <v>1701.0917939799999</v>
      </c>
      <c r="V110" s="36">
        <f>SUMIFS(СВЦЭМ!$D$39:$D$782,СВЦЭМ!$A$39:$A$782,$A110,СВЦЭМ!$B$39:$B$782,V$83)+'СЕТ СН'!$G$14+СВЦЭМ!$D$10+'СЕТ СН'!$G$6-'СЕТ СН'!$G$26</f>
        <v>1687.2256324299999</v>
      </c>
      <c r="W110" s="36">
        <f>SUMIFS(СВЦЭМ!$D$39:$D$782,СВЦЭМ!$A$39:$A$782,$A110,СВЦЭМ!$B$39:$B$782,W$83)+'СЕТ СН'!$G$14+СВЦЭМ!$D$10+'СЕТ СН'!$G$6-'СЕТ СН'!$G$26</f>
        <v>1694.11336439</v>
      </c>
      <c r="X110" s="36">
        <f>SUMIFS(СВЦЭМ!$D$39:$D$782,СВЦЭМ!$A$39:$A$782,$A110,СВЦЭМ!$B$39:$B$782,X$83)+'СЕТ СН'!$G$14+СВЦЭМ!$D$10+'СЕТ СН'!$G$6-'СЕТ СН'!$G$26</f>
        <v>1759.9662306999999</v>
      </c>
      <c r="Y110" s="36">
        <f>SUMIFS(СВЦЭМ!$D$39:$D$782,СВЦЭМ!$A$39:$A$782,$A110,СВЦЭМ!$B$39:$B$782,Y$83)+'СЕТ СН'!$G$14+СВЦЭМ!$D$10+'СЕТ СН'!$G$6-'СЕТ СН'!$G$26</f>
        <v>1825.7985173499999</v>
      </c>
    </row>
    <row r="111" spans="1:25" ht="15.75" x14ac:dyDescent="0.2">
      <c r="A111" s="35">
        <f t="shared" si="2"/>
        <v>45532</v>
      </c>
      <c r="B111" s="36">
        <f>SUMIFS(СВЦЭМ!$D$39:$D$782,СВЦЭМ!$A$39:$A$782,$A111,СВЦЭМ!$B$39:$B$782,B$83)+'СЕТ СН'!$G$14+СВЦЭМ!$D$10+'СЕТ СН'!$G$6-'СЕТ СН'!$G$26</f>
        <v>1955.6498009899999</v>
      </c>
      <c r="C111" s="36">
        <f>SUMIFS(СВЦЭМ!$D$39:$D$782,СВЦЭМ!$A$39:$A$782,$A111,СВЦЭМ!$B$39:$B$782,C$83)+'СЕТ СН'!$G$14+СВЦЭМ!$D$10+'СЕТ СН'!$G$6-'СЕТ СН'!$G$26</f>
        <v>2000.92570662</v>
      </c>
      <c r="D111" s="36">
        <f>SUMIFS(СВЦЭМ!$D$39:$D$782,СВЦЭМ!$A$39:$A$782,$A111,СВЦЭМ!$B$39:$B$782,D$83)+'СЕТ СН'!$G$14+СВЦЭМ!$D$10+'СЕТ СН'!$G$6-'СЕТ СН'!$G$26</f>
        <v>2027.3950158</v>
      </c>
      <c r="E111" s="36">
        <f>SUMIFS(СВЦЭМ!$D$39:$D$782,СВЦЭМ!$A$39:$A$782,$A111,СВЦЭМ!$B$39:$B$782,E$83)+'СЕТ СН'!$G$14+СВЦЭМ!$D$10+'СЕТ СН'!$G$6-'СЕТ СН'!$G$26</f>
        <v>2053.6265655999996</v>
      </c>
      <c r="F111" s="36">
        <f>SUMIFS(СВЦЭМ!$D$39:$D$782,СВЦЭМ!$A$39:$A$782,$A111,СВЦЭМ!$B$39:$B$782,F$83)+'СЕТ СН'!$G$14+СВЦЭМ!$D$10+'СЕТ СН'!$G$6-'СЕТ СН'!$G$26</f>
        <v>2076.9238169199998</v>
      </c>
      <c r="G111" s="36">
        <f>SUMIFS(СВЦЭМ!$D$39:$D$782,СВЦЭМ!$A$39:$A$782,$A111,СВЦЭМ!$B$39:$B$782,G$83)+'СЕТ СН'!$G$14+СВЦЭМ!$D$10+'СЕТ СН'!$G$6-'СЕТ СН'!$G$26</f>
        <v>2051.0314450999999</v>
      </c>
      <c r="H111" s="36">
        <f>SUMIFS(СВЦЭМ!$D$39:$D$782,СВЦЭМ!$A$39:$A$782,$A111,СВЦЭМ!$B$39:$B$782,H$83)+'СЕТ СН'!$G$14+СВЦЭМ!$D$10+'СЕТ СН'!$G$6-'СЕТ СН'!$G$26</f>
        <v>2021.1578604199999</v>
      </c>
      <c r="I111" s="36">
        <f>SUMIFS(СВЦЭМ!$D$39:$D$782,СВЦЭМ!$A$39:$A$782,$A111,СВЦЭМ!$B$39:$B$782,I$83)+'СЕТ СН'!$G$14+СВЦЭМ!$D$10+'СЕТ СН'!$G$6-'СЕТ СН'!$G$26</f>
        <v>1937.1354944699999</v>
      </c>
      <c r="J111" s="36">
        <f>SUMIFS(СВЦЭМ!$D$39:$D$782,СВЦЭМ!$A$39:$A$782,$A111,СВЦЭМ!$B$39:$B$782,J$83)+'СЕТ СН'!$G$14+СВЦЭМ!$D$10+'СЕТ СН'!$G$6-'СЕТ СН'!$G$26</f>
        <v>1880.5461721099998</v>
      </c>
      <c r="K111" s="36">
        <f>SUMIFS(СВЦЭМ!$D$39:$D$782,СВЦЭМ!$A$39:$A$782,$A111,СВЦЭМ!$B$39:$B$782,K$83)+'СЕТ СН'!$G$14+СВЦЭМ!$D$10+'СЕТ СН'!$G$6-'СЕТ СН'!$G$26</f>
        <v>1797.0974293099998</v>
      </c>
      <c r="L111" s="36">
        <f>SUMIFS(СВЦЭМ!$D$39:$D$782,СВЦЭМ!$A$39:$A$782,$A111,СВЦЭМ!$B$39:$B$782,L$83)+'СЕТ СН'!$G$14+СВЦЭМ!$D$10+'СЕТ СН'!$G$6-'СЕТ СН'!$G$26</f>
        <v>1783.38255979</v>
      </c>
      <c r="M111" s="36">
        <f>SUMIFS(СВЦЭМ!$D$39:$D$782,СВЦЭМ!$A$39:$A$782,$A111,СВЦЭМ!$B$39:$B$782,M$83)+'СЕТ СН'!$G$14+СВЦЭМ!$D$10+'СЕТ СН'!$G$6-'СЕТ СН'!$G$26</f>
        <v>1772.9962664699999</v>
      </c>
      <c r="N111" s="36">
        <f>SUMIFS(СВЦЭМ!$D$39:$D$782,СВЦЭМ!$A$39:$A$782,$A111,СВЦЭМ!$B$39:$B$782,N$83)+'СЕТ СН'!$G$14+СВЦЭМ!$D$10+'СЕТ СН'!$G$6-'СЕТ СН'!$G$26</f>
        <v>1767.4840731199999</v>
      </c>
      <c r="O111" s="36">
        <f>SUMIFS(СВЦЭМ!$D$39:$D$782,СВЦЭМ!$A$39:$A$782,$A111,СВЦЭМ!$B$39:$B$782,O$83)+'СЕТ СН'!$G$14+СВЦЭМ!$D$10+'СЕТ СН'!$G$6-'СЕТ СН'!$G$26</f>
        <v>1761.77317636</v>
      </c>
      <c r="P111" s="36">
        <f>SUMIFS(СВЦЭМ!$D$39:$D$782,СВЦЭМ!$A$39:$A$782,$A111,СВЦЭМ!$B$39:$B$782,P$83)+'СЕТ СН'!$G$14+СВЦЭМ!$D$10+'СЕТ СН'!$G$6-'СЕТ СН'!$G$26</f>
        <v>1762.9757975</v>
      </c>
      <c r="Q111" s="36">
        <f>SUMIFS(СВЦЭМ!$D$39:$D$782,СВЦЭМ!$A$39:$A$782,$A111,СВЦЭМ!$B$39:$B$782,Q$83)+'СЕТ СН'!$G$14+СВЦЭМ!$D$10+'СЕТ СН'!$G$6-'СЕТ СН'!$G$26</f>
        <v>1769.19891061</v>
      </c>
      <c r="R111" s="36">
        <f>SUMIFS(СВЦЭМ!$D$39:$D$782,СВЦЭМ!$A$39:$A$782,$A111,СВЦЭМ!$B$39:$B$782,R$83)+'СЕТ СН'!$G$14+СВЦЭМ!$D$10+'СЕТ СН'!$G$6-'СЕТ СН'!$G$26</f>
        <v>1778.0502658299999</v>
      </c>
      <c r="S111" s="36">
        <f>SUMIFS(СВЦЭМ!$D$39:$D$782,СВЦЭМ!$A$39:$A$782,$A111,СВЦЭМ!$B$39:$B$782,S$83)+'СЕТ СН'!$G$14+СВЦЭМ!$D$10+'СЕТ СН'!$G$6-'СЕТ СН'!$G$26</f>
        <v>1756.19904144</v>
      </c>
      <c r="T111" s="36">
        <f>SUMIFS(СВЦЭМ!$D$39:$D$782,СВЦЭМ!$A$39:$A$782,$A111,СВЦЭМ!$B$39:$B$782,T$83)+'СЕТ СН'!$G$14+СВЦЭМ!$D$10+'СЕТ СН'!$G$6-'СЕТ СН'!$G$26</f>
        <v>1747.8981429399998</v>
      </c>
      <c r="U111" s="36">
        <f>SUMIFS(СВЦЭМ!$D$39:$D$782,СВЦЭМ!$A$39:$A$782,$A111,СВЦЭМ!$B$39:$B$782,U$83)+'СЕТ СН'!$G$14+СВЦЭМ!$D$10+'СЕТ СН'!$G$6-'СЕТ СН'!$G$26</f>
        <v>1757.31045806</v>
      </c>
      <c r="V111" s="36">
        <f>SUMIFS(СВЦЭМ!$D$39:$D$782,СВЦЭМ!$A$39:$A$782,$A111,СВЦЭМ!$B$39:$B$782,V$83)+'СЕТ СН'!$G$14+СВЦЭМ!$D$10+'СЕТ СН'!$G$6-'СЕТ СН'!$G$26</f>
        <v>1734.19177934</v>
      </c>
      <c r="W111" s="36">
        <f>SUMIFS(СВЦЭМ!$D$39:$D$782,СВЦЭМ!$A$39:$A$782,$A111,СВЦЭМ!$B$39:$B$782,W$83)+'СЕТ СН'!$G$14+СВЦЭМ!$D$10+'СЕТ СН'!$G$6-'СЕТ СН'!$G$26</f>
        <v>1743.6046406299999</v>
      </c>
      <c r="X111" s="36">
        <f>SUMIFS(СВЦЭМ!$D$39:$D$782,СВЦЭМ!$A$39:$A$782,$A111,СВЦЭМ!$B$39:$B$782,X$83)+'СЕТ СН'!$G$14+СВЦЭМ!$D$10+'СЕТ СН'!$G$6-'СЕТ СН'!$G$26</f>
        <v>1812.23798642</v>
      </c>
      <c r="Y111" s="36">
        <f>SUMIFS(СВЦЭМ!$D$39:$D$782,СВЦЭМ!$A$39:$A$782,$A111,СВЦЭМ!$B$39:$B$782,Y$83)+'СЕТ СН'!$G$14+СВЦЭМ!$D$10+'СЕТ СН'!$G$6-'СЕТ СН'!$G$26</f>
        <v>1831.2599647699999</v>
      </c>
    </row>
    <row r="112" spans="1:25" ht="15.75" x14ac:dyDescent="0.2">
      <c r="A112" s="35">
        <f t="shared" si="2"/>
        <v>45533</v>
      </c>
      <c r="B112" s="36">
        <f>SUMIFS(СВЦЭМ!$D$39:$D$782,СВЦЭМ!$A$39:$A$782,$A112,СВЦЭМ!$B$39:$B$782,B$83)+'СЕТ СН'!$G$14+СВЦЭМ!$D$10+'СЕТ СН'!$G$6-'СЕТ СН'!$G$26</f>
        <v>1872.7852150599999</v>
      </c>
      <c r="C112" s="36">
        <f>SUMIFS(СВЦЭМ!$D$39:$D$782,СВЦЭМ!$A$39:$A$782,$A112,СВЦЭМ!$B$39:$B$782,C$83)+'СЕТ СН'!$G$14+СВЦЭМ!$D$10+'СЕТ СН'!$G$6-'СЕТ СН'!$G$26</f>
        <v>1986.50855802</v>
      </c>
      <c r="D112" s="36">
        <f>SUMIFS(СВЦЭМ!$D$39:$D$782,СВЦЭМ!$A$39:$A$782,$A112,СВЦЭМ!$B$39:$B$782,D$83)+'СЕТ СН'!$G$14+СВЦЭМ!$D$10+'СЕТ СН'!$G$6-'СЕТ СН'!$G$26</f>
        <v>2113.5714830500001</v>
      </c>
      <c r="E112" s="36">
        <f>SUMIFS(СВЦЭМ!$D$39:$D$782,СВЦЭМ!$A$39:$A$782,$A112,СВЦЭМ!$B$39:$B$782,E$83)+'СЕТ СН'!$G$14+СВЦЭМ!$D$10+'СЕТ СН'!$G$6-'СЕТ СН'!$G$26</f>
        <v>2154.8012288800001</v>
      </c>
      <c r="F112" s="36">
        <f>SUMIFS(СВЦЭМ!$D$39:$D$782,СВЦЭМ!$A$39:$A$782,$A112,СВЦЭМ!$B$39:$B$782,F$83)+'СЕТ СН'!$G$14+СВЦЭМ!$D$10+'СЕТ СН'!$G$6-'СЕТ СН'!$G$26</f>
        <v>2169.5072375700001</v>
      </c>
      <c r="G112" s="36">
        <f>SUMIFS(СВЦЭМ!$D$39:$D$782,СВЦЭМ!$A$39:$A$782,$A112,СВЦЭМ!$B$39:$B$782,G$83)+'СЕТ СН'!$G$14+СВЦЭМ!$D$10+'СЕТ СН'!$G$6-'СЕТ СН'!$G$26</f>
        <v>2142.0169137599996</v>
      </c>
      <c r="H112" s="36">
        <f>SUMIFS(СВЦЭМ!$D$39:$D$782,СВЦЭМ!$A$39:$A$782,$A112,СВЦЭМ!$B$39:$B$782,H$83)+'СЕТ СН'!$G$14+СВЦЭМ!$D$10+'СЕТ СН'!$G$6-'СЕТ СН'!$G$26</f>
        <v>2092.41139277</v>
      </c>
      <c r="I112" s="36">
        <f>SUMIFS(СВЦЭМ!$D$39:$D$782,СВЦЭМ!$A$39:$A$782,$A112,СВЦЭМ!$B$39:$B$782,I$83)+'СЕТ СН'!$G$14+СВЦЭМ!$D$10+'СЕТ СН'!$G$6-'СЕТ СН'!$G$26</f>
        <v>2033.5480773499999</v>
      </c>
      <c r="J112" s="36">
        <f>SUMIFS(СВЦЭМ!$D$39:$D$782,СВЦЭМ!$A$39:$A$782,$A112,СВЦЭМ!$B$39:$B$782,J$83)+'СЕТ СН'!$G$14+СВЦЭМ!$D$10+'СЕТ СН'!$G$6-'СЕТ СН'!$G$26</f>
        <v>1933.9228868999999</v>
      </c>
      <c r="K112" s="36">
        <f>SUMIFS(СВЦЭМ!$D$39:$D$782,СВЦЭМ!$A$39:$A$782,$A112,СВЦЭМ!$B$39:$B$782,K$83)+'СЕТ СН'!$G$14+СВЦЭМ!$D$10+'СЕТ СН'!$G$6-'СЕТ СН'!$G$26</f>
        <v>1843.0938824899999</v>
      </c>
      <c r="L112" s="36">
        <f>SUMIFS(СВЦЭМ!$D$39:$D$782,СВЦЭМ!$A$39:$A$782,$A112,СВЦЭМ!$B$39:$B$782,L$83)+'СЕТ СН'!$G$14+СВЦЭМ!$D$10+'СЕТ СН'!$G$6-'СЕТ СН'!$G$26</f>
        <v>1773.3362556899999</v>
      </c>
      <c r="M112" s="36">
        <f>SUMIFS(СВЦЭМ!$D$39:$D$782,СВЦЭМ!$A$39:$A$782,$A112,СВЦЭМ!$B$39:$B$782,M$83)+'СЕТ СН'!$G$14+СВЦЭМ!$D$10+'СЕТ СН'!$G$6-'СЕТ СН'!$G$26</f>
        <v>1759.2212257599999</v>
      </c>
      <c r="N112" s="36">
        <f>SUMIFS(СВЦЭМ!$D$39:$D$782,СВЦЭМ!$A$39:$A$782,$A112,СВЦЭМ!$B$39:$B$782,N$83)+'СЕТ СН'!$G$14+СВЦЭМ!$D$10+'СЕТ СН'!$G$6-'СЕТ СН'!$G$26</f>
        <v>1772.5551001899998</v>
      </c>
      <c r="O112" s="36">
        <f>SUMIFS(СВЦЭМ!$D$39:$D$782,СВЦЭМ!$A$39:$A$782,$A112,СВЦЭМ!$B$39:$B$782,O$83)+'СЕТ СН'!$G$14+СВЦЭМ!$D$10+'СЕТ СН'!$G$6-'СЕТ СН'!$G$26</f>
        <v>1787.49975279</v>
      </c>
      <c r="P112" s="36">
        <f>SUMIFS(СВЦЭМ!$D$39:$D$782,СВЦЭМ!$A$39:$A$782,$A112,СВЦЭМ!$B$39:$B$782,P$83)+'СЕТ СН'!$G$14+СВЦЭМ!$D$10+'СЕТ СН'!$G$6-'СЕТ СН'!$G$26</f>
        <v>1793.4937806999999</v>
      </c>
      <c r="Q112" s="36">
        <f>SUMIFS(СВЦЭМ!$D$39:$D$782,СВЦЭМ!$A$39:$A$782,$A112,СВЦЭМ!$B$39:$B$782,Q$83)+'СЕТ СН'!$G$14+СВЦЭМ!$D$10+'СЕТ СН'!$G$6-'СЕТ СН'!$G$26</f>
        <v>1791.9155142</v>
      </c>
      <c r="R112" s="36">
        <f>SUMIFS(СВЦЭМ!$D$39:$D$782,СВЦЭМ!$A$39:$A$782,$A112,СВЦЭМ!$B$39:$B$782,R$83)+'СЕТ СН'!$G$14+СВЦЭМ!$D$10+'СЕТ СН'!$G$6-'СЕТ СН'!$G$26</f>
        <v>1803.56577763</v>
      </c>
      <c r="S112" s="36">
        <f>SUMIFS(СВЦЭМ!$D$39:$D$782,СВЦЭМ!$A$39:$A$782,$A112,СВЦЭМ!$B$39:$B$782,S$83)+'СЕТ СН'!$G$14+СВЦЭМ!$D$10+'СЕТ СН'!$G$6-'СЕТ СН'!$G$26</f>
        <v>1781.2011299599999</v>
      </c>
      <c r="T112" s="36">
        <f>SUMIFS(СВЦЭМ!$D$39:$D$782,СВЦЭМ!$A$39:$A$782,$A112,СВЦЭМ!$B$39:$B$782,T$83)+'СЕТ СН'!$G$14+СВЦЭМ!$D$10+'СЕТ СН'!$G$6-'СЕТ СН'!$G$26</f>
        <v>1778.2594846099998</v>
      </c>
      <c r="U112" s="36">
        <f>SUMIFS(СВЦЭМ!$D$39:$D$782,СВЦЭМ!$A$39:$A$782,$A112,СВЦЭМ!$B$39:$B$782,U$83)+'СЕТ СН'!$G$14+СВЦЭМ!$D$10+'СЕТ СН'!$G$6-'СЕТ СН'!$G$26</f>
        <v>1790.17546343</v>
      </c>
      <c r="V112" s="36">
        <f>SUMIFS(СВЦЭМ!$D$39:$D$782,СВЦЭМ!$A$39:$A$782,$A112,СВЦЭМ!$B$39:$B$782,V$83)+'СЕТ СН'!$G$14+СВЦЭМ!$D$10+'СЕТ СН'!$G$6-'СЕТ СН'!$G$26</f>
        <v>1772.9946684199999</v>
      </c>
      <c r="W112" s="36">
        <f>SUMIFS(СВЦЭМ!$D$39:$D$782,СВЦЭМ!$A$39:$A$782,$A112,СВЦЭМ!$B$39:$B$782,W$83)+'СЕТ СН'!$G$14+СВЦЭМ!$D$10+'СЕТ СН'!$G$6-'СЕТ СН'!$G$26</f>
        <v>1777.43241124</v>
      </c>
      <c r="X112" s="36">
        <f>SUMIFS(СВЦЭМ!$D$39:$D$782,СВЦЭМ!$A$39:$A$782,$A112,СВЦЭМ!$B$39:$B$782,X$83)+'СЕТ СН'!$G$14+СВЦЭМ!$D$10+'СЕТ СН'!$G$6-'СЕТ СН'!$G$26</f>
        <v>1851.5671178999999</v>
      </c>
      <c r="Y112" s="36">
        <f>SUMIFS(СВЦЭМ!$D$39:$D$782,СВЦЭМ!$A$39:$A$782,$A112,СВЦЭМ!$B$39:$B$782,Y$83)+'СЕТ СН'!$G$14+СВЦЭМ!$D$10+'СЕТ СН'!$G$6-'СЕТ СН'!$G$26</f>
        <v>1918.5742217099998</v>
      </c>
    </row>
    <row r="113" spans="1:27" ht="15.75" x14ac:dyDescent="0.2">
      <c r="A113" s="35">
        <f t="shared" si="2"/>
        <v>45534</v>
      </c>
      <c r="B113" s="36">
        <f>SUMIFS(СВЦЭМ!$D$39:$D$782,СВЦЭМ!$A$39:$A$782,$A113,СВЦЭМ!$B$39:$B$782,B$83)+'СЕТ СН'!$G$14+СВЦЭМ!$D$10+'СЕТ СН'!$G$6-'СЕТ СН'!$G$26</f>
        <v>1990.10233451</v>
      </c>
      <c r="C113" s="36">
        <f>SUMIFS(СВЦЭМ!$D$39:$D$782,СВЦЭМ!$A$39:$A$782,$A113,СВЦЭМ!$B$39:$B$782,C$83)+'СЕТ СН'!$G$14+СВЦЭМ!$D$10+'СЕТ СН'!$G$6-'СЕТ СН'!$G$26</f>
        <v>2063.47364698</v>
      </c>
      <c r="D113" s="36">
        <f>SUMIFS(СВЦЭМ!$D$39:$D$782,СВЦЭМ!$A$39:$A$782,$A113,СВЦЭМ!$B$39:$B$782,D$83)+'СЕТ СН'!$G$14+СВЦЭМ!$D$10+'СЕТ СН'!$G$6-'СЕТ СН'!$G$26</f>
        <v>2080.1614127799999</v>
      </c>
      <c r="E113" s="36">
        <f>SUMIFS(СВЦЭМ!$D$39:$D$782,СВЦЭМ!$A$39:$A$782,$A113,СВЦЭМ!$B$39:$B$782,E$83)+'СЕТ СН'!$G$14+СВЦЭМ!$D$10+'СЕТ СН'!$G$6-'СЕТ СН'!$G$26</f>
        <v>2101.1149517499998</v>
      </c>
      <c r="F113" s="36">
        <f>SUMIFS(СВЦЭМ!$D$39:$D$782,СВЦЭМ!$A$39:$A$782,$A113,СВЦЭМ!$B$39:$B$782,F$83)+'СЕТ СН'!$G$14+СВЦЭМ!$D$10+'СЕТ СН'!$G$6-'СЕТ СН'!$G$26</f>
        <v>2095.6001599299998</v>
      </c>
      <c r="G113" s="36">
        <f>SUMIFS(СВЦЭМ!$D$39:$D$782,СВЦЭМ!$A$39:$A$782,$A113,СВЦЭМ!$B$39:$B$782,G$83)+'СЕТ СН'!$G$14+СВЦЭМ!$D$10+'СЕТ СН'!$G$6-'СЕТ СН'!$G$26</f>
        <v>2090.81698216</v>
      </c>
      <c r="H113" s="36">
        <f>SUMIFS(СВЦЭМ!$D$39:$D$782,СВЦЭМ!$A$39:$A$782,$A113,СВЦЭМ!$B$39:$B$782,H$83)+'СЕТ СН'!$G$14+СВЦЭМ!$D$10+'СЕТ СН'!$G$6-'СЕТ СН'!$G$26</f>
        <v>2058.2782969099999</v>
      </c>
      <c r="I113" s="36">
        <f>SUMIFS(СВЦЭМ!$D$39:$D$782,СВЦЭМ!$A$39:$A$782,$A113,СВЦЭМ!$B$39:$B$782,I$83)+'СЕТ СН'!$G$14+СВЦЭМ!$D$10+'СЕТ СН'!$G$6-'СЕТ СН'!$G$26</f>
        <v>1963.47212724</v>
      </c>
      <c r="J113" s="36">
        <f>SUMIFS(СВЦЭМ!$D$39:$D$782,СВЦЭМ!$A$39:$A$782,$A113,СВЦЭМ!$B$39:$B$782,J$83)+'СЕТ СН'!$G$14+СВЦЭМ!$D$10+'СЕТ СН'!$G$6-'СЕТ СН'!$G$26</f>
        <v>1866.38582071</v>
      </c>
      <c r="K113" s="36">
        <f>SUMIFS(СВЦЭМ!$D$39:$D$782,СВЦЭМ!$A$39:$A$782,$A113,СВЦЭМ!$B$39:$B$782,K$83)+'СЕТ СН'!$G$14+СВЦЭМ!$D$10+'СЕТ СН'!$G$6-'СЕТ СН'!$G$26</f>
        <v>1791.30018146</v>
      </c>
      <c r="L113" s="36">
        <f>SUMIFS(СВЦЭМ!$D$39:$D$782,СВЦЭМ!$A$39:$A$782,$A113,СВЦЭМ!$B$39:$B$782,L$83)+'СЕТ СН'!$G$14+СВЦЭМ!$D$10+'СЕТ СН'!$G$6-'СЕТ СН'!$G$26</f>
        <v>1761.99507909</v>
      </c>
      <c r="M113" s="36">
        <f>SUMIFS(СВЦЭМ!$D$39:$D$782,СВЦЭМ!$A$39:$A$782,$A113,СВЦЭМ!$B$39:$B$782,M$83)+'СЕТ СН'!$G$14+СВЦЭМ!$D$10+'СЕТ СН'!$G$6-'СЕТ СН'!$G$26</f>
        <v>1772.4527986099999</v>
      </c>
      <c r="N113" s="36">
        <f>SUMIFS(СВЦЭМ!$D$39:$D$782,СВЦЭМ!$A$39:$A$782,$A113,СВЦЭМ!$B$39:$B$782,N$83)+'СЕТ СН'!$G$14+СВЦЭМ!$D$10+'СЕТ СН'!$G$6-'СЕТ СН'!$G$26</f>
        <v>1769.7619120299998</v>
      </c>
      <c r="O113" s="36">
        <f>SUMIFS(СВЦЭМ!$D$39:$D$782,СВЦЭМ!$A$39:$A$782,$A113,СВЦЭМ!$B$39:$B$782,O$83)+'СЕТ СН'!$G$14+СВЦЭМ!$D$10+'СЕТ СН'!$G$6-'СЕТ СН'!$G$26</f>
        <v>1777.3658793899999</v>
      </c>
      <c r="P113" s="36">
        <f>SUMIFS(СВЦЭМ!$D$39:$D$782,СВЦЭМ!$A$39:$A$782,$A113,СВЦЭМ!$B$39:$B$782,P$83)+'СЕТ СН'!$G$14+СВЦЭМ!$D$10+'СЕТ СН'!$G$6-'СЕТ СН'!$G$26</f>
        <v>1778.8146388399998</v>
      </c>
      <c r="Q113" s="36">
        <f>SUMIFS(СВЦЭМ!$D$39:$D$782,СВЦЭМ!$A$39:$A$782,$A113,СВЦЭМ!$B$39:$B$782,Q$83)+'СЕТ СН'!$G$14+СВЦЭМ!$D$10+'СЕТ СН'!$G$6-'СЕТ СН'!$G$26</f>
        <v>1784.16856609</v>
      </c>
      <c r="R113" s="36">
        <f>SUMIFS(СВЦЭМ!$D$39:$D$782,СВЦЭМ!$A$39:$A$782,$A113,СВЦЭМ!$B$39:$B$782,R$83)+'СЕТ СН'!$G$14+СВЦЭМ!$D$10+'СЕТ СН'!$G$6-'СЕТ СН'!$G$26</f>
        <v>1778.2513383099999</v>
      </c>
      <c r="S113" s="36">
        <f>SUMIFS(СВЦЭМ!$D$39:$D$782,СВЦЭМ!$A$39:$A$782,$A113,СВЦЭМ!$B$39:$B$782,S$83)+'СЕТ СН'!$G$14+СВЦЭМ!$D$10+'СЕТ СН'!$G$6-'СЕТ СН'!$G$26</f>
        <v>1787.43834414</v>
      </c>
      <c r="T113" s="36">
        <f>SUMIFS(СВЦЭМ!$D$39:$D$782,СВЦЭМ!$A$39:$A$782,$A113,СВЦЭМ!$B$39:$B$782,T$83)+'СЕТ СН'!$G$14+СВЦЭМ!$D$10+'СЕТ СН'!$G$6-'СЕТ СН'!$G$26</f>
        <v>1787.2990207799999</v>
      </c>
      <c r="U113" s="36">
        <f>SUMIFS(СВЦЭМ!$D$39:$D$782,СВЦЭМ!$A$39:$A$782,$A113,СВЦЭМ!$B$39:$B$782,U$83)+'СЕТ СН'!$G$14+СВЦЭМ!$D$10+'СЕТ СН'!$G$6-'СЕТ СН'!$G$26</f>
        <v>1792.08658358</v>
      </c>
      <c r="V113" s="36">
        <f>SUMIFS(СВЦЭМ!$D$39:$D$782,СВЦЭМ!$A$39:$A$782,$A113,СВЦЭМ!$B$39:$B$782,V$83)+'СЕТ СН'!$G$14+СВЦЭМ!$D$10+'СЕТ СН'!$G$6-'СЕТ СН'!$G$26</f>
        <v>1771.6855700199999</v>
      </c>
      <c r="W113" s="36">
        <f>SUMIFS(СВЦЭМ!$D$39:$D$782,СВЦЭМ!$A$39:$A$782,$A113,СВЦЭМ!$B$39:$B$782,W$83)+'СЕТ СН'!$G$14+СВЦЭМ!$D$10+'СЕТ СН'!$G$6-'СЕТ СН'!$G$26</f>
        <v>1778.1051697999999</v>
      </c>
      <c r="X113" s="36">
        <f>SUMIFS(СВЦЭМ!$D$39:$D$782,СВЦЭМ!$A$39:$A$782,$A113,СВЦЭМ!$B$39:$B$782,X$83)+'СЕТ СН'!$G$14+СВЦЭМ!$D$10+'СЕТ СН'!$G$6-'СЕТ СН'!$G$26</f>
        <v>1848.4988389799998</v>
      </c>
      <c r="Y113" s="36">
        <f>SUMIFS(СВЦЭМ!$D$39:$D$782,СВЦЭМ!$A$39:$A$782,$A113,СВЦЭМ!$B$39:$B$782,Y$83)+'СЕТ СН'!$G$14+СВЦЭМ!$D$10+'СЕТ СН'!$G$6-'СЕТ СН'!$G$26</f>
        <v>1919.49097469</v>
      </c>
    </row>
    <row r="114" spans="1:27" ht="15.75" x14ac:dyDescent="0.2">
      <c r="A114" s="35">
        <f t="shared" si="2"/>
        <v>45535</v>
      </c>
      <c r="B114" s="36">
        <f>SUMIFS(СВЦЭМ!$D$39:$D$782,СВЦЭМ!$A$39:$A$782,$A114,СВЦЭМ!$B$39:$B$782,B$83)+'СЕТ СН'!$G$14+СВЦЭМ!$D$10+'СЕТ СН'!$G$6-'СЕТ СН'!$G$26</f>
        <v>1955.4850863699999</v>
      </c>
      <c r="C114" s="36">
        <f>SUMIFS(СВЦЭМ!$D$39:$D$782,СВЦЭМ!$A$39:$A$782,$A114,СВЦЭМ!$B$39:$B$782,C$83)+'СЕТ СН'!$G$14+СВЦЭМ!$D$10+'СЕТ СН'!$G$6-'СЕТ СН'!$G$26</f>
        <v>1997.87041129</v>
      </c>
      <c r="D114" s="36">
        <f>SUMIFS(СВЦЭМ!$D$39:$D$782,СВЦЭМ!$A$39:$A$782,$A114,СВЦЭМ!$B$39:$B$782,D$83)+'СЕТ СН'!$G$14+СВЦЭМ!$D$10+'СЕТ СН'!$G$6-'СЕТ СН'!$G$26</f>
        <v>2007.00256279</v>
      </c>
      <c r="E114" s="36">
        <f>SUMIFS(СВЦЭМ!$D$39:$D$782,СВЦЭМ!$A$39:$A$782,$A114,СВЦЭМ!$B$39:$B$782,E$83)+'СЕТ СН'!$G$14+СВЦЭМ!$D$10+'СЕТ СН'!$G$6-'СЕТ СН'!$G$26</f>
        <v>2008.5891403599999</v>
      </c>
      <c r="F114" s="36">
        <f>SUMIFS(СВЦЭМ!$D$39:$D$782,СВЦЭМ!$A$39:$A$782,$A114,СВЦЭМ!$B$39:$B$782,F$83)+'СЕТ СН'!$G$14+СВЦЭМ!$D$10+'СЕТ СН'!$G$6-'СЕТ СН'!$G$26</f>
        <v>2004.61620765</v>
      </c>
      <c r="G114" s="36">
        <f>SUMIFS(СВЦЭМ!$D$39:$D$782,СВЦЭМ!$A$39:$A$782,$A114,СВЦЭМ!$B$39:$B$782,G$83)+'СЕТ СН'!$G$14+СВЦЭМ!$D$10+'СЕТ СН'!$G$6-'СЕТ СН'!$G$26</f>
        <v>1983.1134249699999</v>
      </c>
      <c r="H114" s="36">
        <f>SUMIFS(СВЦЭМ!$D$39:$D$782,СВЦЭМ!$A$39:$A$782,$A114,СВЦЭМ!$B$39:$B$782,H$83)+'СЕТ СН'!$G$14+СВЦЭМ!$D$10+'СЕТ СН'!$G$6-'СЕТ СН'!$G$26</f>
        <v>1974.21307179</v>
      </c>
      <c r="I114" s="36">
        <f>SUMIFS(СВЦЭМ!$D$39:$D$782,СВЦЭМ!$A$39:$A$782,$A114,СВЦЭМ!$B$39:$B$782,I$83)+'СЕТ СН'!$G$14+СВЦЭМ!$D$10+'СЕТ СН'!$G$6-'СЕТ СН'!$G$26</f>
        <v>1877.8508782699998</v>
      </c>
      <c r="J114" s="36">
        <f>SUMIFS(СВЦЭМ!$D$39:$D$782,СВЦЭМ!$A$39:$A$782,$A114,СВЦЭМ!$B$39:$B$782,J$83)+'СЕТ СН'!$G$14+СВЦЭМ!$D$10+'СЕТ СН'!$G$6-'СЕТ СН'!$G$26</f>
        <v>1872.2130863899999</v>
      </c>
      <c r="K114" s="36">
        <f>SUMIFS(СВЦЭМ!$D$39:$D$782,СВЦЭМ!$A$39:$A$782,$A114,СВЦЭМ!$B$39:$B$782,K$83)+'СЕТ СН'!$G$14+СВЦЭМ!$D$10+'СЕТ СН'!$G$6-'СЕТ СН'!$G$26</f>
        <v>1827.1146923599999</v>
      </c>
      <c r="L114" s="36">
        <f>SUMIFS(СВЦЭМ!$D$39:$D$782,СВЦЭМ!$A$39:$A$782,$A114,СВЦЭМ!$B$39:$B$782,L$83)+'СЕТ СН'!$G$14+СВЦЭМ!$D$10+'СЕТ СН'!$G$6-'СЕТ СН'!$G$26</f>
        <v>1819.3800044299999</v>
      </c>
      <c r="M114" s="36">
        <f>SUMIFS(СВЦЭМ!$D$39:$D$782,СВЦЭМ!$A$39:$A$782,$A114,СВЦЭМ!$B$39:$B$782,M$83)+'СЕТ СН'!$G$14+СВЦЭМ!$D$10+'СЕТ СН'!$G$6-'СЕТ СН'!$G$26</f>
        <v>1795.69918044</v>
      </c>
      <c r="N114" s="36">
        <f>SUMIFS(СВЦЭМ!$D$39:$D$782,СВЦЭМ!$A$39:$A$782,$A114,СВЦЭМ!$B$39:$B$782,N$83)+'СЕТ СН'!$G$14+СВЦЭМ!$D$10+'СЕТ СН'!$G$6-'СЕТ СН'!$G$26</f>
        <v>1796.7246330299999</v>
      </c>
      <c r="O114" s="36">
        <f>SUMIFS(СВЦЭМ!$D$39:$D$782,СВЦЭМ!$A$39:$A$782,$A114,СВЦЭМ!$B$39:$B$782,O$83)+'СЕТ СН'!$G$14+СВЦЭМ!$D$10+'СЕТ СН'!$G$6-'СЕТ СН'!$G$26</f>
        <v>1783.65041948</v>
      </c>
      <c r="P114" s="36">
        <f>SUMIFS(СВЦЭМ!$D$39:$D$782,СВЦЭМ!$A$39:$A$782,$A114,СВЦЭМ!$B$39:$B$782,P$83)+'СЕТ СН'!$G$14+СВЦЭМ!$D$10+'СЕТ СН'!$G$6-'СЕТ СН'!$G$26</f>
        <v>1796.4956283699998</v>
      </c>
      <c r="Q114" s="36">
        <f>SUMIFS(СВЦЭМ!$D$39:$D$782,СВЦЭМ!$A$39:$A$782,$A114,СВЦЭМ!$B$39:$B$782,Q$83)+'СЕТ СН'!$G$14+СВЦЭМ!$D$10+'СЕТ СН'!$G$6-'СЕТ СН'!$G$26</f>
        <v>1796.2782753699998</v>
      </c>
      <c r="R114" s="36">
        <f>SUMIFS(СВЦЭМ!$D$39:$D$782,СВЦЭМ!$A$39:$A$782,$A114,СВЦЭМ!$B$39:$B$782,R$83)+'СЕТ СН'!$G$14+СВЦЭМ!$D$10+'СЕТ СН'!$G$6-'СЕТ СН'!$G$26</f>
        <v>1802.7621344299998</v>
      </c>
      <c r="S114" s="36">
        <f>SUMIFS(СВЦЭМ!$D$39:$D$782,СВЦЭМ!$A$39:$A$782,$A114,СВЦЭМ!$B$39:$B$782,S$83)+'СЕТ СН'!$G$14+СВЦЭМ!$D$10+'СЕТ СН'!$G$6-'СЕТ СН'!$G$26</f>
        <v>1795.14193017</v>
      </c>
      <c r="T114" s="36">
        <f>SUMIFS(СВЦЭМ!$D$39:$D$782,СВЦЭМ!$A$39:$A$782,$A114,СВЦЭМ!$B$39:$B$782,T$83)+'СЕТ СН'!$G$14+СВЦЭМ!$D$10+'СЕТ СН'!$G$6-'СЕТ СН'!$G$26</f>
        <v>1780.98946714</v>
      </c>
      <c r="U114" s="36">
        <f>SUMIFS(СВЦЭМ!$D$39:$D$782,СВЦЭМ!$A$39:$A$782,$A114,СВЦЭМ!$B$39:$B$782,U$83)+'СЕТ СН'!$G$14+СВЦЭМ!$D$10+'СЕТ СН'!$G$6-'СЕТ СН'!$G$26</f>
        <v>1797.3666447099999</v>
      </c>
      <c r="V114" s="36">
        <f>SUMIFS(СВЦЭМ!$D$39:$D$782,СВЦЭМ!$A$39:$A$782,$A114,СВЦЭМ!$B$39:$B$782,V$83)+'СЕТ СН'!$G$14+СВЦЭМ!$D$10+'СЕТ СН'!$G$6-'СЕТ СН'!$G$26</f>
        <v>1774.3128472199999</v>
      </c>
      <c r="W114" s="36">
        <f>SUMIFS(СВЦЭМ!$D$39:$D$782,СВЦЭМ!$A$39:$A$782,$A114,СВЦЭМ!$B$39:$B$782,W$83)+'СЕТ СН'!$G$14+СВЦЭМ!$D$10+'СЕТ СН'!$G$6-'СЕТ СН'!$G$26</f>
        <v>1788.99356532</v>
      </c>
      <c r="X114" s="36">
        <f>SUMIFS(СВЦЭМ!$D$39:$D$782,СВЦЭМ!$A$39:$A$782,$A114,СВЦЭМ!$B$39:$B$782,X$83)+'СЕТ СН'!$G$14+СВЦЭМ!$D$10+'СЕТ СН'!$G$6-'СЕТ СН'!$G$26</f>
        <v>1845.6071958099999</v>
      </c>
      <c r="Y114" s="36">
        <f>SUMIFS(СВЦЭМ!$D$39:$D$782,СВЦЭМ!$A$39:$A$782,$A114,СВЦЭМ!$B$39:$B$782,Y$83)+'СЕТ СН'!$G$14+СВЦЭМ!$D$10+'СЕТ СН'!$G$6-'СЕТ СН'!$G$26</f>
        <v>1938.69749613</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01.08.2024</v>
      </c>
      <c r="B120" s="36">
        <f>SUMIFS(СВЦЭМ!$D$39:$D$782,СВЦЭМ!$A$39:$A$782,$A120,СВЦЭМ!$B$39:$B$782,B$119)+'СЕТ СН'!$H$14+СВЦЭМ!$D$10+'СЕТ СН'!$H$6-'СЕТ СН'!$H$26</f>
        <v>2094.5986355099999</v>
      </c>
      <c r="C120" s="36">
        <f>SUMIFS(СВЦЭМ!$D$39:$D$782,СВЦЭМ!$A$39:$A$782,$A120,СВЦЭМ!$B$39:$B$782,C$119)+'СЕТ СН'!$H$14+СВЦЭМ!$D$10+'СЕТ СН'!$H$6-'СЕТ СН'!$H$26</f>
        <v>2193.6749431100002</v>
      </c>
      <c r="D120" s="36">
        <f>SUMIFS(СВЦЭМ!$D$39:$D$782,СВЦЭМ!$A$39:$A$782,$A120,СВЦЭМ!$B$39:$B$782,D$119)+'СЕТ СН'!$H$14+СВЦЭМ!$D$10+'СЕТ СН'!$H$6-'СЕТ СН'!$H$26</f>
        <v>2251.4276255199998</v>
      </c>
      <c r="E120" s="36">
        <f>SUMIFS(СВЦЭМ!$D$39:$D$782,СВЦЭМ!$A$39:$A$782,$A120,СВЦЭМ!$B$39:$B$782,E$119)+'СЕТ СН'!$H$14+СВЦЭМ!$D$10+'СЕТ СН'!$H$6-'СЕТ СН'!$H$26</f>
        <v>2273.52897579</v>
      </c>
      <c r="F120" s="36">
        <f>SUMIFS(СВЦЭМ!$D$39:$D$782,СВЦЭМ!$A$39:$A$782,$A120,СВЦЭМ!$B$39:$B$782,F$119)+'СЕТ СН'!$H$14+СВЦЭМ!$D$10+'СЕТ СН'!$H$6-'СЕТ СН'!$H$26</f>
        <v>2296.56936842</v>
      </c>
      <c r="G120" s="36">
        <f>SUMIFS(СВЦЭМ!$D$39:$D$782,СВЦЭМ!$A$39:$A$782,$A120,СВЦЭМ!$B$39:$B$782,G$119)+'СЕТ СН'!$H$14+СВЦЭМ!$D$10+'СЕТ СН'!$H$6-'СЕТ СН'!$H$26</f>
        <v>2282.3051685199998</v>
      </c>
      <c r="H120" s="36">
        <f>SUMIFS(СВЦЭМ!$D$39:$D$782,СВЦЭМ!$A$39:$A$782,$A120,СВЦЭМ!$B$39:$B$782,H$119)+'СЕТ СН'!$H$14+СВЦЭМ!$D$10+'СЕТ СН'!$H$6-'СЕТ СН'!$H$26</f>
        <v>2243.6796198900001</v>
      </c>
      <c r="I120" s="36">
        <f>SUMIFS(СВЦЭМ!$D$39:$D$782,СВЦЭМ!$A$39:$A$782,$A120,СВЦЭМ!$B$39:$B$782,I$119)+'СЕТ СН'!$H$14+СВЦЭМ!$D$10+'СЕТ СН'!$H$6-'СЕТ СН'!$H$26</f>
        <v>2157.24169742</v>
      </c>
      <c r="J120" s="36">
        <f>SUMIFS(СВЦЭМ!$D$39:$D$782,СВЦЭМ!$A$39:$A$782,$A120,СВЦЭМ!$B$39:$B$782,J$119)+'СЕТ СН'!$H$14+СВЦЭМ!$D$10+'СЕТ СН'!$H$6-'СЕТ СН'!$H$26</f>
        <v>2026.9523236499999</v>
      </c>
      <c r="K120" s="36">
        <f>SUMIFS(СВЦЭМ!$D$39:$D$782,СВЦЭМ!$A$39:$A$782,$A120,СВЦЭМ!$B$39:$B$782,K$119)+'СЕТ СН'!$H$14+СВЦЭМ!$D$10+'СЕТ СН'!$H$6-'СЕТ СН'!$H$26</f>
        <v>1922.7516948299999</v>
      </c>
      <c r="L120" s="36">
        <f>SUMIFS(СВЦЭМ!$D$39:$D$782,СВЦЭМ!$A$39:$A$782,$A120,СВЦЭМ!$B$39:$B$782,L$119)+'СЕТ СН'!$H$14+СВЦЭМ!$D$10+'СЕТ СН'!$H$6-'СЕТ СН'!$H$26</f>
        <v>1860.6281670799999</v>
      </c>
      <c r="M120" s="36">
        <f>SUMIFS(СВЦЭМ!$D$39:$D$782,СВЦЭМ!$A$39:$A$782,$A120,СВЦЭМ!$B$39:$B$782,M$119)+'СЕТ СН'!$H$14+СВЦЭМ!$D$10+'СЕТ СН'!$H$6-'СЕТ СН'!$H$26</f>
        <v>1891.1085523099998</v>
      </c>
      <c r="N120" s="36">
        <f>SUMIFS(СВЦЭМ!$D$39:$D$782,СВЦЭМ!$A$39:$A$782,$A120,СВЦЭМ!$B$39:$B$782,N$119)+'СЕТ СН'!$H$14+СВЦЭМ!$D$10+'СЕТ СН'!$H$6-'СЕТ СН'!$H$26</f>
        <v>1928.1546309599998</v>
      </c>
      <c r="O120" s="36">
        <f>SUMIFS(СВЦЭМ!$D$39:$D$782,СВЦЭМ!$A$39:$A$782,$A120,СВЦЭМ!$B$39:$B$782,O$119)+'СЕТ СН'!$H$14+СВЦЭМ!$D$10+'СЕТ СН'!$H$6-'СЕТ СН'!$H$26</f>
        <v>1928.8410057699998</v>
      </c>
      <c r="P120" s="36">
        <f>SUMIFS(СВЦЭМ!$D$39:$D$782,СВЦЭМ!$A$39:$A$782,$A120,СВЦЭМ!$B$39:$B$782,P$119)+'СЕТ СН'!$H$14+СВЦЭМ!$D$10+'СЕТ СН'!$H$6-'СЕТ СН'!$H$26</f>
        <v>1927.9994777499999</v>
      </c>
      <c r="Q120" s="36">
        <f>SUMIFS(СВЦЭМ!$D$39:$D$782,СВЦЭМ!$A$39:$A$782,$A120,СВЦЭМ!$B$39:$B$782,Q$119)+'СЕТ СН'!$H$14+СВЦЭМ!$D$10+'СЕТ СН'!$H$6-'СЕТ СН'!$H$26</f>
        <v>1919.5047835099999</v>
      </c>
      <c r="R120" s="36">
        <f>SUMIFS(СВЦЭМ!$D$39:$D$782,СВЦЭМ!$A$39:$A$782,$A120,СВЦЭМ!$B$39:$B$782,R$119)+'СЕТ СН'!$H$14+СВЦЭМ!$D$10+'СЕТ СН'!$H$6-'СЕТ СН'!$H$26</f>
        <v>1936.9433357399998</v>
      </c>
      <c r="S120" s="36">
        <f>SUMIFS(СВЦЭМ!$D$39:$D$782,СВЦЭМ!$A$39:$A$782,$A120,СВЦЭМ!$B$39:$B$782,S$119)+'СЕТ СН'!$H$14+СВЦЭМ!$D$10+'СЕТ СН'!$H$6-'СЕТ СН'!$H$26</f>
        <v>1937.1961317399998</v>
      </c>
      <c r="T120" s="36">
        <f>SUMIFS(СВЦЭМ!$D$39:$D$782,СВЦЭМ!$A$39:$A$782,$A120,СВЦЭМ!$B$39:$B$782,T$119)+'СЕТ СН'!$H$14+СВЦЭМ!$D$10+'СЕТ СН'!$H$6-'СЕТ СН'!$H$26</f>
        <v>1932.9439361</v>
      </c>
      <c r="U120" s="36">
        <f>SUMIFS(СВЦЭМ!$D$39:$D$782,СВЦЭМ!$A$39:$A$782,$A120,СВЦЭМ!$B$39:$B$782,U$119)+'СЕТ СН'!$H$14+СВЦЭМ!$D$10+'СЕТ СН'!$H$6-'СЕТ СН'!$H$26</f>
        <v>1936.3956075199999</v>
      </c>
      <c r="V120" s="36">
        <f>SUMIFS(СВЦЭМ!$D$39:$D$782,СВЦЭМ!$A$39:$A$782,$A120,СВЦЭМ!$B$39:$B$782,V$119)+'СЕТ СН'!$H$14+СВЦЭМ!$D$10+'СЕТ СН'!$H$6-'СЕТ СН'!$H$26</f>
        <v>1951.8423161899998</v>
      </c>
      <c r="W120" s="36">
        <f>SUMIFS(СВЦЭМ!$D$39:$D$782,СВЦЭМ!$A$39:$A$782,$A120,СВЦЭМ!$B$39:$B$782,W$119)+'СЕТ СН'!$H$14+СВЦЭМ!$D$10+'СЕТ СН'!$H$6-'СЕТ СН'!$H$26</f>
        <v>1918.6391589699999</v>
      </c>
      <c r="X120" s="36">
        <f>SUMIFS(СВЦЭМ!$D$39:$D$782,СВЦЭМ!$A$39:$A$782,$A120,СВЦЭМ!$B$39:$B$782,X$119)+'СЕТ СН'!$H$14+СВЦЭМ!$D$10+'СЕТ СН'!$H$6-'СЕТ СН'!$H$26</f>
        <v>2006.33854574</v>
      </c>
      <c r="Y120" s="36">
        <f>SUMIFS(СВЦЭМ!$D$39:$D$782,СВЦЭМ!$A$39:$A$782,$A120,СВЦЭМ!$B$39:$B$782,Y$119)+'СЕТ СН'!$H$14+СВЦЭМ!$D$10+'СЕТ СН'!$H$6-'СЕТ СН'!$H$26</f>
        <v>2119.2351407199999</v>
      </c>
      <c r="AA120" s="45"/>
    </row>
    <row r="121" spans="1:27" ht="15.75" x14ac:dyDescent="0.2">
      <c r="A121" s="35">
        <f>A120+1</f>
        <v>45506</v>
      </c>
      <c r="B121" s="36">
        <f>SUMIFS(СВЦЭМ!$D$39:$D$782,СВЦЭМ!$A$39:$A$782,$A121,СВЦЭМ!$B$39:$B$782,B$119)+'СЕТ СН'!$H$14+СВЦЭМ!$D$10+'СЕТ СН'!$H$6-'СЕТ СН'!$H$26</f>
        <v>2058.3119943400002</v>
      </c>
      <c r="C121" s="36">
        <f>SUMIFS(СВЦЭМ!$D$39:$D$782,СВЦЭМ!$A$39:$A$782,$A121,СВЦЭМ!$B$39:$B$782,C$119)+'СЕТ СН'!$H$14+СВЦЭМ!$D$10+'СЕТ СН'!$H$6-'СЕТ СН'!$H$26</f>
        <v>2141.3122026999999</v>
      </c>
      <c r="D121" s="36">
        <f>SUMIFS(СВЦЭМ!$D$39:$D$782,СВЦЭМ!$A$39:$A$782,$A121,СВЦЭМ!$B$39:$B$782,D$119)+'СЕТ СН'!$H$14+СВЦЭМ!$D$10+'СЕТ СН'!$H$6-'СЕТ СН'!$H$26</f>
        <v>2189.8006713</v>
      </c>
      <c r="E121" s="36">
        <f>SUMIFS(СВЦЭМ!$D$39:$D$782,СВЦЭМ!$A$39:$A$782,$A121,СВЦЭМ!$B$39:$B$782,E$119)+'СЕТ СН'!$H$14+СВЦЭМ!$D$10+'СЕТ СН'!$H$6-'СЕТ СН'!$H$26</f>
        <v>2220.3607978800001</v>
      </c>
      <c r="F121" s="36">
        <f>SUMIFS(СВЦЭМ!$D$39:$D$782,СВЦЭМ!$A$39:$A$782,$A121,СВЦЭМ!$B$39:$B$782,F$119)+'СЕТ СН'!$H$14+СВЦЭМ!$D$10+'СЕТ СН'!$H$6-'СЕТ СН'!$H$26</f>
        <v>2239.0986743799999</v>
      </c>
      <c r="G121" s="36">
        <f>SUMIFS(СВЦЭМ!$D$39:$D$782,СВЦЭМ!$A$39:$A$782,$A121,СВЦЭМ!$B$39:$B$782,G$119)+'СЕТ СН'!$H$14+СВЦЭМ!$D$10+'СЕТ СН'!$H$6-'СЕТ СН'!$H$26</f>
        <v>2221.8481602000002</v>
      </c>
      <c r="H121" s="36">
        <f>SUMIFS(СВЦЭМ!$D$39:$D$782,СВЦЭМ!$A$39:$A$782,$A121,СВЦЭМ!$B$39:$B$782,H$119)+'СЕТ СН'!$H$14+СВЦЭМ!$D$10+'СЕТ СН'!$H$6-'СЕТ СН'!$H$26</f>
        <v>2176.5836662199999</v>
      </c>
      <c r="I121" s="36">
        <f>SUMIFS(СВЦЭМ!$D$39:$D$782,СВЦЭМ!$A$39:$A$782,$A121,СВЦЭМ!$B$39:$B$782,I$119)+'СЕТ СН'!$H$14+СВЦЭМ!$D$10+'СЕТ СН'!$H$6-'СЕТ СН'!$H$26</f>
        <v>2088.7468781600001</v>
      </c>
      <c r="J121" s="36">
        <f>SUMIFS(СВЦЭМ!$D$39:$D$782,СВЦЭМ!$A$39:$A$782,$A121,СВЦЭМ!$B$39:$B$782,J$119)+'СЕТ СН'!$H$14+СВЦЭМ!$D$10+'СЕТ СН'!$H$6-'СЕТ СН'!$H$26</f>
        <v>1996.4495166099998</v>
      </c>
      <c r="K121" s="36">
        <f>SUMIFS(СВЦЭМ!$D$39:$D$782,СВЦЭМ!$A$39:$A$782,$A121,СВЦЭМ!$B$39:$B$782,K$119)+'СЕТ СН'!$H$14+СВЦЭМ!$D$10+'СЕТ СН'!$H$6-'СЕТ СН'!$H$26</f>
        <v>1927.0064854599998</v>
      </c>
      <c r="L121" s="36">
        <f>SUMIFS(СВЦЭМ!$D$39:$D$782,СВЦЭМ!$A$39:$A$782,$A121,СВЦЭМ!$B$39:$B$782,L$119)+'СЕТ СН'!$H$14+СВЦЭМ!$D$10+'СЕТ СН'!$H$6-'СЕТ СН'!$H$26</f>
        <v>1882.0217685099999</v>
      </c>
      <c r="M121" s="36">
        <f>SUMIFS(СВЦЭМ!$D$39:$D$782,СВЦЭМ!$A$39:$A$782,$A121,СВЦЭМ!$B$39:$B$782,M$119)+'СЕТ СН'!$H$14+СВЦЭМ!$D$10+'СЕТ СН'!$H$6-'СЕТ СН'!$H$26</f>
        <v>1868.24500096</v>
      </c>
      <c r="N121" s="36">
        <f>SUMIFS(СВЦЭМ!$D$39:$D$782,СВЦЭМ!$A$39:$A$782,$A121,СВЦЭМ!$B$39:$B$782,N$119)+'СЕТ СН'!$H$14+СВЦЭМ!$D$10+'СЕТ СН'!$H$6-'СЕТ СН'!$H$26</f>
        <v>1874.3125612399999</v>
      </c>
      <c r="O121" s="36">
        <f>SUMIFS(СВЦЭМ!$D$39:$D$782,СВЦЭМ!$A$39:$A$782,$A121,СВЦЭМ!$B$39:$B$782,O$119)+'СЕТ СН'!$H$14+СВЦЭМ!$D$10+'СЕТ СН'!$H$6-'СЕТ СН'!$H$26</f>
        <v>1878.433548</v>
      </c>
      <c r="P121" s="36">
        <f>SUMIFS(СВЦЭМ!$D$39:$D$782,СВЦЭМ!$A$39:$A$782,$A121,СВЦЭМ!$B$39:$B$782,P$119)+'СЕТ СН'!$H$14+СВЦЭМ!$D$10+'СЕТ СН'!$H$6-'СЕТ СН'!$H$26</f>
        <v>1879.5411697799998</v>
      </c>
      <c r="Q121" s="36">
        <f>SUMIFS(СВЦЭМ!$D$39:$D$782,СВЦЭМ!$A$39:$A$782,$A121,СВЦЭМ!$B$39:$B$782,Q$119)+'СЕТ СН'!$H$14+СВЦЭМ!$D$10+'СЕТ СН'!$H$6-'СЕТ СН'!$H$26</f>
        <v>1877.0748347199999</v>
      </c>
      <c r="R121" s="36">
        <f>SUMIFS(СВЦЭМ!$D$39:$D$782,СВЦЭМ!$A$39:$A$782,$A121,СВЦЭМ!$B$39:$B$782,R$119)+'СЕТ СН'!$H$14+СВЦЭМ!$D$10+'СЕТ СН'!$H$6-'СЕТ СН'!$H$26</f>
        <v>1872.9729413299999</v>
      </c>
      <c r="S121" s="36">
        <f>SUMIFS(СВЦЭМ!$D$39:$D$782,СВЦЭМ!$A$39:$A$782,$A121,СВЦЭМ!$B$39:$B$782,S$119)+'СЕТ СН'!$H$14+СВЦЭМ!$D$10+'СЕТ СН'!$H$6-'СЕТ СН'!$H$26</f>
        <v>1873.2408406699999</v>
      </c>
      <c r="T121" s="36">
        <f>SUMIFS(СВЦЭМ!$D$39:$D$782,СВЦЭМ!$A$39:$A$782,$A121,СВЦЭМ!$B$39:$B$782,T$119)+'СЕТ СН'!$H$14+СВЦЭМ!$D$10+'СЕТ СН'!$H$6-'СЕТ СН'!$H$26</f>
        <v>1866.3482553299998</v>
      </c>
      <c r="U121" s="36">
        <f>SUMIFS(СВЦЭМ!$D$39:$D$782,СВЦЭМ!$A$39:$A$782,$A121,СВЦЭМ!$B$39:$B$782,U$119)+'СЕТ СН'!$H$14+СВЦЭМ!$D$10+'СЕТ СН'!$H$6-'СЕТ СН'!$H$26</f>
        <v>1894.3973290299998</v>
      </c>
      <c r="V121" s="36">
        <f>SUMIFS(СВЦЭМ!$D$39:$D$782,СВЦЭМ!$A$39:$A$782,$A121,СВЦЭМ!$B$39:$B$782,V$119)+'СЕТ СН'!$H$14+СВЦЭМ!$D$10+'СЕТ СН'!$H$6-'СЕТ СН'!$H$26</f>
        <v>1910.4047310999999</v>
      </c>
      <c r="W121" s="36">
        <f>SUMIFS(СВЦЭМ!$D$39:$D$782,СВЦЭМ!$A$39:$A$782,$A121,СВЦЭМ!$B$39:$B$782,W$119)+'СЕТ СН'!$H$14+СВЦЭМ!$D$10+'СЕТ СН'!$H$6-'СЕТ СН'!$H$26</f>
        <v>1886.5017049399999</v>
      </c>
      <c r="X121" s="36">
        <f>SUMIFS(СВЦЭМ!$D$39:$D$782,СВЦЭМ!$A$39:$A$782,$A121,СВЦЭМ!$B$39:$B$782,X$119)+'СЕТ СН'!$H$14+СВЦЭМ!$D$10+'СЕТ СН'!$H$6-'СЕТ СН'!$H$26</f>
        <v>1918.0180122799998</v>
      </c>
      <c r="Y121" s="36">
        <f>SUMIFS(СВЦЭМ!$D$39:$D$782,СВЦЭМ!$A$39:$A$782,$A121,СВЦЭМ!$B$39:$B$782,Y$119)+'СЕТ СН'!$H$14+СВЦЭМ!$D$10+'СЕТ СН'!$H$6-'СЕТ СН'!$H$26</f>
        <v>1980.03189873</v>
      </c>
    </row>
    <row r="122" spans="1:27" ht="15.75" x14ac:dyDescent="0.2">
      <c r="A122" s="35">
        <f t="shared" ref="A122:A150" si="3">A121+1</f>
        <v>45507</v>
      </c>
      <c r="B122" s="36">
        <f>SUMIFS(СВЦЭМ!$D$39:$D$782,СВЦЭМ!$A$39:$A$782,$A122,СВЦЭМ!$B$39:$B$782,B$119)+'СЕТ СН'!$H$14+СВЦЭМ!$D$10+'СЕТ СН'!$H$6-'СЕТ СН'!$H$26</f>
        <v>2054.8339653899998</v>
      </c>
      <c r="C122" s="36">
        <f>SUMIFS(СВЦЭМ!$D$39:$D$782,СВЦЭМ!$A$39:$A$782,$A122,СВЦЭМ!$B$39:$B$782,C$119)+'СЕТ СН'!$H$14+СВЦЭМ!$D$10+'СЕТ СН'!$H$6-'СЕТ СН'!$H$26</f>
        <v>2185.3138521199999</v>
      </c>
      <c r="D122" s="36">
        <f>SUMIFS(СВЦЭМ!$D$39:$D$782,СВЦЭМ!$A$39:$A$782,$A122,СВЦЭМ!$B$39:$B$782,D$119)+'СЕТ СН'!$H$14+СВЦЭМ!$D$10+'СЕТ СН'!$H$6-'СЕТ СН'!$H$26</f>
        <v>2293.93491017</v>
      </c>
      <c r="E122" s="36">
        <f>SUMIFS(СВЦЭМ!$D$39:$D$782,СВЦЭМ!$A$39:$A$782,$A122,СВЦЭМ!$B$39:$B$782,E$119)+'СЕТ СН'!$H$14+СВЦЭМ!$D$10+'СЕТ СН'!$H$6-'СЕТ СН'!$H$26</f>
        <v>2379.1299667799999</v>
      </c>
      <c r="F122" s="36">
        <f>SUMIFS(СВЦЭМ!$D$39:$D$782,СВЦЭМ!$A$39:$A$782,$A122,СВЦЭМ!$B$39:$B$782,F$119)+'СЕТ СН'!$H$14+СВЦЭМ!$D$10+'СЕТ СН'!$H$6-'СЕТ СН'!$H$26</f>
        <v>2374.71285696</v>
      </c>
      <c r="G122" s="36">
        <f>SUMIFS(СВЦЭМ!$D$39:$D$782,СВЦЭМ!$A$39:$A$782,$A122,СВЦЭМ!$B$39:$B$782,G$119)+'СЕТ СН'!$H$14+СВЦЭМ!$D$10+'СЕТ СН'!$H$6-'СЕТ СН'!$H$26</f>
        <v>2331.2939787</v>
      </c>
      <c r="H122" s="36">
        <f>SUMIFS(СВЦЭМ!$D$39:$D$782,СВЦЭМ!$A$39:$A$782,$A122,СВЦЭМ!$B$39:$B$782,H$119)+'СЕТ СН'!$H$14+СВЦЭМ!$D$10+'СЕТ СН'!$H$6-'СЕТ СН'!$H$26</f>
        <v>2305.86280984</v>
      </c>
      <c r="I122" s="36">
        <f>SUMIFS(СВЦЭМ!$D$39:$D$782,СВЦЭМ!$A$39:$A$782,$A122,СВЦЭМ!$B$39:$B$782,I$119)+'СЕТ СН'!$H$14+СВЦЭМ!$D$10+'СЕТ СН'!$H$6-'СЕТ СН'!$H$26</f>
        <v>2181.8951704299998</v>
      </c>
      <c r="J122" s="36">
        <f>SUMIFS(СВЦЭМ!$D$39:$D$782,СВЦЭМ!$A$39:$A$782,$A122,СВЦЭМ!$B$39:$B$782,J$119)+'СЕТ СН'!$H$14+СВЦЭМ!$D$10+'СЕТ СН'!$H$6-'СЕТ СН'!$H$26</f>
        <v>2101.71348782</v>
      </c>
      <c r="K122" s="36">
        <f>SUMIFS(СВЦЭМ!$D$39:$D$782,СВЦЭМ!$A$39:$A$782,$A122,СВЦЭМ!$B$39:$B$782,K$119)+'СЕТ СН'!$H$14+СВЦЭМ!$D$10+'СЕТ СН'!$H$6-'СЕТ СН'!$H$26</f>
        <v>1995.6411714499998</v>
      </c>
      <c r="L122" s="36">
        <f>SUMIFS(СВЦЭМ!$D$39:$D$782,СВЦЭМ!$A$39:$A$782,$A122,СВЦЭМ!$B$39:$B$782,L$119)+'СЕТ СН'!$H$14+СВЦЭМ!$D$10+'СЕТ СН'!$H$6-'СЕТ СН'!$H$26</f>
        <v>1879.3834216099999</v>
      </c>
      <c r="M122" s="36">
        <f>SUMIFS(СВЦЭМ!$D$39:$D$782,СВЦЭМ!$A$39:$A$782,$A122,СВЦЭМ!$B$39:$B$782,M$119)+'СЕТ СН'!$H$14+СВЦЭМ!$D$10+'СЕТ СН'!$H$6-'СЕТ СН'!$H$26</f>
        <v>1856.9262238599999</v>
      </c>
      <c r="N122" s="36">
        <f>SUMIFS(СВЦЭМ!$D$39:$D$782,СВЦЭМ!$A$39:$A$782,$A122,СВЦЭМ!$B$39:$B$782,N$119)+'СЕТ СН'!$H$14+СВЦЭМ!$D$10+'СЕТ СН'!$H$6-'СЕТ СН'!$H$26</f>
        <v>1861.80380623</v>
      </c>
      <c r="O122" s="36">
        <f>SUMIFS(СВЦЭМ!$D$39:$D$782,СВЦЭМ!$A$39:$A$782,$A122,СВЦЭМ!$B$39:$B$782,O$119)+'СЕТ СН'!$H$14+СВЦЭМ!$D$10+'СЕТ СН'!$H$6-'СЕТ СН'!$H$26</f>
        <v>1871.6262866999998</v>
      </c>
      <c r="P122" s="36">
        <f>SUMIFS(СВЦЭМ!$D$39:$D$782,СВЦЭМ!$A$39:$A$782,$A122,СВЦЭМ!$B$39:$B$782,P$119)+'СЕТ СН'!$H$14+СВЦЭМ!$D$10+'СЕТ СН'!$H$6-'СЕТ СН'!$H$26</f>
        <v>1873.6077282699998</v>
      </c>
      <c r="Q122" s="36">
        <f>SUMIFS(СВЦЭМ!$D$39:$D$782,СВЦЭМ!$A$39:$A$782,$A122,СВЦЭМ!$B$39:$B$782,Q$119)+'СЕТ СН'!$H$14+СВЦЭМ!$D$10+'СЕТ СН'!$H$6-'СЕТ СН'!$H$26</f>
        <v>1878.6165633999999</v>
      </c>
      <c r="R122" s="36">
        <f>SUMIFS(СВЦЭМ!$D$39:$D$782,СВЦЭМ!$A$39:$A$782,$A122,СВЦЭМ!$B$39:$B$782,R$119)+'СЕТ СН'!$H$14+СВЦЭМ!$D$10+'СЕТ СН'!$H$6-'СЕТ СН'!$H$26</f>
        <v>1904.7452984299998</v>
      </c>
      <c r="S122" s="36">
        <f>SUMIFS(СВЦЭМ!$D$39:$D$782,СВЦЭМ!$A$39:$A$782,$A122,СВЦЭМ!$B$39:$B$782,S$119)+'СЕТ СН'!$H$14+СВЦЭМ!$D$10+'СЕТ СН'!$H$6-'СЕТ СН'!$H$26</f>
        <v>1889.1326133799998</v>
      </c>
      <c r="T122" s="36">
        <f>SUMIFS(СВЦЭМ!$D$39:$D$782,СВЦЭМ!$A$39:$A$782,$A122,СВЦЭМ!$B$39:$B$782,T$119)+'СЕТ СН'!$H$14+СВЦЭМ!$D$10+'СЕТ СН'!$H$6-'СЕТ СН'!$H$26</f>
        <v>1877.7187374499999</v>
      </c>
      <c r="U122" s="36">
        <f>SUMIFS(СВЦЭМ!$D$39:$D$782,СВЦЭМ!$A$39:$A$782,$A122,СВЦЭМ!$B$39:$B$782,U$119)+'СЕТ СН'!$H$14+СВЦЭМ!$D$10+'СЕТ СН'!$H$6-'СЕТ СН'!$H$26</f>
        <v>1922.0100834199998</v>
      </c>
      <c r="V122" s="36">
        <f>SUMIFS(СВЦЭМ!$D$39:$D$782,СВЦЭМ!$A$39:$A$782,$A122,СВЦЭМ!$B$39:$B$782,V$119)+'СЕТ СН'!$H$14+СВЦЭМ!$D$10+'СЕТ СН'!$H$6-'СЕТ СН'!$H$26</f>
        <v>1930.9434679799999</v>
      </c>
      <c r="W122" s="36">
        <f>SUMIFS(СВЦЭМ!$D$39:$D$782,СВЦЭМ!$A$39:$A$782,$A122,СВЦЭМ!$B$39:$B$782,W$119)+'СЕТ СН'!$H$14+СВЦЭМ!$D$10+'СЕТ СН'!$H$6-'СЕТ СН'!$H$26</f>
        <v>1899.1673221199999</v>
      </c>
      <c r="X122" s="36">
        <f>SUMIFS(СВЦЭМ!$D$39:$D$782,СВЦЭМ!$A$39:$A$782,$A122,СВЦЭМ!$B$39:$B$782,X$119)+'СЕТ СН'!$H$14+СВЦЭМ!$D$10+'СЕТ СН'!$H$6-'СЕТ СН'!$H$26</f>
        <v>1976.2115086299998</v>
      </c>
      <c r="Y122" s="36">
        <f>SUMIFS(СВЦЭМ!$D$39:$D$782,СВЦЭМ!$A$39:$A$782,$A122,СВЦЭМ!$B$39:$B$782,Y$119)+'СЕТ СН'!$H$14+СВЦЭМ!$D$10+'СЕТ СН'!$H$6-'СЕТ СН'!$H$26</f>
        <v>2072.9957285199998</v>
      </c>
    </row>
    <row r="123" spans="1:27" ht="15.75" x14ac:dyDescent="0.2">
      <c r="A123" s="35">
        <f t="shared" si="3"/>
        <v>45508</v>
      </c>
      <c r="B123" s="36">
        <f>SUMIFS(СВЦЭМ!$D$39:$D$782,СВЦЭМ!$A$39:$A$782,$A123,СВЦЭМ!$B$39:$B$782,B$119)+'СЕТ СН'!$H$14+СВЦЭМ!$D$10+'СЕТ СН'!$H$6-'СЕТ СН'!$H$26</f>
        <v>2155.9467277799999</v>
      </c>
      <c r="C123" s="36">
        <f>SUMIFS(СВЦЭМ!$D$39:$D$782,СВЦЭМ!$A$39:$A$782,$A123,СВЦЭМ!$B$39:$B$782,C$119)+'СЕТ СН'!$H$14+СВЦЭМ!$D$10+'СЕТ СН'!$H$6-'СЕТ СН'!$H$26</f>
        <v>2197.8317288200001</v>
      </c>
      <c r="D123" s="36">
        <f>SUMIFS(СВЦЭМ!$D$39:$D$782,СВЦЭМ!$A$39:$A$782,$A123,СВЦЭМ!$B$39:$B$782,D$119)+'СЕТ СН'!$H$14+СВЦЭМ!$D$10+'СЕТ СН'!$H$6-'СЕТ СН'!$H$26</f>
        <v>2241.2422515399999</v>
      </c>
      <c r="E123" s="36">
        <f>SUMIFS(СВЦЭМ!$D$39:$D$782,СВЦЭМ!$A$39:$A$782,$A123,СВЦЭМ!$B$39:$B$782,E$119)+'СЕТ СН'!$H$14+СВЦЭМ!$D$10+'СЕТ СН'!$H$6-'СЕТ СН'!$H$26</f>
        <v>2262.25576783</v>
      </c>
      <c r="F123" s="36">
        <f>SUMIFS(СВЦЭМ!$D$39:$D$782,СВЦЭМ!$A$39:$A$782,$A123,СВЦЭМ!$B$39:$B$782,F$119)+'СЕТ СН'!$H$14+СВЦЭМ!$D$10+'СЕТ СН'!$H$6-'СЕТ СН'!$H$26</f>
        <v>2280.7044188599998</v>
      </c>
      <c r="G123" s="36">
        <f>SUMIFS(СВЦЭМ!$D$39:$D$782,СВЦЭМ!$A$39:$A$782,$A123,СВЦЭМ!$B$39:$B$782,G$119)+'СЕТ СН'!$H$14+СВЦЭМ!$D$10+'СЕТ СН'!$H$6-'СЕТ СН'!$H$26</f>
        <v>2274.6850094800002</v>
      </c>
      <c r="H123" s="36">
        <f>SUMIFS(СВЦЭМ!$D$39:$D$782,СВЦЭМ!$A$39:$A$782,$A123,СВЦЭМ!$B$39:$B$782,H$119)+'СЕТ СН'!$H$14+СВЦЭМ!$D$10+'СЕТ СН'!$H$6-'СЕТ СН'!$H$26</f>
        <v>2251.1120597999998</v>
      </c>
      <c r="I123" s="36">
        <f>SUMIFS(СВЦЭМ!$D$39:$D$782,СВЦЭМ!$A$39:$A$782,$A123,СВЦЭМ!$B$39:$B$782,I$119)+'СЕТ СН'!$H$14+СВЦЭМ!$D$10+'СЕТ СН'!$H$6-'СЕТ СН'!$H$26</f>
        <v>2202.5884965599998</v>
      </c>
      <c r="J123" s="36">
        <f>SUMIFS(СВЦЭМ!$D$39:$D$782,СВЦЭМ!$A$39:$A$782,$A123,СВЦЭМ!$B$39:$B$782,J$119)+'СЕТ СН'!$H$14+СВЦЭМ!$D$10+'СЕТ СН'!$H$6-'СЕТ СН'!$H$26</f>
        <v>2127.4937568599998</v>
      </c>
      <c r="K123" s="36">
        <f>SUMIFS(СВЦЭМ!$D$39:$D$782,СВЦЭМ!$A$39:$A$782,$A123,СВЦЭМ!$B$39:$B$782,K$119)+'СЕТ СН'!$H$14+СВЦЭМ!$D$10+'СЕТ СН'!$H$6-'СЕТ СН'!$H$26</f>
        <v>2010.1807237099999</v>
      </c>
      <c r="L123" s="36">
        <f>SUMIFS(СВЦЭМ!$D$39:$D$782,СВЦЭМ!$A$39:$A$782,$A123,СВЦЭМ!$B$39:$B$782,L$119)+'СЕТ СН'!$H$14+СВЦЭМ!$D$10+'СЕТ СН'!$H$6-'СЕТ СН'!$H$26</f>
        <v>1923.8445338399999</v>
      </c>
      <c r="M123" s="36">
        <f>SUMIFS(СВЦЭМ!$D$39:$D$782,СВЦЭМ!$A$39:$A$782,$A123,СВЦЭМ!$B$39:$B$782,M$119)+'СЕТ СН'!$H$14+СВЦЭМ!$D$10+'СЕТ СН'!$H$6-'СЕТ СН'!$H$26</f>
        <v>1895.8987659099998</v>
      </c>
      <c r="N123" s="36">
        <f>SUMIFS(СВЦЭМ!$D$39:$D$782,СВЦЭМ!$A$39:$A$782,$A123,СВЦЭМ!$B$39:$B$782,N$119)+'СЕТ СН'!$H$14+СВЦЭМ!$D$10+'СЕТ СН'!$H$6-'СЕТ СН'!$H$26</f>
        <v>1895.2484801799999</v>
      </c>
      <c r="O123" s="36">
        <f>SUMIFS(СВЦЭМ!$D$39:$D$782,СВЦЭМ!$A$39:$A$782,$A123,СВЦЭМ!$B$39:$B$782,O$119)+'СЕТ СН'!$H$14+СВЦЭМ!$D$10+'СЕТ СН'!$H$6-'СЕТ СН'!$H$26</f>
        <v>1911.3658046199998</v>
      </c>
      <c r="P123" s="36">
        <f>SUMIFS(СВЦЭМ!$D$39:$D$782,СВЦЭМ!$A$39:$A$782,$A123,СВЦЭМ!$B$39:$B$782,P$119)+'СЕТ СН'!$H$14+СВЦЭМ!$D$10+'СЕТ СН'!$H$6-'СЕТ СН'!$H$26</f>
        <v>1929.2407168899999</v>
      </c>
      <c r="Q123" s="36">
        <f>SUMIFS(СВЦЭМ!$D$39:$D$782,СВЦЭМ!$A$39:$A$782,$A123,СВЦЭМ!$B$39:$B$782,Q$119)+'СЕТ СН'!$H$14+СВЦЭМ!$D$10+'СЕТ СН'!$H$6-'СЕТ СН'!$H$26</f>
        <v>1932.2808048599998</v>
      </c>
      <c r="R123" s="36">
        <f>SUMIFS(СВЦЭМ!$D$39:$D$782,СВЦЭМ!$A$39:$A$782,$A123,СВЦЭМ!$B$39:$B$782,R$119)+'СЕТ СН'!$H$14+СВЦЭМ!$D$10+'СЕТ СН'!$H$6-'СЕТ СН'!$H$26</f>
        <v>1977.3021708399999</v>
      </c>
      <c r="S123" s="36">
        <f>SUMIFS(СВЦЭМ!$D$39:$D$782,СВЦЭМ!$A$39:$A$782,$A123,СВЦЭМ!$B$39:$B$782,S$119)+'СЕТ СН'!$H$14+СВЦЭМ!$D$10+'СЕТ СН'!$H$6-'СЕТ СН'!$H$26</f>
        <v>1955.8241605199999</v>
      </c>
      <c r="T123" s="36">
        <f>SUMIFS(СВЦЭМ!$D$39:$D$782,СВЦЭМ!$A$39:$A$782,$A123,СВЦЭМ!$B$39:$B$782,T$119)+'СЕТ СН'!$H$14+СВЦЭМ!$D$10+'СЕТ СН'!$H$6-'СЕТ СН'!$H$26</f>
        <v>1942.0379067599999</v>
      </c>
      <c r="U123" s="36">
        <f>SUMIFS(СВЦЭМ!$D$39:$D$782,СВЦЭМ!$A$39:$A$782,$A123,СВЦЭМ!$B$39:$B$782,U$119)+'СЕТ СН'!$H$14+СВЦЭМ!$D$10+'СЕТ СН'!$H$6-'СЕТ СН'!$H$26</f>
        <v>1958.1588771699999</v>
      </c>
      <c r="V123" s="36">
        <f>SUMIFS(СВЦЭМ!$D$39:$D$782,СВЦЭМ!$A$39:$A$782,$A123,СВЦЭМ!$B$39:$B$782,V$119)+'СЕТ СН'!$H$14+СВЦЭМ!$D$10+'СЕТ СН'!$H$6-'СЕТ СН'!$H$26</f>
        <v>1968.95240668</v>
      </c>
      <c r="W123" s="36">
        <f>SUMIFS(СВЦЭМ!$D$39:$D$782,СВЦЭМ!$A$39:$A$782,$A123,СВЦЭМ!$B$39:$B$782,W$119)+'СЕТ СН'!$H$14+СВЦЭМ!$D$10+'СЕТ СН'!$H$6-'СЕТ СН'!$H$26</f>
        <v>1923.9415673999999</v>
      </c>
      <c r="X123" s="36">
        <f>SUMIFS(СВЦЭМ!$D$39:$D$782,СВЦЭМ!$A$39:$A$782,$A123,СВЦЭМ!$B$39:$B$782,X$119)+'СЕТ СН'!$H$14+СВЦЭМ!$D$10+'СЕТ СН'!$H$6-'СЕТ СН'!$H$26</f>
        <v>1977.5233284599999</v>
      </c>
      <c r="Y123" s="36">
        <f>SUMIFS(СВЦЭМ!$D$39:$D$782,СВЦЭМ!$A$39:$A$782,$A123,СВЦЭМ!$B$39:$B$782,Y$119)+'СЕТ СН'!$H$14+СВЦЭМ!$D$10+'СЕТ СН'!$H$6-'СЕТ СН'!$H$26</f>
        <v>2095.90804867</v>
      </c>
    </row>
    <row r="124" spans="1:27" ht="15.75" x14ac:dyDescent="0.2">
      <c r="A124" s="35">
        <f t="shared" si="3"/>
        <v>45509</v>
      </c>
      <c r="B124" s="36">
        <f>SUMIFS(СВЦЭМ!$D$39:$D$782,СВЦЭМ!$A$39:$A$782,$A124,СВЦЭМ!$B$39:$B$782,B$119)+'СЕТ СН'!$H$14+СВЦЭМ!$D$10+'СЕТ СН'!$H$6-'СЕТ СН'!$H$26</f>
        <v>2157.4794716900001</v>
      </c>
      <c r="C124" s="36">
        <f>SUMIFS(СВЦЭМ!$D$39:$D$782,СВЦЭМ!$A$39:$A$782,$A124,СВЦЭМ!$B$39:$B$782,C$119)+'СЕТ СН'!$H$14+СВЦЭМ!$D$10+'СЕТ СН'!$H$6-'СЕТ СН'!$H$26</f>
        <v>2264.8007154000002</v>
      </c>
      <c r="D124" s="36">
        <f>SUMIFS(СВЦЭМ!$D$39:$D$782,СВЦЭМ!$A$39:$A$782,$A124,СВЦЭМ!$B$39:$B$782,D$119)+'СЕТ СН'!$H$14+СВЦЭМ!$D$10+'СЕТ СН'!$H$6-'СЕТ СН'!$H$26</f>
        <v>2345.8336660800001</v>
      </c>
      <c r="E124" s="36">
        <f>SUMIFS(СВЦЭМ!$D$39:$D$782,СВЦЭМ!$A$39:$A$782,$A124,СВЦЭМ!$B$39:$B$782,E$119)+'СЕТ СН'!$H$14+СВЦЭМ!$D$10+'СЕТ СН'!$H$6-'СЕТ СН'!$H$26</f>
        <v>2363.7272652900001</v>
      </c>
      <c r="F124" s="36">
        <f>SUMIFS(СВЦЭМ!$D$39:$D$782,СВЦЭМ!$A$39:$A$782,$A124,СВЦЭМ!$B$39:$B$782,F$119)+'СЕТ СН'!$H$14+СВЦЭМ!$D$10+'СЕТ СН'!$H$6-'СЕТ СН'!$H$26</f>
        <v>2371.8467289800001</v>
      </c>
      <c r="G124" s="36">
        <f>SUMIFS(СВЦЭМ!$D$39:$D$782,СВЦЭМ!$A$39:$A$782,$A124,СВЦЭМ!$B$39:$B$782,G$119)+'СЕТ СН'!$H$14+СВЦЭМ!$D$10+'СЕТ СН'!$H$6-'СЕТ СН'!$H$26</f>
        <v>2362.5717991199999</v>
      </c>
      <c r="H124" s="36">
        <f>SUMIFS(СВЦЭМ!$D$39:$D$782,СВЦЭМ!$A$39:$A$782,$A124,СВЦЭМ!$B$39:$B$782,H$119)+'СЕТ СН'!$H$14+СВЦЭМ!$D$10+'СЕТ СН'!$H$6-'СЕТ СН'!$H$26</f>
        <v>2310.54461687</v>
      </c>
      <c r="I124" s="36">
        <f>SUMIFS(СВЦЭМ!$D$39:$D$782,СВЦЭМ!$A$39:$A$782,$A124,СВЦЭМ!$B$39:$B$782,I$119)+'СЕТ СН'!$H$14+СВЦЭМ!$D$10+'СЕТ СН'!$H$6-'СЕТ СН'!$H$26</f>
        <v>2243.5201158199998</v>
      </c>
      <c r="J124" s="36">
        <f>SUMIFS(СВЦЭМ!$D$39:$D$782,СВЦЭМ!$A$39:$A$782,$A124,СВЦЭМ!$B$39:$B$782,J$119)+'СЕТ СН'!$H$14+СВЦЭМ!$D$10+'СЕТ СН'!$H$6-'СЕТ СН'!$H$26</f>
        <v>2115.6835903599999</v>
      </c>
      <c r="K124" s="36">
        <f>SUMIFS(СВЦЭМ!$D$39:$D$782,СВЦЭМ!$A$39:$A$782,$A124,СВЦЭМ!$B$39:$B$782,K$119)+'СЕТ СН'!$H$14+СВЦЭМ!$D$10+'СЕТ СН'!$H$6-'СЕТ СН'!$H$26</f>
        <v>2037.9939471999999</v>
      </c>
      <c r="L124" s="36">
        <f>SUMIFS(СВЦЭМ!$D$39:$D$782,СВЦЭМ!$A$39:$A$782,$A124,СВЦЭМ!$B$39:$B$782,L$119)+'СЕТ СН'!$H$14+СВЦЭМ!$D$10+'СЕТ СН'!$H$6-'СЕТ СН'!$H$26</f>
        <v>1993.3859900699999</v>
      </c>
      <c r="M124" s="36">
        <f>SUMIFS(СВЦЭМ!$D$39:$D$782,СВЦЭМ!$A$39:$A$782,$A124,СВЦЭМ!$B$39:$B$782,M$119)+'СЕТ СН'!$H$14+СВЦЭМ!$D$10+'СЕТ СН'!$H$6-'СЕТ СН'!$H$26</f>
        <v>1956.7591130399999</v>
      </c>
      <c r="N124" s="36">
        <f>SUMIFS(СВЦЭМ!$D$39:$D$782,СВЦЭМ!$A$39:$A$782,$A124,СВЦЭМ!$B$39:$B$782,N$119)+'СЕТ СН'!$H$14+СВЦЭМ!$D$10+'СЕТ СН'!$H$6-'СЕТ СН'!$H$26</f>
        <v>1964.8850542099999</v>
      </c>
      <c r="O124" s="36">
        <f>SUMIFS(СВЦЭМ!$D$39:$D$782,СВЦЭМ!$A$39:$A$782,$A124,СВЦЭМ!$B$39:$B$782,O$119)+'СЕТ СН'!$H$14+СВЦЭМ!$D$10+'СЕТ СН'!$H$6-'СЕТ СН'!$H$26</f>
        <v>1965.0117312099999</v>
      </c>
      <c r="P124" s="36">
        <f>SUMIFS(СВЦЭМ!$D$39:$D$782,СВЦЭМ!$A$39:$A$782,$A124,СВЦЭМ!$B$39:$B$782,P$119)+'СЕТ СН'!$H$14+СВЦЭМ!$D$10+'СЕТ СН'!$H$6-'СЕТ СН'!$H$26</f>
        <v>1946.8484720399999</v>
      </c>
      <c r="Q124" s="36">
        <f>SUMIFS(СВЦЭМ!$D$39:$D$782,СВЦЭМ!$A$39:$A$782,$A124,СВЦЭМ!$B$39:$B$782,Q$119)+'СЕТ СН'!$H$14+СВЦЭМ!$D$10+'СЕТ СН'!$H$6-'СЕТ СН'!$H$26</f>
        <v>1972.9030832499998</v>
      </c>
      <c r="R124" s="36">
        <f>SUMIFS(СВЦЭМ!$D$39:$D$782,СВЦЭМ!$A$39:$A$782,$A124,СВЦЭМ!$B$39:$B$782,R$119)+'СЕТ СН'!$H$14+СВЦЭМ!$D$10+'СЕТ СН'!$H$6-'СЕТ СН'!$H$26</f>
        <v>1979.5223167299998</v>
      </c>
      <c r="S124" s="36">
        <f>SUMIFS(СВЦЭМ!$D$39:$D$782,СВЦЭМ!$A$39:$A$782,$A124,СВЦЭМ!$B$39:$B$782,S$119)+'СЕТ СН'!$H$14+СВЦЭМ!$D$10+'СЕТ СН'!$H$6-'СЕТ СН'!$H$26</f>
        <v>1978.5010793299998</v>
      </c>
      <c r="T124" s="36">
        <f>SUMIFS(СВЦЭМ!$D$39:$D$782,СВЦЭМ!$A$39:$A$782,$A124,СВЦЭМ!$B$39:$B$782,T$119)+'СЕТ СН'!$H$14+СВЦЭМ!$D$10+'СЕТ СН'!$H$6-'СЕТ СН'!$H$26</f>
        <v>1969.2120711699999</v>
      </c>
      <c r="U124" s="36">
        <f>SUMIFS(СВЦЭМ!$D$39:$D$782,СВЦЭМ!$A$39:$A$782,$A124,СВЦЭМ!$B$39:$B$782,U$119)+'СЕТ СН'!$H$14+СВЦЭМ!$D$10+'СЕТ СН'!$H$6-'СЕТ СН'!$H$26</f>
        <v>1972.2386385499999</v>
      </c>
      <c r="V124" s="36">
        <f>SUMIFS(СВЦЭМ!$D$39:$D$782,СВЦЭМ!$A$39:$A$782,$A124,СВЦЭМ!$B$39:$B$782,V$119)+'СЕТ СН'!$H$14+СВЦЭМ!$D$10+'СЕТ СН'!$H$6-'СЕТ СН'!$H$26</f>
        <v>1980.2461383899999</v>
      </c>
      <c r="W124" s="36">
        <f>SUMIFS(СВЦЭМ!$D$39:$D$782,СВЦЭМ!$A$39:$A$782,$A124,СВЦЭМ!$B$39:$B$782,W$119)+'СЕТ СН'!$H$14+СВЦЭМ!$D$10+'СЕТ СН'!$H$6-'СЕТ СН'!$H$26</f>
        <v>1948.2709248699998</v>
      </c>
      <c r="X124" s="36">
        <f>SUMIFS(СВЦЭМ!$D$39:$D$782,СВЦЭМ!$A$39:$A$782,$A124,СВЦЭМ!$B$39:$B$782,X$119)+'СЕТ СН'!$H$14+СВЦЭМ!$D$10+'СЕТ СН'!$H$6-'СЕТ СН'!$H$26</f>
        <v>1997.9521417899998</v>
      </c>
      <c r="Y124" s="36">
        <f>SUMIFS(СВЦЭМ!$D$39:$D$782,СВЦЭМ!$A$39:$A$782,$A124,СВЦЭМ!$B$39:$B$782,Y$119)+'СЕТ СН'!$H$14+СВЦЭМ!$D$10+'СЕТ СН'!$H$6-'СЕТ СН'!$H$26</f>
        <v>2098.0945753199999</v>
      </c>
    </row>
    <row r="125" spans="1:27" ht="15.75" x14ac:dyDescent="0.2">
      <c r="A125" s="35">
        <f t="shared" si="3"/>
        <v>45510</v>
      </c>
      <c r="B125" s="36">
        <f>SUMIFS(СВЦЭМ!$D$39:$D$782,СВЦЭМ!$A$39:$A$782,$A125,СВЦЭМ!$B$39:$B$782,B$119)+'СЕТ СН'!$H$14+СВЦЭМ!$D$10+'СЕТ СН'!$H$6-'СЕТ СН'!$H$26</f>
        <v>2198.92963147</v>
      </c>
      <c r="C125" s="36">
        <f>SUMIFS(СВЦЭМ!$D$39:$D$782,СВЦЭМ!$A$39:$A$782,$A125,СВЦЭМ!$B$39:$B$782,C$119)+'СЕТ СН'!$H$14+СВЦЭМ!$D$10+'СЕТ СН'!$H$6-'СЕТ СН'!$H$26</f>
        <v>2276.1862127300001</v>
      </c>
      <c r="D125" s="36">
        <f>SUMIFS(СВЦЭМ!$D$39:$D$782,СВЦЭМ!$A$39:$A$782,$A125,СВЦЭМ!$B$39:$B$782,D$119)+'СЕТ СН'!$H$14+СВЦЭМ!$D$10+'СЕТ СН'!$H$6-'СЕТ СН'!$H$26</f>
        <v>2314.4801897500001</v>
      </c>
      <c r="E125" s="36">
        <f>SUMIFS(СВЦЭМ!$D$39:$D$782,СВЦЭМ!$A$39:$A$782,$A125,СВЦЭМ!$B$39:$B$782,E$119)+'СЕТ СН'!$H$14+СВЦЭМ!$D$10+'СЕТ СН'!$H$6-'СЕТ СН'!$H$26</f>
        <v>2346.90694682</v>
      </c>
      <c r="F125" s="36">
        <f>SUMIFS(СВЦЭМ!$D$39:$D$782,СВЦЭМ!$A$39:$A$782,$A125,СВЦЭМ!$B$39:$B$782,F$119)+'СЕТ СН'!$H$14+СВЦЭМ!$D$10+'СЕТ СН'!$H$6-'СЕТ СН'!$H$26</f>
        <v>2341.0759079700001</v>
      </c>
      <c r="G125" s="36">
        <f>SUMIFS(СВЦЭМ!$D$39:$D$782,СВЦЭМ!$A$39:$A$782,$A125,СВЦЭМ!$B$39:$B$782,G$119)+'СЕТ СН'!$H$14+СВЦЭМ!$D$10+'СЕТ СН'!$H$6-'СЕТ СН'!$H$26</f>
        <v>2309.9163909399999</v>
      </c>
      <c r="H125" s="36">
        <f>SUMIFS(СВЦЭМ!$D$39:$D$782,СВЦЭМ!$A$39:$A$782,$A125,СВЦЭМ!$B$39:$B$782,H$119)+'СЕТ СН'!$H$14+СВЦЭМ!$D$10+'СЕТ СН'!$H$6-'СЕТ СН'!$H$26</f>
        <v>2258.92530382</v>
      </c>
      <c r="I125" s="36">
        <f>SUMIFS(СВЦЭМ!$D$39:$D$782,СВЦЭМ!$A$39:$A$782,$A125,СВЦЭМ!$B$39:$B$782,I$119)+'СЕТ СН'!$H$14+СВЦЭМ!$D$10+'СЕТ СН'!$H$6-'СЕТ СН'!$H$26</f>
        <v>2173.3928273699998</v>
      </c>
      <c r="J125" s="36">
        <f>SUMIFS(СВЦЭМ!$D$39:$D$782,СВЦЭМ!$A$39:$A$782,$A125,СВЦЭМ!$B$39:$B$782,J$119)+'СЕТ СН'!$H$14+СВЦЭМ!$D$10+'СЕТ СН'!$H$6-'СЕТ СН'!$H$26</f>
        <v>2068.8706961100002</v>
      </c>
      <c r="K125" s="36">
        <f>SUMIFS(СВЦЭМ!$D$39:$D$782,СВЦЭМ!$A$39:$A$782,$A125,СВЦЭМ!$B$39:$B$782,K$119)+'СЕТ СН'!$H$14+СВЦЭМ!$D$10+'СЕТ СН'!$H$6-'СЕТ СН'!$H$26</f>
        <v>1991.83900275</v>
      </c>
      <c r="L125" s="36">
        <f>SUMIFS(СВЦЭМ!$D$39:$D$782,СВЦЭМ!$A$39:$A$782,$A125,СВЦЭМ!$B$39:$B$782,L$119)+'СЕТ СН'!$H$14+СВЦЭМ!$D$10+'СЕТ СН'!$H$6-'СЕТ СН'!$H$26</f>
        <v>1956.1425344299998</v>
      </c>
      <c r="M125" s="36">
        <f>SUMIFS(СВЦЭМ!$D$39:$D$782,СВЦЭМ!$A$39:$A$782,$A125,СВЦЭМ!$B$39:$B$782,M$119)+'СЕТ СН'!$H$14+СВЦЭМ!$D$10+'СЕТ СН'!$H$6-'СЕТ СН'!$H$26</f>
        <v>1958.1887560399998</v>
      </c>
      <c r="N125" s="36">
        <f>SUMIFS(СВЦЭМ!$D$39:$D$782,СВЦЭМ!$A$39:$A$782,$A125,СВЦЭМ!$B$39:$B$782,N$119)+'СЕТ СН'!$H$14+СВЦЭМ!$D$10+'СЕТ СН'!$H$6-'СЕТ СН'!$H$26</f>
        <v>1942.5663339299999</v>
      </c>
      <c r="O125" s="36">
        <f>SUMIFS(СВЦЭМ!$D$39:$D$782,СВЦЭМ!$A$39:$A$782,$A125,СВЦЭМ!$B$39:$B$782,O$119)+'СЕТ СН'!$H$14+СВЦЭМ!$D$10+'СЕТ СН'!$H$6-'СЕТ СН'!$H$26</f>
        <v>1931.6848876699999</v>
      </c>
      <c r="P125" s="36">
        <f>SUMIFS(СВЦЭМ!$D$39:$D$782,СВЦЭМ!$A$39:$A$782,$A125,СВЦЭМ!$B$39:$B$782,P$119)+'СЕТ СН'!$H$14+СВЦЭМ!$D$10+'СЕТ СН'!$H$6-'СЕТ СН'!$H$26</f>
        <v>1929.44115485</v>
      </c>
      <c r="Q125" s="36">
        <f>SUMIFS(СВЦЭМ!$D$39:$D$782,СВЦЭМ!$A$39:$A$782,$A125,СВЦЭМ!$B$39:$B$782,Q$119)+'СЕТ СН'!$H$14+СВЦЭМ!$D$10+'СЕТ СН'!$H$6-'СЕТ СН'!$H$26</f>
        <v>1904.2886020999999</v>
      </c>
      <c r="R125" s="36">
        <f>SUMIFS(СВЦЭМ!$D$39:$D$782,СВЦЭМ!$A$39:$A$782,$A125,СВЦЭМ!$B$39:$B$782,R$119)+'СЕТ СН'!$H$14+СВЦЭМ!$D$10+'СЕТ СН'!$H$6-'СЕТ СН'!$H$26</f>
        <v>1921.0189010199999</v>
      </c>
      <c r="S125" s="36">
        <f>SUMIFS(СВЦЭМ!$D$39:$D$782,СВЦЭМ!$A$39:$A$782,$A125,СВЦЭМ!$B$39:$B$782,S$119)+'СЕТ СН'!$H$14+СВЦЭМ!$D$10+'СЕТ СН'!$H$6-'СЕТ СН'!$H$26</f>
        <v>1927.4182306099999</v>
      </c>
      <c r="T125" s="36">
        <f>SUMIFS(СВЦЭМ!$D$39:$D$782,СВЦЭМ!$A$39:$A$782,$A125,СВЦЭМ!$B$39:$B$782,T$119)+'СЕТ СН'!$H$14+СВЦЭМ!$D$10+'СЕТ СН'!$H$6-'СЕТ СН'!$H$26</f>
        <v>1913.7991836099998</v>
      </c>
      <c r="U125" s="36">
        <f>SUMIFS(СВЦЭМ!$D$39:$D$782,СВЦЭМ!$A$39:$A$782,$A125,СВЦЭМ!$B$39:$B$782,U$119)+'СЕТ СН'!$H$14+СВЦЭМ!$D$10+'СЕТ СН'!$H$6-'СЕТ СН'!$H$26</f>
        <v>1919.0684134099999</v>
      </c>
      <c r="V125" s="36">
        <f>SUMIFS(СВЦЭМ!$D$39:$D$782,СВЦЭМ!$A$39:$A$782,$A125,СВЦЭМ!$B$39:$B$782,V$119)+'СЕТ СН'!$H$14+СВЦЭМ!$D$10+'СЕТ СН'!$H$6-'СЕТ СН'!$H$26</f>
        <v>1929.5975756799999</v>
      </c>
      <c r="W125" s="36">
        <f>SUMIFS(СВЦЭМ!$D$39:$D$782,СВЦЭМ!$A$39:$A$782,$A125,СВЦЭМ!$B$39:$B$782,W$119)+'СЕТ СН'!$H$14+СВЦЭМ!$D$10+'СЕТ СН'!$H$6-'СЕТ СН'!$H$26</f>
        <v>1925.7893685399999</v>
      </c>
      <c r="X125" s="36">
        <f>SUMIFS(СВЦЭМ!$D$39:$D$782,СВЦЭМ!$A$39:$A$782,$A125,СВЦЭМ!$B$39:$B$782,X$119)+'СЕТ СН'!$H$14+СВЦЭМ!$D$10+'СЕТ СН'!$H$6-'СЕТ СН'!$H$26</f>
        <v>1986.3719746699999</v>
      </c>
      <c r="Y125" s="36">
        <f>SUMIFS(СВЦЭМ!$D$39:$D$782,СВЦЭМ!$A$39:$A$782,$A125,СВЦЭМ!$B$39:$B$782,Y$119)+'СЕТ СН'!$H$14+СВЦЭМ!$D$10+'СЕТ СН'!$H$6-'СЕТ СН'!$H$26</f>
        <v>2060.8795036199999</v>
      </c>
    </row>
    <row r="126" spans="1:27" ht="15.75" x14ac:dyDescent="0.2">
      <c r="A126" s="35">
        <f t="shared" si="3"/>
        <v>45511</v>
      </c>
      <c r="B126" s="36">
        <f>SUMIFS(СВЦЭМ!$D$39:$D$782,СВЦЭМ!$A$39:$A$782,$A126,СВЦЭМ!$B$39:$B$782,B$119)+'СЕТ СН'!$H$14+СВЦЭМ!$D$10+'СЕТ СН'!$H$6-'СЕТ СН'!$H$26</f>
        <v>2131.9687655500002</v>
      </c>
      <c r="C126" s="36">
        <f>SUMIFS(СВЦЭМ!$D$39:$D$782,СВЦЭМ!$A$39:$A$782,$A126,СВЦЭМ!$B$39:$B$782,C$119)+'СЕТ СН'!$H$14+СВЦЭМ!$D$10+'СЕТ СН'!$H$6-'СЕТ СН'!$H$26</f>
        <v>2223.1212840399999</v>
      </c>
      <c r="D126" s="36">
        <f>SUMIFS(СВЦЭМ!$D$39:$D$782,СВЦЭМ!$A$39:$A$782,$A126,СВЦЭМ!$B$39:$B$782,D$119)+'СЕТ СН'!$H$14+СВЦЭМ!$D$10+'СЕТ СН'!$H$6-'СЕТ СН'!$H$26</f>
        <v>2283.7746950400001</v>
      </c>
      <c r="E126" s="36">
        <f>SUMIFS(СВЦЭМ!$D$39:$D$782,СВЦЭМ!$A$39:$A$782,$A126,СВЦЭМ!$B$39:$B$782,E$119)+'СЕТ СН'!$H$14+СВЦЭМ!$D$10+'СЕТ СН'!$H$6-'СЕТ СН'!$H$26</f>
        <v>2308.1364484999999</v>
      </c>
      <c r="F126" s="36">
        <f>SUMIFS(СВЦЭМ!$D$39:$D$782,СВЦЭМ!$A$39:$A$782,$A126,СВЦЭМ!$B$39:$B$782,F$119)+'СЕТ СН'!$H$14+СВЦЭМ!$D$10+'СЕТ СН'!$H$6-'СЕТ СН'!$H$26</f>
        <v>2337.5346155299999</v>
      </c>
      <c r="G126" s="36">
        <f>SUMIFS(СВЦЭМ!$D$39:$D$782,СВЦЭМ!$A$39:$A$782,$A126,СВЦЭМ!$B$39:$B$782,G$119)+'СЕТ СН'!$H$14+СВЦЭМ!$D$10+'СЕТ СН'!$H$6-'СЕТ СН'!$H$26</f>
        <v>2307.6032810699999</v>
      </c>
      <c r="H126" s="36">
        <f>SUMIFS(СВЦЭМ!$D$39:$D$782,СВЦЭМ!$A$39:$A$782,$A126,СВЦЭМ!$B$39:$B$782,H$119)+'СЕТ СН'!$H$14+СВЦЭМ!$D$10+'СЕТ СН'!$H$6-'СЕТ СН'!$H$26</f>
        <v>2270.65231236</v>
      </c>
      <c r="I126" s="36">
        <f>SUMIFS(СВЦЭМ!$D$39:$D$782,СВЦЭМ!$A$39:$A$782,$A126,СВЦЭМ!$B$39:$B$782,I$119)+'СЕТ СН'!$H$14+СВЦЭМ!$D$10+'СЕТ СН'!$H$6-'СЕТ СН'!$H$26</f>
        <v>2180.9139946300002</v>
      </c>
      <c r="J126" s="36">
        <f>SUMIFS(СВЦЭМ!$D$39:$D$782,СВЦЭМ!$A$39:$A$782,$A126,СВЦЭМ!$B$39:$B$782,J$119)+'СЕТ СН'!$H$14+СВЦЭМ!$D$10+'СЕТ СН'!$H$6-'СЕТ СН'!$H$26</f>
        <v>2081.0072095800001</v>
      </c>
      <c r="K126" s="36">
        <f>SUMIFS(СВЦЭМ!$D$39:$D$782,СВЦЭМ!$A$39:$A$782,$A126,СВЦЭМ!$B$39:$B$782,K$119)+'СЕТ СН'!$H$14+СВЦЭМ!$D$10+'СЕТ СН'!$H$6-'СЕТ СН'!$H$26</f>
        <v>2000.0885605699998</v>
      </c>
      <c r="L126" s="36">
        <f>SUMIFS(СВЦЭМ!$D$39:$D$782,СВЦЭМ!$A$39:$A$782,$A126,СВЦЭМ!$B$39:$B$782,L$119)+'СЕТ СН'!$H$14+СВЦЭМ!$D$10+'СЕТ СН'!$H$6-'СЕТ СН'!$H$26</f>
        <v>1979.2952151</v>
      </c>
      <c r="M126" s="36">
        <f>SUMIFS(СВЦЭМ!$D$39:$D$782,СВЦЭМ!$A$39:$A$782,$A126,СВЦЭМ!$B$39:$B$782,M$119)+'СЕТ СН'!$H$14+СВЦЭМ!$D$10+'СЕТ СН'!$H$6-'СЕТ СН'!$H$26</f>
        <v>1961.2432017299998</v>
      </c>
      <c r="N126" s="36">
        <f>SUMIFS(СВЦЭМ!$D$39:$D$782,СВЦЭМ!$A$39:$A$782,$A126,СВЦЭМ!$B$39:$B$782,N$119)+'СЕТ СН'!$H$14+СВЦЭМ!$D$10+'СЕТ СН'!$H$6-'СЕТ СН'!$H$26</f>
        <v>1938.1824759599999</v>
      </c>
      <c r="O126" s="36">
        <f>SUMIFS(СВЦЭМ!$D$39:$D$782,СВЦЭМ!$A$39:$A$782,$A126,СВЦЭМ!$B$39:$B$782,O$119)+'СЕТ СН'!$H$14+СВЦЭМ!$D$10+'СЕТ СН'!$H$6-'СЕТ СН'!$H$26</f>
        <v>1942.55348594</v>
      </c>
      <c r="P126" s="36">
        <f>SUMIFS(СВЦЭМ!$D$39:$D$782,СВЦЭМ!$A$39:$A$782,$A126,СВЦЭМ!$B$39:$B$782,P$119)+'СЕТ СН'!$H$14+СВЦЭМ!$D$10+'СЕТ СН'!$H$6-'СЕТ СН'!$H$26</f>
        <v>1952.4140321599998</v>
      </c>
      <c r="Q126" s="36">
        <f>SUMIFS(СВЦЭМ!$D$39:$D$782,СВЦЭМ!$A$39:$A$782,$A126,СВЦЭМ!$B$39:$B$782,Q$119)+'СЕТ СН'!$H$14+СВЦЭМ!$D$10+'СЕТ СН'!$H$6-'СЕТ СН'!$H$26</f>
        <v>1959.6775367799999</v>
      </c>
      <c r="R126" s="36">
        <f>SUMIFS(СВЦЭМ!$D$39:$D$782,СВЦЭМ!$A$39:$A$782,$A126,СВЦЭМ!$B$39:$B$782,R$119)+'СЕТ СН'!$H$14+СВЦЭМ!$D$10+'СЕТ СН'!$H$6-'СЕТ СН'!$H$26</f>
        <v>1968.7388289999999</v>
      </c>
      <c r="S126" s="36">
        <f>SUMIFS(СВЦЭМ!$D$39:$D$782,СВЦЭМ!$A$39:$A$782,$A126,СВЦЭМ!$B$39:$B$782,S$119)+'СЕТ СН'!$H$14+СВЦЭМ!$D$10+'СЕТ СН'!$H$6-'СЕТ СН'!$H$26</f>
        <v>1964.5377771899998</v>
      </c>
      <c r="T126" s="36">
        <f>SUMIFS(СВЦЭМ!$D$39:$D$782,СВЦЭМ!$A$39:$A$782,$A126,СВЦЭМ!$B$39:$B$782,T$119)+'СЕТ СН'!$H$14+СВЦЭМ!$D$10+'СЕТ СН'!$H$6-'СЕТ СН'!$H$26</f>
        <v>1953.13068398</v>
      </c>
      <c r="U126" s="36">
        <f>SUMIFS(СВЦЭМ!$D$39:$D$782,СВЦЭМ!$A$39:$A$782,$A126,СВЦЭМ!$B$39:$B$782,U$119)+'СЕТ СН'!$H$14+СВЦЭМ!$D$10+'СЕТ СН'!$H$6-'СЕТ СН'!$H$26</f>
        <v>1966.8185424799999</v>
      </c>
      <c r="V126" s="36">
        <f>SUMIFS(СВЦЭМ!$D$39:$D$782,СВЦЭМ!$A$39:$A$782,$A126,СВЦЭМ!$B$39:$B$782,V$119)+'СЕТ СН'!$H$14+СВЦЭМ!$D$10+'СЕТ СН'!$H$6-'СЕТ СН'!$H$26</f>
        <v>1979.9514080199999</v>
      </c>
      <c r="W126" s="36">
        <f>SUMIFS(СВЦЭМ!$D$39:$D$782,СВЦЭМ!$A$39:$A$782,$A126,СВЦЭМ!$B$39:$B$782,W$119)+'СЕТ СН'!$H$14+СВЦЭМ!$D$10+'СЕТ СН'!$H$6-'СЕТ СН'!$H$26</f>
        <v>1963.8507415299998</v>
      </c>
      <c r="X126" s="36">
        <f>SUMIFS(СВЦЭМ!$D$39:$D$782,СВЦЭМ!$A$39:$A$782,$A126,СВЦЭМ!$B$39:$B$782,X$119)+'СЕТ СН'!$H$14+СВЦЭМ!$D$10+'СЕТ СН'!$H$6-'СЕТ СН'!$H$26</f>
        <v>2013.6330198199998</v>
      </c>
      <c r="Y126" s="36">
        <f>SUMIFS(СВЦЭМ!$D$39:$D$782,СВЦЭМ!$A$39:$A$782,$A126,СВЦЭМ!$B$39:$B$782,Y$119)+'СЕТ СН'!$H$14+СВЦЭМ!$D$10+'СЕТ СН'!$H$6-'СЕТ СН'!$H$26</f>
        <v>2053.7192886799999</v>
      </c>
    </row>
    <row r="127" spans="1:27" ht="15.75" x14ac:dyDescent="0.2">
      <c r="A127" s="35">
        <f t="shared" si="3"/>
        <v>45512</v>
      </c>
      <c r="B127" s="36">
        <f>SUMIFS(СВЦЭМ!$D$39:$D$782,СВЦЭМ!$A$39:$A$782,$A127,СВЦЭМ!$B$39:$B$782,B$119)+'СЕТ СН'!$H$14+СВЦЭМ!$D$10+'СЕТ СН'!$H$6-'СЕТ СН'!$H$26</f>
        <v>2197.81878267</v>
      </c>
      <c r="C127" s="36">
        <f>SUMIFS(СВЦЭМ!$D$39:$D$782,СВЦЭМ!$A$39:$A$782,$A127,СВЦЭМ!$B$39:$B$782,C$119)+'СЕТ СН'!$H$14+СВЦЭМ!$D$10+'СЕТ СН'!$H$6-'СЕТ СН'!$H$26</f>
        <v>2286.92011959</v>
      </c>
      <c r="D127" s="36">
        <f>SUMIFS(СВЦЭМ!$D$39:$D$782,СВЦЭМ!$A$39:$A$782,$A127,СВЦЭМ!$B$39:$B$782,D$119)+'СЕТ СН'!$H$14+СВЦЭМ!$D$10+'СЕТ СН'!$H$6-'СЕТ СН'!$H$26</f>
        <v>2351.4432085799999</v>
      </c>
      <c r="E127" s="36">
        <f>SUMIFS(СВЦЭМ!$D$39:$D$782,СВЦЭМ!$A$39:$A$782,$A127,СВЦЭМ!$B$39:$B$782,E$119)+'СЕТ СН'!$H$14+СВЦЭМ!$D$10+'СЕТ СН'!$H$6-'СЕТ СН'!$H$26</f>
        <v>2354.2735951700001</v>
      </c>
      <c r="F127" s="36">
        <f>SUMIFS(СВЦЭМ!$D$39:$D$782,СВЦЭМ!$A$39:$A$782,$A127,СВЦЭМ!$B$39:$B$782,F$119)+'СЕТ СН'!$H$14+СВЦЭМ!$D$10+'СЕТ СН'!$H$6-'СЕТ СН'!$H$26</f>
        <v>2354.6497307</v>
      </c>
      <c r="G127" s="36">
        <f>SUMIFS(СВЦЭМ!$D$39:$D$782,СВЦЭМ!$A$39:$A$782,$A127,СВЦЭМ!$B$39:$B$782,G$119)+'СЕТ СН'!$H$14+СВЦЭМ!$D$10+'СЕТ СН'!$H$6-'СЕТ СН'!$H$26</f>
        <v>2354.5701137000001</v>
      </c>
      <c r="H127" s="36">
        <f>SUMIFS(СВЦЭМ!$D$39:$D$782,СВЦЭМ!$A$39:$A$782,$A127,СВЦЭМ!$B$39:$B$782,H$119)+'СЕТ СН'!$H$14+СВЦЭМ!$D$10+'СЕТ СН'!$H$6-'СЕТ СН'!$H$26</f>
        <v>2285.59168563</v>
      </c>
      <c r="I127" s="36">
        <f>SUMIFS(СВЦЭМ!$D$39:$D$782,СВЦЭМ!$A$39:$A$782,$A127,СВЦЭМ!$B$39:$B$782,I$119)+'СЕТ СН'!$H$14+СВЦЭМ!$D$10+'СЕТ СН'!$H$6-'СЕТ СН'!$H$26</f>
        <v>2204.9566723500002</v>
      </c>
      <c r="J127" s="36">
        <f>SUMIFS(СВЦЭМ!$D$39:$D$782,СВЦЭМ!$A$39:$A$782,$A127,СВЦЭМ!$B$39:$B$782,J$119)+'СЕТ СН'!$H$14+СВЦЭМ!$D$10+'СЕТ СН'!$H$6-'СЕТ СН'!$H$26</f>
        <v>2093.49516455</v>
      </c>
      <c r="K127" s="36">
        <f>SUMIFS(СВЦЭМ!$D$39:$D$782,СВЦЭМ!$A$39:$A$782,$A127,СВЦЭМ!$B$39:$B$782,K$119)+'СЕТ СН'!$H$14+СВЦЭМ!$D$10+'СЕТ СН'!$H$6-'СЕТ СН'!$H$26</f>
        <v>2037.5613410999999</v>
      </c>
      <c r="L127" s="36">
        <f>SUMIFS(СВЦЭМ!$D$39:$D$782,СВЦЭМ!$A$39:$A$782,$A127,СВЦЭМ!$B$39:$B$782,L$119)+'СЕТ СН'!$H$14+СВЦЭМ!$D$10+'СЕТ СН'!$H$6-'СЕТ СН'!$H$26</f>
        <v>1999.1609957999999</v>
      </c>
      <c r="M127" s="36">
        <f>SUMIFS(СВЦЭМ!$D$39:$D$782,СВЦЭМ!$A$39:$A$782,$A127,СВЦЭМ!$B$39:$B$782,M$119)+'СЕТ СН'!$H$14+СВЦЭМ!$D$10+'СЕТ СН'!$H$6-'СЕТ СН'!$H$26</f>
        <v>2000.8087420299998</v>
      </c>
      <c r="N127" s="36">
        <f>SUMIFS(СВЦЭМ!$D$39:$D$782,СВЦЭМ!$A$39:$A$782,$A127,СВЦЭМ!$B$39:$B$782,N$119)+'СЕТ СН'!$H$14+СВЦЭМ!$D$10+'СЕТ СН'!$H$6-'СЕТ СН'!$H$26</f>
        <v>1997.9156016699999</v>
      </c>
      <c r="O127" s="36">
        <f>SUMIFS(СВЦЭМ!$D$39:$D$782,СВЦЭМ!$A$39:$A$782,$A127,СВЦЭМ!$B$39:$B$782,O$119)+'СЕТ СН'!$H$14+СВЦЭМ!$D$10+'СЕТ СН'!$H$6-'СЕТ СН'!$H$26</f>
        <v>2001.6537628599999</v>
      </c>
      <c r="P127" s="36">
        <f>SUMIFS(СВЦЭМ!$D$39:$D$782,СВЦЭМ!$A$39:$A$782,$A127,СВЦЭМ!$B$39:$B$782,P$119)+'СЕТ СН'!$H$14+СВЦЭМ!$D$10+'СЕТ СН'!$H$6-'СЕТ СН'!$H$26</f>
        <v>2010.5302750399999</v>
      </c>
      <c r="Q127" s="36">
        <f>SUMIFS(СВЦЭМ!$D$39:$D$782,СВЦЭМ!$A$39:$A$782,$A127,СВЦЭМ!$B$39:$B$782,Q$119)+'СЕТ СН'!$H$14+СВЦЭМ!$D$10+'СЕТ СН'!$H$6-'СЕТ СН'!$H$26</f>
        <v>2016.6110184999998</v>
      </c>
      <c r="R127" s="36">
        <f>SUMIFS(СВЦЭМ!$D$39:$D$782,СВЦЭМ!$A$39:$A$782,$A127,СВЦЭМ!$B$39:$B$782,R$119)+'СЕТ СН'!$H$14+СВЦЭМ!$D$10+'СЕТ СН'!$H$6-'СЕТ СН'!$H$26</f>
        <v>2029.9686716199999</v>
      </c>
      <c r="S127" s="36">
        <f>SUMIFS(СВЦЭМ!$D$39:$D$782,СВЦЭМ!$A$39:$A$782,$A127,СВЦЭМ!$B$39:$B$782,S$119)+'СЕТ СН'!$H$14+СВЦЭМ!$D$10+'СЕТ СН'!$H$6-'СЕТ СН'!$H$26</f>
        <v>2013.8077923599999</v>
      </c>
      <c r="T127" s="36">
        <f>SUMIFS(СВЦЭМ!$D$39:$D$782,СВЦЭМ!$A$39:$A$782,$A127,СВЦЭМ!$B$39:$B$782,T$119)+'СЕТ СН'!$H$14+СВЦЭМ!$D$10+'СЕТ СН'!$H$6-'СЕТ СН'!$H$26</f>
        <v>2007.4020584699999</v>
      </c>
      <c r="U127" s="36">
        <f>SUMIFS(СВЦЭМ!$D$39:$D$782,СВЦЭМ!$A$39:$A$782,$A127,СВЦЭМ!$B$39:$B$782,U$119)+'СЕТ СН'!$H$14+СВЦЭМ!$D$10+'СЕТ СН'!$H$6-'СЕТ СН'!$H$26</f>
        <v>2019.3461183899999</v>
      </c>
      <c r="V127" s="36">
        <f>SUMIFS(СВЦЭМ!$D$39:$D$782,СВЦЭМ!$A$39:$A$782,$A127,СВЦЭМ!$B$39:$B$782,V$119)+'СЕТ СН'!$H$14+СВЦЭМ!$D$10+'СЕТ СН'!$H$6-'СЕТ СН'!$H$26</f>
        <v>2022.7969636399998</v>
      </c>
      <c r="W127" s="36">
        <f>SUMIFS(СВЦЭМ!$D$39:$D$782,СВЦЭМ!$A$39:$A$782,$A127,СВЦЭМ!$B$39:$B$782,W$119)+'СЕТ СН'!$H$14+СВЦЭМ!$D$10+'СЕТ СН'!$H$6-'СЕТ СН'!$H$26</f>
        <v>2021.3328163699998</v>
      </c>
      <c r="X127" s="36">
        <f>SUMIFS(СВЦЭМ!$D$39:$D$782,СВЦЭМ!$A$39:$A$782,$A127,СВЦЭМ!$B$39:$B$782,X$119)+'СЕТ СН'!$H$14+СВЦЭМ!$D$10+'СЕТ СН'!$H$6-'СЕТ СН'!$H$26</f>
        <v>2069.4663672699999</v>
      </c>
      <c r="Y127" s="36">
        <f>SUMIFS(СВЦЭМ!$D$39:$D$782,СВЦЭМ!$A$39:$A$782,$A127,СВЦЭМ!$B$39:$B$782,Y$119)+'СЕТ СН'!$H$14+СВЦЭМ!$D$10+'СЕТ СН'!$H$6-'СЕТ СН'!$H$26</f>
        <v>2157.1297552000001</v>
      </c>
    </row>
    <row r="128" spans="1:27" ht="15.75" x14ac:dyDescent="0.2">
      <c r="A128" s="35">
        <f t="shared" si="3"/>
        <v>45513</v>
      </c>
      <c r="B128" s="36">
        <f>SUMIFS(СВЦЭМ!$D$39:$D$782,СВЦЭМ!$A$39:$A$782,$A128,СВЦЭМ!$B$39:$B$782,B$119)+'СЕТ СН'!$H$14+СВЦЭМ!$D$10+'СЕТ СН'!$H$6-'СЕТ СН'!$H$26</f>
        <v>2130.3518081799998</v>
      </c>
      <c r="C128" s="36">
        <f>SUMIFS(СВЦЭМ!$D$39:$D$782,СВЦЭМ!$A$39:$A$782,$A128,СВЦЭМ!$B$39:$B$782,C$119)+'СЕТ СН'!$H$14+СВЦЭМ!$D$10+'СЕТ СН'!$H$6-'СЕТ СН'!$H$26</f>
        <v>2238.24600186</v>
      </c>
      <c r="D128" s="36">
        <f>SUMIFS(СВЦЭМ!$D$39:$D$782,СВЦЭМ!$A$39:$A$782,$A128,СВЦЭМ!$B$39:$B$782,D$119)+'СЕТ СН'!$H$14+СВЦЭМ!$D$10+'СЕТ СН'!$H$6-'СЕТ СН'!$H$26</f>
        <v>2348.0158495300002</v>
      </c>
      <c r="E128" s="36">
        <f>SUMIFS(СВЦЭМ!$D$39:$D$782,СВЦЭМ!$A$39:$A$782,$A128,СВЦЭМ!$B$39:$B$782,E$119)+'СЕТ СН'!$H$14+СВЦЭМ!$D$10+'СЕТ СН'!$H$6-'СЕТ СН'!$H$26</f>
        <v>2385.2976677000001</v>
      </c>
      <c r="F128" s="36">
        <f>SUMIFS(СВЦЭМ!$D$39:$D$782,СВЦЭМ!$A$39:$A$782,$A128,СВЦЭМ!$B$39:$B$782,F$119)+'СЕТ СН'!$H$14+СВЦЭМ!$D$10+'СЕТ СН'!$H$6-'СЕТ СН'!$H$26</f>
        <v>2391.4401859099999</v>
      </c>
      <c r="G128" s="36">
        <f>SUMIFS(СВЦЭМ!$D$39:$D$782,СВЦЭМ!$A$39:$A$782,$A128,СВЦЭМ!$B$39:$B$782,G$119)+'СЕТ СН'!$H$14+СВЦЭМ!$D$10+'СЕТ СН'!$H$6-'СЕТ СН'!$H$26</f>
        <v>2383.0101552699998</v>
      </c>
      <c r="H128" s="36">
        <f>SUMIFS(СВЦЭМ!$D$39:$D$782,СВЦЭМ!$A$39:$A$782,$A128,СВЦЭМ!$B$39:$B$782,H$119)+'СЕТ СН'!$H$14+СВЦЭМ!$D$10+'СЕТ СН'!$H$6-'СЕТ СН'!$H$26</f>
        <v>2350.3817787799999</v>
      </c>
      <c r="I128" s="36">
        <f>SUMIFS(СВЦЭМ!$D$39:$D$782,СВЦЭМ!$A$39:$A$782,$A128,СВЦЭМ!$B$39:$B$782,I$119)+'СЕТ СН'!$H$14+СВЦЭМ!$D$10+'СЕТ СН'!$H$6-'СЕТ СН'!$H$26</f>
        <v>2249.5182910899998</v>
      </c>
      <c r="J128" s="36">
        <f>SUMIFS(СВЦЭМ!$D$39:$D$782,СВЦЭМ!$A$39:$A$782,$A128,СВЦЭМ!$B$39:$B$782,J$119)+'СЕТ СН'!$H$14+СВЦЭМ!$D$10+'СЕТ СН'!$H$6-'СЕТ СН'!$H$26</f>
        <v>2170.4695229399999</v>
      </c>
      <c r="K128" s="36">
        <f>SUMIFS(СВЦЭМ!$D$39:$D$782,СВЦЭМ!$A$39:$A$782,$A128,СВЦЭМ!$B$39:$B$782,K$119)+'СЕТ СН'!$H$14+СВЦЭМ!$D$10+'СЕТ СН'!$H$6-'СЕТ СН'!$H$26</f>
        <v>2079.1648027000001</v>
      </c>
      <c r="L128" s="36">
        <f>SUMIFS(СВЦЭМ!$D$39:$D$782,СВЦЭМ!$A$39:$A$782,$A128,СВЦЭМ!$B$39:$B$782,L$119)+'СЕТ СН'!$H$14+СВЦЭМ!$D$10+'СЕТ СН'!$H$6-'СЕТ СН'!$H$26</f>
        <v>2060.82262279</v>
      </c>
      <c r="M128" s="36">
        <f>SUMIFS(СВЦЭМ!$D$39:$D$782,СВЦЭМ!$A$39:$A$782,$A128,СВЦЭМ!$B$39:$B$782,M$119)+'СЕТ СН'!$H$14+СВЦЭМ!$D$10+'СЕТ СН'!$H$6-'СЕТ СН'!$H$26</f>
        <v>2056.1456993000002</v>
      </c>
      <c r="N128" s="36">
        <f>SUMIFS(СВЦЭМ!$D$39:$D$782,СВЦЭМ!$A$39:$A$782,$A128,СВЦЭМ!$B$39:$B$782,N$119)+'СЕТ СН'!$H$14+СВЦЭМ!$D$10+'СЕТ СН'!$H$6-'СЕТ СН'!$H$26</f>
        <v>2052.5453878200001</v>
      </c>
      <c r="O128" s="36">
        <f>SUMIFS(СВЦЭМ!$D$39:$D$782,СВЦЭМ!$A$39:$A$782,$A128,СВЦЭМ!$B$39:$B$782,O$119)+'СЕТ СН'!$H$14+СВЦЭМ!$D$10+'СЕТ СН'!$H$6-'СЕТ СН'!$H$26</f>
        <v>2044.3538076799998</v>
      </c>
      <c r="P128" s="36">
        <f>SUMIFS(СВЦЭМ!$D$39:$D$782,СВЦЭМ!$A$39:$A$782,$A128,СВЦЭМ!$B$39:$B$782,P$119)+'СЕТ СН'!$H$14+СВЦЭМ!$D$10+'СЕТ СН'!$H$6-'СЕТ СН'!$H$26</f>
        <v>2062.8180482899998</v>
      </c>
      <c r="Q128" s="36">
        <f>SUMIFS(СВЦЭМ!$D$39:$D$782,СВЦЭМ!$A$39:$A$782,$A128,СВЦЭМ!$B$39:$B$782,Q$119)+'СЕТ СН'!$H$14+СВЦЭМ!$D$10+'СЕТ СН'!$H$6-'СЕТ СН'!$H$26</f>
        <v>2073.3520036800001</v>
      </c>
      <c r="R128" s="36">
        <f>SUMIFS(СВЦЭМ!$D$39:$D$782,СВЦЭМ!$A$39:$A$782,$A128,СВЦЭМ!$B$39:$B$782,R$119)+'СЕТ СН'!$H$14+СВЦЭМ!$D$10+'СЕТ СН'!$H$6-'СЕТ СН'!$H$26</f>
        <v>2077.05974775</v>
      </c>
      <c r="S128" s="36">
        <f>SUMIFS(СВЦЭМ!$D$39:$D$782,СВЦЭМ!$A$39:$A$782,$A128,СВЦЭМ!$B$39:$B$782,S$119)+'СЕТ СН'!$H$14+СВЦЭМ!$D$10+'СЕТ СН'!$H$6-'СЕТ СН'!$H$26</f>
        <v>2069.19895877</v>
      </c>
      <c r="T128" s="36">
        <f>SUMIFS(СВЦЭМ!$D$39:$D$782,СВЦЭМ!$A$39:$A$782,$A128,СВЦЭМ!$B$39:$B$782,T$119)+'СЕТ СН'!$H$14+СВЦЭМ!$D$10+'СЕТ СН'!$H$6-'СЕТ СН'!$H$26</f>
        <v>2050.91810463</v>
      </c>
      <c r="U128" s="36">
        <f>SUMIFS(СВЦЭМ!$D$39:$D$782,СВЦЭМ!$A$39:$A$782,$A128,СВЦЭМ!$B$39:$B$782,U$119)+'СЕТ СН'!$H$14+СВЦЭМ!$D$10+'СЕТ СН'!$H$6-'СЕТ СН'!$H$26</f>
        <v>2054.04115563</v>
      </c>
      <c r="V128" s="36">
        <f>SUMIFS(СВЦЭМ!$D$39:$D$782,СВЦЭМ!$A$39:$A$782,$A128,СВЦЭМ!$B$39:$B$782,V$119)+'СЕТ СН'!$H$14+СВЦЭМ!$D$10+'СЕТ СН'!$H$6-'СЕТ СН'!$H$26</f>
        <v>2105.1000342699999</v>
      </c>
      <c r="W128" s="36">
        <f>SUMIFS(СВЦЭМ!$D$39:$D$782,СВЦЭМ!$A$39:$A$782,$A128,СВЦЭМ!$B$39:$B$782,W$119)+'СЕТ СН'!$H$14+СВЦЭМ!$D$10+'СЕТ СН'!$H$6-'СЕТ СН'!$H$26</f>
        <v>2073.0806712499998</v>
      </c>
      <c r="X128" s="36">
        <f>SUMIFS(СВЦЭМ!$D$39:$D$782,СВЦЭМ!$A$39:$A$782,$A128,СВЦЭМ!$B$39:$B$782,X$119)+'СЕТ СН'!$H$14+СВЦЭМ!$D$10+'СЕТ СН'!$H$6-'СЕТ СН'!$H$26</f>
        <v>2148.8262740199998</v>
      </c>
      <c r="Y128" s="36">
        <f>SUMIFS(СВЦЭМ!$D$39:$D$782,СВЦЭМ!$A$39:$A$782,$A128,СВЦЭМ!$B$39:$B$782,Y$119)+'СЕТ СН'!$H$14+СВЦЭМ!$D$10+'СЕТ СН'!$H$6-'СЕТ СН'!$H$26</f>
        <v>2200.0516971799998</v>
      </c>
    </row>
    <row r="129" spans="1:25" ht="15.75" x14ac:dyDescent="0.2">
      <c r="A129" s="35">
        <f t="shared" si="3"/>
        <v>45514</v>
      </c>
      <c r="B129" s="36">
        <f>SUMIFS(СВЦЭМ!$D$39:$D$782,СВЦЭМ!$A$39:$A$782,$A129,СВЦЭМ!$B$39:$B$782,B$119)+'СЕТ СН'!$H$14+СВЦЭМ!$D$10+'СЕТ СН'!$H$6-'СЕТ СН'!$H$26</f>
        <v>2194.2573513699999</v>
      </c>
      <c r="C129" s="36">
        <f>SUMIFS(СВЦЭМ!$D$39:$D$782,СВЦЭМ!$A$39:$A$782,$A129,СВЦЭМ!$B$39:$B$782,C$119)+'СЕТ СН'!$H$14+СВЦЭМ!$D$10+'СЕТ СН'!$H$6-'СЕТ СН'!$H$26</f>
        <v>2186.2300293399999</v>
      </c>
      <c r="D129" s="36">
        <f>SUMIFS(СВЦЭМ!$D$39:$D$782,СВЦЭМ!$A$39:$A$782,$A129,СВЦЭМ!$B$39:$B$782,D$119)+'СЕТ СН'!$H$14+СВЦЭМ!$D$10+'СЕТ СН'!$H$6-'СЕТ СН'!$H$26</f>
        <v>2243.5505863600001</v>
      </c>
      <c r="E129" s="36">
        <f>SUMIFS(СВЦЭМ!$D$39:$D$782,СВЦЭМ!$A$39:$A$782,$A129,СВЦЭМ!$B$39:$B$782,E$119)+'СЕТ СН'!$H$14+СВЦЭМ!$D$10+'СЕТ СН'!$H$6-'СЕТ СН'!$H$26</f>
        <v>2282.8977163499999</v>
      </c>
      <c r="F129" s="36">
        <f>SUMIFS(СВЦЭМ!$D$39:$D$782,СВЦЭМ!$A$39:$A$782,$A129,СВЦЭМ!$B$39:$B$782,F$119)+'СЕТ СН'!$H$14+СВЦЭМ!$D$10+'СЕТ СН'!$H$6-'СЕТ СН'!$H$26</f>
        <v>2312.6206948499998</v>
      </c>
      <c r="G129" s="36">
        <f>SUMIFS(СВЦЭМ!$D$39:$D$782,СВЦЭМ!$A$39:$A$782,$A129,СВЦЭМ!$B$39:$B$782,G$119)+'СЕТ СН'!$H$14+СВЦЭМ!$D$10+'СЕТ СН'!$H$6-'СЕТ СН'!$H$26</f>
        <v>2293.9523970199998</v>
      </c>
      <c r="H129" s="36">
        <f>SUMIFS(СВЦЭМ!$D$39:$D$782,СВЦЭМ!$A$39:$A$782,$A129,СВЦЭМ!$B$39:$B$782,H$119)+'СЕТ СН'!$H$14+СВЦЭМ!$D$10+'СЕТ СН'!$H$6-'СЕТ СН'!$H$26</f>
        <v>2262.2021758299998</v>
      </c>
      <c r="I129" s="36">
        <f>SUMIFS(СВЦЭМ!$D$39:$D$782,СВЦЭМ!$A$39:$A$782,$A129,СВЦЭМ!$B$39:$B$782,I$119)+'СЕТ СН'!$H$14+СВЦЭМ!$D$10+'СЕТ СН'!$H$6-'СЕТ СН'!$H$26</f>
        <v>2192.9654801400002</v>
      </c>
      <c r="J129" s="36">
        <f>SUMIFS(СВЦЭМ!$D$39:$D$782,СВЦЭМ!$A$39:$A$782,$A129,СВЦЭМ!$B$39:$B$782,J$119)+'СЕТ СН'!$H$14+СВЦЭМ!$D$10+'СЕТ СН'!$H$6-'СЕТ СН'!$H$26</f>
        <v>2096.67893632</v>
      </c>
      <c r="K129" s="36">
        <f>SUMIFS(СВЦЭМ!$D$39:$D$782,СВЦЭМ!$A$39:$A$782,$A129,СВЦЭМ!$B$39:$B$782,K$119)+'СЕТ СН'!$H$14+СВЦЭМ!$D$10+'СЕТ СН'!$H$6-'СЕТ СН'!$H$26</f>
        <v>2019.3796069199998</v>
      </c>
      <c r="L129" s="36">
        <f>SUMIFS(СВЦЭМ!$D$39:$D$782,СВЦЭМ!$A$39:$A$782,$A129,СВЦЭМ!$B$39:$B$782,L$119)+'СЕТ СН'!$H$14+СВЦЭМ!$D$10+'СЕТ СН'!$H$6-'СЕТ СН'!$H$26</f>
        <v>1925.8495662099999</v>
      </c>
      <c r="M129" s="36">
        <f>SUMIFS(СВЦЭМ!$D$39:$D$782,СВЦЭМ!$A$39:$A$782,$A129,СВЦЭМ!$B$39:$B$782,M$119)+'СЕТ СН'!$H$14+СВЦЭМ!$D$10+'СЕТ СН'!$H$6-'СЕТ СН'!$H$26</f>
        <v>1919.0240068099999</v>
      </c>
      <c r="N129" s="36">
        <f>SUMIFS(СВЦЭМ!$D$39:$D$782,СВЦЭМ!$A$39:$A$782,$A129,СВЦЭМ!$B$39:$B$782,N$119)+'СЕТ СН'!$H$14+СВЦЭМ!$D$10+'СЕТ СН'!$H$6-'СЕТ СН'!$H$26</f>
        <v>1914.7104288799999</v>
      </c>
      <c r="O129" s="36">
        <f>SUMIFS(СВЦЭМ!$D$39:$D$782,СВЦЭМ!$A$39:$A$782,$A129,СВЦЭМ!$B$39:$B$782,O$119)+'СЕТ СН'!$H$14+СВЦЭМ!$D$10+'СЕТ СН'!$H$6-'СЕТ СН'!$H$26</f>
        <v>1906.1700078499998</v>
      </c>
      <c r="P129" s="36">
        <f>SUMIFS(СВЦЭМ!$D$39:$D$782,СВЦЭМ!$A$39:$A$782,$A129,СВЦЭМ!$B$39:$B$782,P$119)+'СЕТ СН'!$H$14+СВЦЭМ!$D$10+'СЕТ СН'!$H$6-'СЕТ СН'!$H$26</f>
        <v>1908.7369059499999</v>
      </c>
      <c r="Q129" s="36">
        <f>SUMIFS(СВЦЭМ!$D$39:$D$782,СВЦЭМ!$A$39:$A$782,$A129,СВЦЭМ!$B$39:$B$782,Q$119)+'СЕТ СН'!$H$14+СВЦЭМ!$D$10+'СЕТ СН'!$H$6-'СЕТ СН'!$H$26</f>
        <v>1917.0643604999998</v>
      </c>
      <c r="R129" s="36">
        <f>SUMIFS(СВЦЭМ!$D$39:$D$782,СВЦЭМ!$A$39:$A$782,$A129,СВЦЭМ!$B$39:$B$782,R$119)+'СЕТ СН'!$H$14+СВЦЭМ!$D$10+'СЕТ СН'!$H$6-'СЕТ СН'!$H$26</f>
        <v>1926.87298199</v>
      </c>
      <c r="S129" s="36">
        <f>SUMIFS(СВЦЭМ!$D$39:$D$782,СВЦЭМ!$A$39:$A$782,$A129,СВЦЭМ!$B$39:$B$782,S$119)+'СЕТ СН'!$H$14+СВЦЭМ!$D$10+'СЕТ СН'!$H$6-'СЕТ СН'!$H$26</f>
        <v>1912.0553833999998</v>
      </c>
      <c r="T129" s="36">
        <f>SUMIFS(СВЦЭМ!$D$39:$D$782,СВЦЭМ!$A$39:$A$782,$A129,СВЦЭМ!$B$39:$B$782,T$119)+'СЕТ СН'!$H$14+СВЦЭМ!$D$10+'СЕТ СН'!$H$6-'СЕТ СН'!$H$26</f>
        <v>1899.9170548599998</v>
      </c>
      <c r="U129" s="36">
        <f>SUMIFS(СВЦЭМ!$D$39:$D$782,СВЦЭМ!$A$39:$A$782,$A129,СВЦЭМ!$B$39:$B$782,U$119)+'СЕТ СН'!$H$14+СВЦЭМ!$D$10+'СЕТ СН'!$H$6-'СЕТ СН'!$H$26</f>
        <v>1929.3359714499998</v>
      </c>
      <c r="V129" s="36">
        <f>SUMIFS(СВЦЭМ!$D$39:$D$782,СВЦЭМ!$A$39:$A$782,$A129,СВЦЭМ!$B$39:$B$782,V$119)+'СЕТ СН'!$H$14+СВЦЭМ!$D$10+'СЕТ СН'!$H$6-'СЕТ СН'!$H$26</f>
        <v>1919.2864649899998</v>
      </c>
      <c r="W129" s="36">
        <f>SUMIFS(СВЦЭМ!$D$39:$D$782,СВЦЭМ!$A$39:$A$782,$A129,СВЦЭМ!$B$39:$B$782,W$119)+'СЕТ СН'!$H$14+СВЦЭМ!$D$10+'СЕТ СН'!$H$6-'СЕТ СН'!$H$26</f>
        <v>1899.0874592499999</v>
      </c>
      <c r="X129" s="36">
        <f>SUMIFS(СВЦЭМ!$D$39:$D$782,СВЦЭМ!$A$39:$A$782,$A129,СВЦЭМ!$B$39:$B$782,X$119)+'СЕТ СН'!$H$14+СВЦЭМ!$D$10+'СЕТ СН'!$H$6-'СЕТ СН'!$H$26</f>
        <v>1935.8550274799998</v>
      </c>
      <c r="Y129" s="36">
        <f>SUMIFS(СВЦЭМ!$D$39:$D$782,СВЦЭМ!$A$39:$A$782,$A129,СВЦЭМ!$B$39:$B$782,Y$119)+'СЕТ СН'!$H$14+СВЦЭМ!$D$10+'СЕТ СН'!$H$6-'СЕТ СН'!$H$26</f>
        <v>2051.9454379700001</v>
      </c>
    </row>
    <row r="130" spans="1:25" ht="15.75" x14ac:dyDescent="0.2">
      <c r="A130" s="35">
        <f t="shared" si="3"/>
        <v>45515</v>
      </c>
      <c r="B130" s="36">
        <f>SUMIFS(СВЦЭМ!$D$39:$D$782,СВЦЭМ!$A$39:$A$782,$A130,СВЦЭМ!$B$39:$B$782,B$119)+'СЕТ СН'!$H$14+СВЦЭМ!$D$10+'СЕТ СН'!$H$6-'СЕТ СН'!$H$26</f>
        <v>2115.9454583500001</v>
      </c>
      <c r="C130" s="36">
        <f>SUMIFS(СВЦЭМ!$D$39:$D$782,СВЦЭМ!$A$39:$A$782,$A130,СВЦЭМ!$B$39:$B$782,C$119)+'СЕТ СН'!$H$14+СВЦЭМ!$D$10+'СЕТ СН'!$H$6-'СЕТ СН'!$H$26</f>
        <v>2174.1308353499999</v>
      </c>
      <c r="D130" s="36">
        <f>SUMIFS(СВЦЭМ!$D$39:$D$782,СВЦЭМ!$A$39:$A$782,$A130,СВЦЭМ!$B$39:$B$782,D$119)+'СЕТ СН'!$H$14+СВЦЭМ!$D$10+'СЕТ СН'!$H$6-'СЕТ СН'!$H$26</f>
        <v>2225.3112397800001</v>
      </c>
      <c r="E130" s="36">
        <f>SUMIFS(СВЦЭМ!$D$39:$D$782,СВЦЭМ!$A$39:$A$782,$A130,СВЦЭМ!$B$39:$B$782,E$119)+'СЕТ СН'!$H$14+СВЦЭМ!$D$10+'СЕТ СН'!$H$6-'СЕТ СН'!$H$26</f>
        <v>2252.1078967499998</v>
      </c>
      <c r="F130" s="36">
        <f>SUMIFS(СВЦЭМ!$D$39:$D$782,СВЦЭМ!$A$39:$A$782,$A130,СВЦЭМ!$B$39:$B$782,F$119)+'СЕТ СН'!$H$14+СВЦЭМ!$D$10+'СЕТ СН'!$H$6-'СЕТ СН'!$H$26</f>
        <v>2267.2145552299999</v>
      </c>
      <c r="G130" s="36">
        <f>SUMIFS(СВЦЭМ!$D$39:$D$782,СВЦЭМ!$A$39:$A$782,$A130,СВЦЭМ!$B$39:$B$782,G$119)+'СЕТ СН'!$H$14+СВЦЭМ!$D$10+'СЕТ СН'!$H$6-'СЕТ СН'!$H$26</f>
        <v>2254.8194570800001</v>
      </c>
      <c r="H130" s="36">
        <f>SUMIFS(СВЦЭМ!$D$39:$D$782,СВЦЭМ!$A$39:$A$782,$A130,СВЦЭМ!$B$39:$B$782,H$119)+'СЕТ СН'!$H$14+СВЦЭМ!$D$10+'СЕТ СН'!$H$6-'СЕТ СН'!$H$26</f>
        <v>2242.80842678</v>
      </c>
      <c r="I130" s="36">
        <f>SUMIFS(СВЦЭМ!$D$39:$D$782,СВЦЭМ!$A$39:$A$782,$A130,СВЦЭМ!$B$39:$B$782,I$119)+'СЕТ СН'!$H$14+СВЦЭМ!$D$10+'СЕТ СН'!$H$6-'СЕТ СН'!$H$26</f>
        <v>2206.5808827199999</v>
      </c>
      <c r="J130" s="36">
        <f>SUMIFS(СВЦЭМ!$D$39:$D$782,СВЦЭМ!$A$39:$A$782,$A130,СВЦЭМ!$B$39:$B$782,J$119)+'СЕТ СН'!$H$14+СВЦЭМ!$D$10+'СЕТ СН'!$H$6-'СЕТ СН'!$H$26</f>
        <v>2135.9879567100002</v>
      </c>
      <c r="K130" s="36">
        <f>SUMIFS(СВЦЭМ!$D$39:$D$782,СВЦЭМ!$A$39:$A$782,$A130,СВЦЭМ!$B$39:$B$782,K$119)+'СЕТ СН'!$H$14+СВЦЭМ!$D$10+'СЕТ СН'!$H$6-'СЕТ СН'!$H$26</f>
        <v>2055.91464799</v>
      </c>
      <c r="L130" s="36">
        <f>SUMIFS(СВЦЭМ!$D$39:$D$782,СВЦЭМ!$A$39:$A$782,$A130,СВЦЭМ!$B$39:$B$782,L$119)+'СЕТ СН'!$H$14+СВЦЭМ!$D$10+'СЕТ СН'!$H$6-'СЕТ СН'!$H$26</f>
        <v>2007.3857310399999</v>
      </c>
      <c r="M130" s="36">
        <f>SUMIFS(СВЦЭМ!$D$39:$D$782,СВЦЭМ!$A$39:$A$782,$A130,СВЦЭМ!$B$39:$B$782,M$119)+'СЕТ СН'!$H$14+СВЦЭМ!$D$10+'СЕТ СН'!$H$6-'СЕТ СН'!$H$26</f>
        <v>1987.6675237299999</v>
      </c>
      <c r="N130" s="36">
        <f>SUMIFS(СВЦЭМ!$D$39:$D$782,СВЦЭМ!$A$39:$A$782,$A130,СВЦЭМ!$B$39:$B$782,N$119)+'СЕТ СН'!$H$14+СВЦЭМ!$D$10+'СЕТ СН'!$H$6-'СЕТ СН'!$H$26</f>
        <v>1958.4760428799998</v>
      </c>
      <c r="O130" s="36">
        <f>SUMIFS(СВЦЭМ!$D$39:$D$782,СВЦЭМ!$A$39:$A$782,$A130,СВЦЭМ!$B$39:$B$782,O$119)+'СЕТ СН'!$H$14+СВЦЭМ!$D$10+'СЕТ СН'!$H$6-'СЕТ СН'!$H$26</f>
        <v>1952.5670323099998</v>
      </c>
      <c r="P130" s="36">
        <f>SUMIFS(СВЦЭМ!$D$39:$D$782,СВЦЭМ!$A$39:$A$782,$A130,СВЦЭМ!$B$39:$B$782,P$119)+'СЕТ СН'!$H$14+СВЦЭМ!$D$10+'СЕТ СН'!$H$6-'СЕТ СН'!$H$26</f>
        <v>1972.6029078699999</v>
      </c>
      <c r="Q130" s="36">
        <f>SUMIFS(СВЦЭМ!$D$39:$D$782,СВЦЭМ!$A$39:$A$782,$A130,СВЦЭМ!$B$39:$B$782,Q$119)+'СЕТ СН'!$H$14+СВЦЭМ!$D$10+'СЕТ СН'!$H$6-'СЕТ СН'!$H$26</f>
        <v>1978.3869753999998</v>
      </c>
      <c r="R130" s="36">
        <f>SUMIFS(СВЦЭМ!$D$39:$D$782,СВЦЭМ!$A$39:$A$782,$A130,СВЦЭМ!$B$39:$B$782,R$119)+'СЕТ СН'!$H$14+СВЦЭМ!$D$10+'СЕТ СН'!$H$6-'СЕТ СН'!$H$26</f>
        <v>1988.6049902299999</v>
      </c>
      <c r="S130" s="36">
        <f>SUMIFS(СВЦЭМ!$D$39:$D$782,СВЦЭМ!$A$39:$A$782,$A130,СВЦЭМ!$B$39:$B$782,S$119)+'СЕТ СН'!$H$14+СВЦЭМ!$D$10+'СЕТ СН'!$H$6-'СЕТ СН'!$H$26</f>
        <v>1953.0179045899999</v>
      </c>
      <c r="T130" s="36">
        <f>SUMIFS(СВЦЭМ!$D$39:$D$782,СВЦЭМ!$A$39:$A$782,$A130,СВЦЭМ!$B$39:$B$782,T$119)+'СЕТ СН'!$H$14+СВЦЭМ!$D$10+'СЕТ СН'!$H$6-'СЕТ СН'!$H$26</f>
        <v>1933.0945350399998</v>
      </c>
      <c r="U130" s="36">
        <f>SUMIFS(СВЦЭМ!$D$39:$D$782,СВЦЭМ!$A$39:$A$782,$A130,СВЦЭМ!$B$39:$B$782,U$119)+'СЕТ СН'!$H$14+СВЦЭМ!$D$10+'СЕТ СН'!$H$6-'СЕТ СН'!$H$26</f>
        <v>1943.7978697499998</v>
      </c>
      <c r="V130" s="36">
        <f>SUMIFS(СВЦЭМ!$D$39:$D$782,СВЦЭМ!$A$39:$A$782,$A130,СВЦЭМ!$B$39:$B$782,V$119)+'СЕТ СН'!$H$14+СВЦЭМ!$D$10+'СЕТ СН'!$H$6-'СЕТ СН'!$H$26</f>
        <v>1942.0034289099999</v>
      </c>
      <c r="W130" s="36">
        <f>SUMIFS(СВЦЭМ!$D$39:$D$782,СВЦЭМ!$A$39:$A$782,$A130,СВЦЭМ!$B$39:$B$782,W$119)+'СЕТ СН'!$H$14+СВЦЭМ!$D$10+'СЕТ СН'!$H$6-'СЕТ СН'!$H$26</f>
        <v>1925.3475179499999</v>
      </c>
      <c r="X130" s="36">
        <f>SUMIFS(СВЦЭМ!$D$39:$D$782,СВЦЭМ!$A$39:$A$782,$A130,СВЦЭМ!$B$39:$B$782,X$119)+'СЕТ СН'!$H$14+СВЦЭМ!$D$10+'СЕТ СН'!$H$6-'СЕТ СН'!$H$26</f>
        <v>1993.20508301</v>
      </c>
      <c r="Y130" s="36">
        <f>SUMIFS(СВЦЭМ!$D$39:$D$782,СВЦЭМ!$A$39:$A$782,$A130,СВЦЭМ!$B$39:$B$782,Y$119)+'СЕТ СН'!$H$14+СВЦЭМ!$D$10+'СЕТ СН'!$H$6-'СЕТ СН'!$H$26</f>
        <v>2077.3759675599999</v>
      </c>
    </row>
    <row r="131" spans="1:25" ht="15.75" x14ac:dyDescent="0.2">
      <c r="A131" s="35">
        <f t="shared" si="3"/>
        <v>45516</v>
      </c>
      <c r="B131" s="36">
        <f>SUMIFS(СВЦЭМ!$D$39:$D$782,СВЦЭМ!$A$39:$A$782,$A131,СВЦЭМ!$B$39:$B$782,B$119)+'СЕТ СН'!$H$14+СВЦЭМ!$D$10+'СЕТ СН'!$H$6-'СЕТ СН'!$H$26</f>
        <v>2154.1969493199999</v>
      </c>
      <c r="C131" s="36">
        <f>SUMIFS(СВЦЭМ!$D$39:$D$782,СВЦЭМ!$A$39:$A$782,$A131,СВЦЭМ!$B$39:$B$782,C$119)+'СЕТ СН'!$H$14+СВЦЭМ!$D$10+'СЕТ СН'!$H$6-'СЕТ СН'!$H$26</f>
        <v>2227.0658032599999</v>
      </c>
      <c r="D131" s="36">
        <f>SUMIFS(СВЦЭМ!$D$39:$D$782,СВЦЭМ!$A$39:$A$782,$A131,СВЦЭМ!$B$39:$B$782,D$119)+'СЕТ СН'!$H$14+СВЦЭМ!$D$10+'СЕТ СН'!$H$6-'СЕТ СН'!$H$26</f>
        <v>2272.8773238200001</v>
      </c>
      <c r="E131" s="36">
        <f>SUMIFS(СВЦЭМ!$D$39:$D$782,СВЦЭМ!$A$39:$A$782,$A131,СВЦЭМ!$B$39:$B$782,E$119)+'СЕТ СН'!$H$14+СВЦЭМ!$D$10+'СЕТ СН'!$H$6-'СЕТ СН'!$H$26</f>
        <v>2294.7950461400001</v>
      </c>
      <c r="F131" s="36">
        <f>SUMIFS(СВЦЭМ!$D$39:$D$782,СВЦЭМ!$A$39:$A$782,$A131,СВЦЭМ!$B$39:$B$782,F$119)+'СЕТ СН'!$H$14+СВЦЭМ!$D$10+'СЕТ СН'!$H$6-'СЕТ СН'!$H$26</f>
        <v>2307.7347696000002</v>
      </c>
      <c r="G131" s="36">
        <f>SUMIFS(СВЦЭМ!$D$39:$D$782,СВЦЭМ!$A$39:$A$782,$A131,СВЦЭМ!$B$39:$B$782,G$119)+'СЕТ СН'!$H$14+СВЦЭМ!$D$10+'СЕТ СН'!$H$6-'СЕТ СН'!$H$26</f>
        <v>2297.2851028099999</v>
      </c>
      <c r="H131" s="36">
        <f>SUMIFS(СВЦЭМ!$D$39:$D$782,СВЦЭМ!$A$39:$A$782,$A131,СВЦЭМ!$B$39:$B$782,H$119)+'СЕТ СН'!$H$14+СВЦЭМ!$D$10+'СЕТ СН'!$H$6-'СЕТ СН'!$H$26</f>
        <v>2245.0516931000002</v>
      </c>
      <c r="I131" s="36">
        <f>SUMIFS(СВЦЭМ!$D$39:$D$782,СВЦЭМ!$A$39:$A$782,$A131,СВЦЭМ!$B$39:$B$782,I$119)+'СЕТ СН'!$H$14+СВЦЭМ!$D$10+'СЕТ СН'!$H$6-'СЕТ СН'!$H$26</f>
        <v>2160.2102774999998</v>
      </c>
      <c r="J131" s="36">
        <f>SUMIFS(СВЦЭМ!$D$39:$D$782,СВЦЭМ!$A$39:$A$782,$A131,СВЦЭМ!$B$39:$B$782,J$119)+'СЕТ СН'!$H$14+СВЦЭМ!$D$10+'СЕТ СН'!$H$6-'СЕТ СН'!$H$26</f>
        <v>2085.5554376499999</v>
      </c>
      <c r="K131" s="36">
        <f>SUMIFS(СВЦЭМ!$D$39:$D$782,СВЦЭМ!$A$39:$A$782,$A131,СВЦЭМ!$B$39:$B$782,K$119)+'СЕТ СН'!$H$14+СВЦЭМ!$D$10+'СЕТ СН'!$H$6-'СЕТ СН'!$H$26</f>
        <v>1991.6864179899999</v>
      </c>
      <c r="L131" s="36">
        <f>SUMIFS(СВЦЭМ!$D$39:$D$782,СВЦЭМ!$A$39:$A$782,$A131,СВЦЭМ!$B$39:$B$782,L$119)+'СЕТ СН'!$H$14+СВЦЭМ!$D$10+'СЕТ СН'!$H$6-'СЕТ СН'!$H$26</f>
        <v>1963.08788579</v>
      </c>
      <c r="M131" s="36">
        <f>SUMIFS(СВЦЭМ!$D$39:$D$782,СВЦЭМ!$A$39:$A$782,$A131,СВЦЭМ!$B$39:$B$782,M$119)+'СЕТ СН'!$H$14+СВЦЭМ!$D$10+'СЕТ СН'!$H$6-'СЕТ СН'!$H$26</f>
        <v>1950.81927002</v>
      </c>
      <c r="N131" s="36">
        <f>SUMIFS(СВЦЭМ!$D$39:$D$782,СВЦЭМ!$A$39:$A$782,$A131,СВЦЭМ!$B$39:$B$782,N$119)+'СЕТ СН'!$H$14+СВЦЭМ!$D$10+'СЕТ СН'!$H$6-'СЕТ СН'!$H$26</f>
        <v>1937.4273071699999</v>
      </c>
      <c r="O131" s="36">
        <f>SUMIFS(СВЦЭМ!$D$39:$D$782,СВЦЭМ!$A$39:$A$782,$A131,СВЦЭМ!$B$39:$B$782,O$119)+'СЕТ СН'!$H$14+СВЦЭМ!$D$10+'СЕТ СН'!$H$6-'СЕТ СН'!$H$26</f>
        <v>1937.7147824199999</v>
      </c>
      <c r="P131" s="36">
        <f>SUMIFS(СВЦЭМ!$D$39:$D$782,СВЦЭМ!$A$39:$A$782,$A131,СВЦЭМ!$B$39:$B$782,P$119)+'СЕТ СН'!$H$14+СВЦЭМ!$D$10+'СЕТ СН'!$H$6-'СЕТ СН'!$H$26</f>
        <v>1938.66530756</v>
      </c>
      <c r="Q131" s="36">
        <f>SUMIFS(СВЦЭМ!$D$39:$D$782,СВЦЭМ!$A$39:$A$782,$A131,СВЦЭМ!$B$39:$B$782,Q$119)+'СЕТ СН'!$H$14+СВЦЭМ!$D$10+'СЕТ СН'!$H$6-'СЕТ СН'!$H$26</f>
        <v>1930.1651718999999</v>
      </c>
      <c r="R131" s="36">
        <f>SUMIFS(СВЦЭМ!$D$39:$D$782,СВЦЭМ!$A$39:$A$782,$A131,СВЦЭМ!$B$39:$B$782,R$119)+'СЕТ СН'!$H$14+СВЦЭМ!$D$10+'СЕТ СН'!$H$6-'СЕТ СН'!$H$26</f>
        <v>1936.5232259099998</v>
      </c>
      <c r="S131" s="36">
        <f>SUMIFS(СВЦЭМ!$D$39:$D$782,СВЦЭМ!$A$39:$A$782,$A131,СВЦЭМ!$B$39:$B$782,S$119)+'СЕТ СН'!$H$14+СВЦЭМ!$D$10+'СЕТ СН'!$H$6-'СЕТ СН'!$H$26</f>
        <v>1897.6033483599999</v>
      </c>
      <c r="T131" s="36">
        <f>SUMIFS(СВЦЭМ!$D$39:$D$782,СВЦЭМ!$A$39:$A$782,$A131,СВЦЭМ!$B$39:$B$782,T$119)+'СЕТ СН'!$H$14+СВЦЭМ!$D$10+'СЕТ СН'!$H$6-'СЕТ СН'!$H$26</f>
        <v>1874.2252116399998</v>
      </c>
      <c r="U131" s="36">
        <f>SUMIFS(СВЦЭМ!$D$39:$D$782,СВЦЭМ!$A$39:$A$782,$A131,СВЦЭМ!$B$39:$B$782,U$119)+'СЕТ СН'!$H$14+СВЦЭМ!$D$10+'СЕТ СН'!$H$6-'СЕТ СН'!$H$26</f>
        <v>1886.3474580999998</v>
      </c>
      <c r="V131" s="36">
        <f>SUMIFS(СВЦЭМ!$D$39:$D$782,СВЦЭМ!$A$39:$A$782,$A131,СВЦЭМ!$B$39:$B$782,V$119)+'СЕТ СН'!$H$14+СВЦЭМ!$D$10+'СЕТ СН'!$H$6-'СЕТ СН'!$H$26</f>
        <v>1902.2199650799998</v>
      </c>
      <c r="W131" s="36">
        <f>SUMIFS(СВЦЭМ!$D$39:$D$782,СВЦЭМ!$A$39:$A$782,$A131,СВЦЭМ!$B$39:$B$782,W$119)+'СЕТ СН'!$H$14+СВЦЭМ!$D$10+'СЕТ СН'!$H$6-'СЕТ СН'!$H$26</f>
        <v>1892.6905713799999</v>
      </c>
      <c r="X131" s="36">
        <f>SUMIFS(СВЦЭМ!$D$39:$D$782,СВЦЭМ!$A$39:$A$782,$A131,СВЦЭМ!$B$39:$B$782,X$119)+'СЕТ СН'!$H$14+СВЦЭМ!$D$10+'СЕТ СН'!$H$6-'СЕТ СН'!$H$26</f>
        <v>1938.6649976699998</v>
      </c>
      <c r="Y131" s="36">
        <f>SUMIFS(СВЦЭМ!$D$39:$D$782,СВЦЭМ!$A$39:$A$782,$A131,СВЦЭМ!$B$39:$B$782,Y$119)+'СЕТ СН'!$H$14+СВЦЭМ!$D$10+'СЕТ СН'!$H$6-'СЕТ СН'!$H$26</f>
        <v>2015.3095210499998</v>
      </c>
    </row>
    <row r="132" spans="1:25" ht="15.75" x14ac:dyDescent="0.2">
      <c r="A132" s="35">
        <f t="shared" si="3"/>
        <v>45517</v>
      </c>
      <c r="B132" s="36">
        <f>SUMIFS(СВЦЭМ!$D$39:$D$782,СВЦЭМ!$A$39:$A$782,$A132,СВЦЭМ!$B$39:$B$782,B$119)+'СЕТ СН'!$H$14+СВЦЭМ!$D$10+'СЕТ СН'!$H$6-'СЕТ СН'!$H$26</f>
        <v>2114.4932078699999</v>
      </c>
      <c r="C132" s="36">
        <f>SUMIFS(СВЦЭМ!$D$39:$D$782,СВЦЭМ!$A$39:$A$782,$A132,СВЦЭМ!$B$39:$B$782,C$119)+'СЕТ СН'!$H$14+СВЦЭМ!$D$10+'СЕТ СН'!$H$6-'СЕТ СН'!$H$26</f>
        <v>2253.2098568199999</v>
      </c>
      <c r="D132" s="36">
        <f>SUMIFS(СВЦЭМ!$D$39:$D$782,СВЦЭМ!$A$39:$A$782,$A132,СВЦЭМ!$B$39:$B$782,D$119)+'СЕТ СН'!$H$14+СВЦЭМ!$D$10+'СЕТ СН'!$H$6-'СЕТ СН'!$H$26</f>
        <v>2329.9151365799999</v>
      </c>
      <c r="E132" s="36">
        <f>SUMIFS(СВЦЭМ!$D$39:$D$782,СВЦЭМ!$A$39:$A$782,$A132,СВЦЭМ!$B$39:$B$782,E$119)+'СЕТ СН'!$H$14+СВЦЭМ!$D$10+'СЕТ СН'!$H$6-'СЕТ СН'!$H$26</f>
        <v>2369.8724926499999</v>
      </c>
      <c r="F132" s="36">
        <f>SUMIFS(СВЦЭМ!$D$39:$D$782,СВЦЭМ!$A$39:$A$782,$A132,СВЦЭМ!$B$39:$B$782,F$119)+'СЕТ СН'!$H$14+СВЦЭМ!$D$10+'СЕТ СН'!$H$6-'СЕТ СН'!$H$26</f>
        <v>2374.8009403800002</v>
      </c>
      <c r="G132" s="36">
        <f>SUMIFS(СВЦЭМ!$D$39:$D$782,СВЦЭМ!$A$39:$A$782,$A132,СВЦЭМ!$B$39:$B$782,G$119)+'СЕТ СН'!$H$14+СВЦЭМ!$D$10+'СЕТ СН'!$H$6-'СЕТ СН'!$H$26</f>
        <v>2370.856655</v>
      </c>
      <c r="H132" s="36">
        <f>SUMIFS(СВЦЭМ!$D$39:$D$782,СВЦЭМ!$A$39:$A$782,$A132,СВЦЭМ!$B$39:$B$782,H$119)+'СЕТ СН'!$H$14+СВЦЭМ!$D$10+'СЕТ СН'!$H$6-'СЕТ СН'!$H$26</f>
        <v>2365.9135023600002</v>
      </c>
      <c r="I132" s="36">
        <f>SUMIFS(СВЦЭМ!$D$39:$D$782,СВЦЭМ!$A$39:$A$782,$A132,СВЦЭМ!$B$39:$B$782,I$119)+'СЕТ СН'!$H$14+СВЦЭМ!$D$10+'СЕТ СН'!$H$6-'СЕТ СН'!$H$26</f>
        <v>2238.4428044400001</v>
      </c>
      <c r="J132" s="36">
        <f>SUMIFS(СВЦЭМ!$D$39:$D$782,СВЦЭМ!$A$39:$A$782,$A132,СВЦЭМ!$B$39:$B$782,J$119)+'СЕТ СН'!$H$14+СВЦЭМ!$D$10+'СЕТ СН'!$H$6-'СЕТ СН'!$H$26</f>
        <v>2113.3839310799999</v>
      </c>
      <c r="K132" s="36">
        <f>SUMIFS(СВЦЭМ!$D$39:$D$782,СВЦЭМ!$A$39:$A$782,$A132,СВЦЭМ!$B$39:$B$782,K$119)+'СЕТ СН'!$H$14+СВЦЭМ!$D$10+'СЕТ СН'!$H$6-'СЕТ СН'!$H$26</f>
        <v>2020.75649514</v>
      </c>
      <c r="L132" s="36">
        <f>SUMIFS(СВЦЭМ!$D$39:$D$782,СВЦЭМ!$A$39:$A$782,$A132,СВЦЭМ!$B$39:$B$782,L$119)+'СЕТ СН'!$H$14+СВЦЭМ!$D$10+'СЕТ СН'!$H$6-'СЕТ СН'!$H$26</f>
        <v>1966.1922737999998</v>
      </c>
      <c r="M132" s="36">
        <f>SUMIFS(СВЦЭМ!$D$39:$D$782,СВЦЭМ!$A$39:$A$782,$A132,СВЦЭМ!$B$39:$B$782,M$119)+'СЕТ СН'!$H$14+СВЦЭМ!$D$10+'СЕТ СН'!$H$6-'СЕТ СН'!$H$26</f>
        <v>1966.1638226599998</v>
      </c>
      <c r="N132" s="36">
        <f>SUMIFS(СВЦЭМ!$D$39:$D$782,СВЦЭМ!$A$39:$A$782,$A132,СВЦЭМ!$B$39:$B$782,N$119)+'СЕТ СН'!$H$14+СВЦЭМ!$D$10+'СЕТ СН'!$H$6-'СЕТ СН'!$H$26</f>
        <v>1967.2783587199999</v>
      </c>
      <c r="O132" s="36">
        <f>SUMIFS(СВЦЭМ!$D$39:$D$782,СВЦЭМ!$A$39:$A$782,$A132,СВЦЭМ!$B$39:$B$782,O$119)+'СЕТ СН'!$H$14+СВЦЭМ!$D$10+'СЕТ СН'!$H$6-'СЕТ СН'!$H$26</f>
        <v>1948.6753551699999</v>
      </c>
      <c r="P132" s="36">
        <f>SUMIFS(СВЦЭМ!$D$39:$D$782,СВЦЭМ!$A$39:$A$782,$A132,СВЦЭМ!$B$39:$B$782,P$119)+'СЕТ СН'!$H$14+СВЦЭМ!$D$10+'СЕТ СН'!$H$6-'СЕТ СН'!$H$26</f>
        <v>1952.3969237399999</v>
      </c>
      <c r="Q132" s="36">
        <f>SUMIFS(СВЦЭМ!$D$39:$D$782,СВЦЭМ!$A$39:$A$782,$A132,СВЦЭМ!$B$39:$B$782,Q$119)+'СЕТ СН'!$H$14+СВЦЭМ!$D$10+'СЕТ СН'!$H$6-'СЕТ СН'!$H$26</f>
        <v>1959.2983648299999</v>
      </c>
      <c r="R132" s="36">
        <f>SUMIFS(СВЦЭМ!$D$39:$D$782,СВЦЭМ!$A$39:$A$782,$A132,СВЦЭМ!$B$39:$B$782,R$119)+'СЕТ СН'!$H$14+СВЦЭМ!$D$10+'СЕТ СН'!$H$6-'СЕТ СН'!$H$26</f>
        <v>1979.0854310199998</v>
      </c>
      <c r="S132" s="36">
        <f>SUMIFS(СВЦЭМ!$D$39:$D$782,СВЦЭМ!$A$39:$A$782,$A132,СВЦЭМ!$B$39:$B$782,S$119)+'СЕТ СН'!$H$14+СВЦЭМ!$D$10+'СЕТ СН'!$H$6-'СЕТ СН'!$H$26</f>
        <v>1939.6401219599998</v>
      </c>
      <c r="T132" s="36">
        <f>SUMIFS(СВЦЭМ!$D$39:$D$782,СВЦЭМ!$A$39:$A$782,$A132,СВЦЭМ!$B$39:$B$782,T$119)+'СЕТ СН'!$H$14+СВЦЭМ!$D$10+'СЕТ СН'!$H$6-'СЕТ СН'!$H$26</f>
        <v>1925.8915803599998</v>
      </c>
      <c r="U132" s="36">
        <f>SUMIFS(СВЦЭМ!$D$39:$D$782,СВЦЭМ!$A$39:$A$782,$A132,СВЦЭМ!$B$39:$B$782,U$119)+'СЕТ СН'!$H$14+СВЦЭМ!$D$10+'СЕТ СН'!$H$6-'СЕТ СН'!$H$26</f>
        <v>1967.0903510999999</v>
      </c>
      <c r="V132" s="36">
        <f>SUMIFS(СВЦЭМ!$D$39:$D$782,СВЦЭМ!$A$39:$A$782,$A132,СВЦЭМ!$B$39:$B$782,V$119)+'СЕТ СН'!$H$14+СВЦЭМ!$D$10+'СЕТ СН'!$H$6-'СЕТ СН'!$H$26</f>
        <v>1967.6938289599998</v>
      </c>
      <c r="W132" s="36">
        <f>SUMIFS(СВЦЭМ!$D$39:$D$782,СВЦЭМ!$A$39:$A$782,$A132,СВЦЭМ!$B$39:$B$782,W$119)+'СЕТ СН'!$H$14+СВЦЭМ!$D$10+'СЕТ СН'!$H$6-'СЕТ СН'!$H$26</f>
        <v>1959.5334872499998</v>
      </c>
      <c r="X132" s="36">
        <f>SUMIFS(СВЦЭМ!$D$39:$D$782,СВЦЭМ!$A$39:$A$782,$A132,СВЦЭМ!$B$39:$B$782,X$119)+'СЕТ СН'!$H$14+СВЦЭМ!$D$10+'СЕТ СН'!$H$6-'СЕТ СН'!$H$26</f>
        <v>2035.4575698799999</v>
      </c>
      <c r="Y132" s="36">
        <f>SUMIFS(СВЦЭМ!$D$39:$D$782,СВЦЭМ!$A$39:$A$782,$A132,СВЦЭМ!$B$39:$B$782,Y$119)+'СЕТ СН'!$H$14+СВЦЭМ!$D$10+'СЕТ СН'!$H$6-'СЕТ СН'!$H$26</f>
        <v>2092.2769643699999</v>
      </c>
    </row>
    <row r="133" spans="1:25" ht="15.75" x14ac:dyDescent="0.2">
      <c r="A133" s="35">
        <f t="shared" si="3"/>
        <v>45518</v>
      </c>
      <c r="B133" s="36">
        <f>SUMIFS(СВЦЭМ!$D$39:$D$782,СВЦЭМ!$A$39:$A$782,$A133,СВЦЭМ!$B$39:$B$782,B$119)+'СЕТ СН'!$H$14+СВЦЭМ!$D$10+'СЕТ СН'!$H$6-'СЕТ СН'!$H$26</f>
        <v>2265.0240593399999</v>
      </c>
      <c r="C133" s="36">
        <f>SUMIFS(СВЦЭМ!$D$39:$D$782,СВЦЭМ!$A$39:$A$782,$A133,СВЦЭМ!$B$39:$B$782,C$119)+'СЕТ СН'!$H$14+СВЦЭМ!$D$10+'СЕТ СН'!$H$6-'СЕТ СН'!$H$26</f>
        <v>2369.2252886000001</v>
      </c>
      <c r="D133" s="36">
        <f>SUMIFS(СВЦЭМ!$D$39:$D$782,СВЦЭМ!$A$39:$A$782,$A133,СВЦЭМ!$B$39:$B$782,D$119)+'СЕТ СН'!$H$14+СВЦЭМ!$D$10+'СЕТ СН'!$H$6-'СЕТ СН'!$H$26</f>
        <v>2467.4704416499999</v>
      </c>
      <c r="E133" s="36">
        <f>SUMIFS(СВЦЭМ!$D$39:$D$782,СВЦЭМ!$A$39:$A$782,$A133,СВЦЭМ!$B$39:$B$782,E$119)+'СЕТ СН'!$H$14+СВЦЭМ!$D$10+'СЕТ СН'!$H$6-'СЕТ СН'!$H$26</f>
        <v>2538.0865661100001</v>
      </c>
      <c r="F133" s="36">
        <f>SUMIFS(СВЦЭМ!$D$39:$D$782,СВЦЭМ!$A$39:$A$782,$A133,СВЦЭМ!$B$39:$B$782,F$119)+'СЕТ СН'!$H$14+СВЦЭМ!$D$10+'СЕТ СН'!$H$6-'СЕТ СН'!$H$26</f>
        <v>2546.4963833699999</v>
      </c>
      <c r="G133" s="36">
        <f>SUMIFS(СВЦЭМ!$D$39:$D$782,СВЦЭМ!$A$39:$A$782,$A133,СВЦЭМ!$B$39:$B$782,G$119)+'СЕТ СН'!$H$14+СВЦЭМ!$D$10+'СЕТ СН'!$H$6-'СЕТ СН'!$H$26</f>
        <v>2521.07524263</v>
      </c>
      <c r="H133" s="36">
        <f>SUMIFS(СВЦЭМ!$D$39:$D$782,СВЦЭМ!$A$39:$A$782,$A133,СВЦЭМ!$B$39:$B$782,H$119)+'СЕТ СН'!$H$14+СВЦЭМ!$D$10+'СЕТ СН'!$H$6-'СЕТ СН'!$H$26</f>
        <v>2510.71877193</v>
      </c>
      <c r="I133" s="36">
        <f>SUMIFS(СВЦЭМ!$D$39:$D$782,СВЦЭМ!$A$39:$A$782,$A133,СВЦЭМ!$B$39:$B$782,I$119)+'СЕТ СН'!$H$14+СВЦЭМ!$D$10+'СЕТ СН'!$H$6-'СЕТ СН'!$H$26</f>
        <v>2437.3819427399999</v>
      </c>
      <c r="J133" s="36">
        <f>SUMIFS(СВЦЭМ!$D$39:$D$782,СВЦЭМ!$A$39:$A$782,$A133,СВЦЭМ!$B$39:$B$782,J$119)+'СЕТ СН'!$H$14+СВЦЭМ!$D$10+'СЕТ СН'!$H$6-'СЕТ СН'!$H$26</f>
        <v>2316.2691488</v>
      </c>
      <c r="K133" s="36">
        <f>SUMIFS(СВЦЭМ!$D$39:$D$782,СВЦЭМ!$A$39:$A$782,$A133,СВЦЭМ!$B$39:$B$782,K$119)+'СЕТ СН'!$H$14+СВЦЭМ!$D$10+'СЕТ СН'!$H$6-'СЕТ СН'!$H$26</f>
        <v>2221.28355298</v>
      </c>
      <c r="L133" s="36">
        <f>SUMIFS(СВЦЭМ!$D$39:$D$782,СВЦЭМ!$A$39:$A$782,$A133,СВЦЭМ!$B$39:$B$782,L$119)+'СЕТ СН'!$H$14+СВЦЭМ!$D$10+'СЕТ СН'!$H$6-'СЕТ СН'!$H$26</f>
        <v>2149.5255102900001</v>
      </c>
      <c r="M133" s="36">
        <f>SUMIFS(СВЦЭМ!$D$39:$D$782,СВЦЭМ!$A$39:$A$782,$A133,СВЦЭМ!$B$39:$B$782,M$119)+'СЕТ СН'!$H$14+СВЦЭМ!$D$10+'СЕТ СН'!$H$6-'СЕТ СН'!$H$26</f>
        <v>2127.8395250799999</v>
      </c>
      <c r="N133" s="36">
        <f>SUMIFS(СВЦЭМ!$D$39:$D$782,СВЦЭМ!$A$39:$A$782,$A133,СВЦЭМ!$B$39:$B$782,N$119)+'СЕТ СН'!$H$14+СВЦЭМ!$D$10+'СЕТ СН'!$H$6-'СЕТ СН'!$H$26</f>
        <v>2133.92735791</v>
      </c>
      <c r="O133" s="36">
        <f>SUMIFS(СВЦЭМ!$D$39:$D$782,СВЦЭМ!$A$39:$A$782,$A133,СВЦЭМ!$B$39:$B$782,O$119)+'СЕТ СН'!$H$14+СВЦЭМ!$D$10+'СЕТ СН'!$H$6-'СЕТ СН'!$H$26</f>
        <v>2124.1663317299999</v>
      </c>
      <c r="P133" s="36">
        <f>SUMIFS(СВЦЭМ!$D$39:$D$782,СВЦЭМ!$A$39:$A$782,$A133,СВЦЭМ!$B$39:$B$782,P$119)+'СЕТ СН'!$H$14+СВЦЭМ!$D$10+'СЕТ СН'!$H$6-'СЕТ СН'!$H$26</f>
        <v>2116.7542761499999</v>
      </c>
      <c r="Q133" s="36">
        <f>SUMIFS(СВЦЭМ!$D$39:$D$782,СВЦЭМ!$A$39:$A$782,$A133,СВЦЭМ!$B$39:$B$782,Q$119)+'СЕТ СН'!$H$14+СВЦЭМ!$D$10+'СЕТ СН'!$H$6-'СЕТ СН'!$H$26</f>
        <v>2120.4182857400001</v>
      </c>
      <c r="R133" s="36">
        <f>SUMIFS(СВЦЭМ!$D$39:$D$782,СВЦЭМ!$A$39:$A$782,$A133,СВЦЭМ!$B$39:$B$782,R$119)+'СЕТ СН'!$H$14+СВЦЭМ!$D$10+'СЕТ СН'!$H$6-'СЕТ СН'!$H$26</f>
        <v>2128.3477219400002</v>
      </c>
      <c r="S133" s="36">
        <f>SUMIFS(СВЦЭМ!$D$39:$D$782,СВЦЭМ!$A$39:$A$782,$A133,СВЦЭМ!$B$39:$B$782,S$119)+'СЕТ СН'!$H$14+СВЦЭМ!$D$10+'СЕТ СН'!$H$6-'СЕТ СН'!$H$26</f>
        <v>2132.8777860300002</v>
      </c>
      <c r="T133" s="36">
        <f>SUMIFS(СВЦЭМ!$D$39:$D$782,СВЦЭМ!$A$39:$A$782,$A133,СВЦЭМ!$B$39:$B$782,T$119)+'СЕТ СН'!$H$14+СВЦЭМ!$D$10+'СЕТ СН'!$H$6-'СЕТ СН'!$H$26</f>
        <v>2118.6442666600001</v>
      </c>
      <c r="U133" s="36">
        <f>SUMIFS(СВЦЭМ!$D$39:$D$782,СВЦЭМ!$A$39:$A$782,$A133,СВЦЭМ!$B$39:$B$782,U$119)+'СЕТ СН'!$H$14+СВЦЭМ!$D$10+'СЕТ СН'!$H$6-'СЕТ СН'!$H$26</f>
        <v>2129.4205601799999</v>
      </c>
      <c r="V133" s="36">
        <f>SUMIFS(СВЦЭМ!$D$39:$D$782,СВЦЭМ!$A$39:$A$782,$A133,СВЦЭМ!$B$39:$B$782,V$119)+'СЕТ СН'!$H$14+СВЦЭМ!$D$10+'СЕТ СН'!$H$6-'СЕТ СН'!$H$26</f>
        <v>2139.9618917399998</v>
      </c>
      <c r="W133" s="36">
        <f>SUMIFS(СВЦЭМ!$D$39:$D$782,СВЦЭМ!$A$39:$A$782,$A133,СВЦЭМ!$B$39:$B$782,W$119)+'СЕТ СН'!$H$14+СВЦЭМ!$D$10+'СЕТ СН'!$H$6-'СЕТ СН'!$H$26</f>
        <v>2127.1204878200001</v>
      </c>
      <c r="X133" s="36">
        <f>SUMIFS(СВЦЭМ!$D$39:$D$782,СВЦЭМ!$A$39:$A$782,$A133,СВЦЭМ!$B$39:$B$782,X$119)+'СЕТ СН'!$H$14+СВЦЭМ!$D$10+'СЕТ СН'!$H$6-'СЕТ СН'!$H$26</f>
        <v>2206.3465052699999</v>
      </c>
      <c r="Y133" s="36">
        <f>SUMIFS(СВЦЭМ!$D$39:$D$782,СВЦЭМ!$A$39:$A$782,$A133,СВЦЭМ!$B$39:$B$782,Y$119)+'СЕТ СН'!$H$14+СВЦЭМ!$D$10+'СЕТ СН'!$H$6-'СЕТ СН'!$H$26</f>
        <v>2312.8095273200001</v>
      </c>
    </row>
    <row r="134" spans="1:25" ht="15.75" x14ac:dyDescent="0.2">
      <c r="A134" s="35">
        <f t="shared" si="3"/>
        <v>45519</v>
      </c>
      <c r="B134" s="36">
        <f>SUMIFS(СВЦЭМ!$D$39:$D$782,СВЦЭМ!$A$39:$A$782,$A134,СВЦЭМ!$B$39:$B$782,B$119)+'СЕТ СН'!$H$14+СВЦЭМ!$D$10+'СЕТ СН'!$H$6-'СЕТ СН'!$H$26</f>
        <v>2365.7788062899999</v>
      </c>
      <c r="C134" s="36">
        <f>SUMIFS(СВЦЭМ!$D$39:$D$782,СВЦЭМ!$A$39:$A$782,$A134,СВЦЭМ!$B$39:$B$782,C$119)+'СЕТ СН'!$H$14+СВЦЭМ!$D$10+'СЕТ СН'!$H$6-'СЕТ СН'!$H$26</f>
        <v>2428.9939143799998</v>
      </c>
      <c r="D134" s="36">
        <f>SUMIFS(СВЦЭМ!$D$39:$D$782,СВЦЭМ!$A$39:$A$782,$A134,СВЦЭМ!$B$39:$B$782,D$119)+'СЕТ СН'!$H$14+СВЦЭМ!$D$10+'СЕТ СН'!$H$6-'СЕТ СН'!$H$26</f>
        <v>2472.2160735000002</v>
      </c>
      <c r="E134" s="36">
        <f>SUMIFS(СВЦЭМ!$D$39:$D$782,СВЦЭМ!$A$39:$A$782,$A134,СВЦЭМ!$B$39:$B$782,E$119)+'СЕТ СН'!$H$14+СВЦЭМ!$D$10+'СЕТ СН'!$H$6-'СЕТ СН'!$H$26</f>
        <v>2482.02270245</v>
      </c>
      <c r="F134" s="36">
        <f>SUMIFS(СВЦЭМ!$D$39:$D$782,СВЦЭМ!$A$39:$A$782,$A134,СВЦЭМ!$B$39:$B$782,F$119)+'СЕТ СН'!$H$14+СВЦЭМ!$D$10+'СЕТ СН'!$H$6-'СЕТ СН'!$H$26</f>
        <v>2484.39395178</v>
      </c>
      <c r="G134" s="36">
        <f>SUMIFS(СВЦЭМ!$D$39:$D$782,СВЦЭМ!$A$39:$A$782,$A134,СВЦЭМ!$B$39:$B$782,G$119)+'СЕТ СН'!$H$14+СВЦЭМ!$D$10+'СЕТ СН'!$H$6-'СЕТ СН'!$H$26</f>
        <v>2464.24962297</v>
      </c>
      <c r="H134" s="36">
        <f>SUMIFS(СВЦЭМ!$D$39:$D$782,СВЦЭМ!$A$39:$A$782,$A134,СВЦЭМ!$B$39:$B$782,H$119)+'СЕТ СН'!$H$14+СВЦЭМ!$D$10+'СЕТ СН'!$H$6-'СЕТ СН'!$H$26</f>
        <v>2423.4338982599998</v>
      </c>
      <c r="I134" s="36">
        <f>SUMIFS(СВЦЭМ!$D$39:$D$782,СВЦЭМ!$A$39:$A$782,$A134,СВЦЭМ!$B$39:$B$782,I$119)+'СЕТ СН'!$H$14+СВЦЭМ!$D$10+'СЕТ СН'!$H$6-'СЕТ СН'!$H$26</f>
        <v>2343.1953817600001</v>
      </c>
      <c r="J134" s="36">
        <f>SUMIFS(СВЦЭМ!$D$39:$D$782,СВЦЭМ!$A$39:$A$782,$A134,СВЦЭМ!$B$39:$B$782,J$119)+'СЕТ СН'!$H$14+СВЦЭМ!$D$10+'СЕТ СН'!$H$6-'СЕТ СН'!$H$26</f>
        <v>2276.2768783500001</v>
      </c>
      <c r="K134" s="36">
        <f>SUMIFS(СВЦЭМ!$D$39:$D$782,СВЦЭМ!$A$39:$A$782,$A134,СВЦЭМ!$B$39:$B$782,K$119)+'СЕТ СН'!$H$14+СВЦЭМ!$D$10+'СЕТ СН'!$H$6-'СЕТ СН'!$H$26</f>
        <v>2189.04735166</v>
      </c>
      <c r="L134" s="36">
        <f>SUMIFS(СВЦЭМ!$D$39:$D$782,СВЦЭМ!$A$39:$A$782,$A134,СВЦЭМ!$B$39:$B$782,L$119)+'СЕТ СН'!$H$14+СВЦЭМ!$D$10+'СЕТ СН'!$H$6-'СЕТ СН'!$H$26</f>
        <v>2182.2039894999998</v>
      </c>
      <c r="M134" s="36">
        <f>SUMIFS(СВЦЭМ!$D$39:$D$782,СВЦЭМ!$A$39:$A$782,$A134,СВЦЭМ!$B$39:$B$782,M$119)+'СЕТ СН'!$H$14+СВЦЭМ!$D$10+'СЕТ СН'!$H$6-'СЕТ СН'!$H$26</f>
        <v>2206.80220594</v>
      </c>
      <c r="N134" s="36">
        <f>SUMIFS(СВЦЭМ!$D$39:$D$782,СВЦЭМ!$A$39:$A$782,$A134,СВЦЭМ!$B$39:$B$782,N$119)+'СЕТ СН'!$H$14+СВЦЭМ!$D$10+'СЕТ СН'!$H$6-'СЕТ СН'!$H$26</f>
        <v>2196.7095476300001</v>
      </c>
      <c r="O134" s="36">
        <f>SUMIFS(СВЦЭМ!$D$39:$D$782,СВЦЭМ!$A$39:$A$782,$A134,СВЦЭМ!$B$39:$B$782,O$119)+'СЕТ СН'!$H$14+СВЦЭМ!$D$10+'СЕТ СН'!$H$6-'СЕТ СН'!$H$26</f>
        <v>2186.3555338000001</v>
      </c>
      <c r="P134" s="36">
        <f>SUMIFS(СВЦЭМ!$D$39:$D$782,СВЦЭМ!$A$39:$A$782,$A134,СВЦЭМ!$B$39:$B$782,P$119)+'СЕТ СН'!$H$14+СВЦЭМ!$D$10+'СЕТ СН'!$H$6-'СЕТ СН'!$H$26</f>
        <v>2188.1358709199999</v>
      </c>
      <c r="Q134" s="36">
        <f>SUMIFS(СВЦЭМ!$D$39:$D$782,СВЦЭМ!$A$39:$A$782,$A134,СВЦЭМ!$B$39:$B$782,Q$119)+'СЕТ СН'!$H$14+СВЦЭМ!$D$10+'СЕТ СН'!$H$6-'СЕТ СН'!$H$26</f>
        <v>2176.1204018499998</v>
      </c>
      <c r="R134" s="36">
        <f>SUMIFS(СВЦЭМ!$D$39:$D$782,СВЦЭМ!$A$39:$A$782,$A134,СВЦЭМ!$B$39:$B$782,R$119)+'СЕТ СН'!$H$14+СВЦЭМ!$D$10+'СЕТ СН'!$H$6-'СЕТ СН'!$H$26</f>
        <v>2186.5630465200002</v>
      </c>
      <c r="S134" s="36">
        <f>SUMIFS(СВЦЭМ!$D$39:$D$782,СВЦЭМ!$A$39:$A$782,$A134,СВЦЭМ!$B$39:$B$782,S$119)+'СЕТ СН'!$H$14+СВЦЭМ!$D$10+'СЕТ СН'!$H$6-'СЕТ СН'!$H$26</f>
        <v>2194.8107340699999</v>
      </c>
      <c r="T134" s="36">
        <f>SUMIFS(СВЦЭМ!$D$39:$D$782,СВЦЭМ!$A$39:$A$782,$A134,СВЦЭМ!$B$39:$B$782,T$119)+'СЕТ СН'!$H$14+СВЦЭМ!$D$10+'СЕТ СН'!$H$6-'СЕТ СН'!$H$26</f>
        <v>2168.27445511</v>
      </c>
      <c r="U134" s="36">
        <f>SUMIFS(СВЦЭМ!$D$39:$D$782,СВЦЭМ!$A$39:$A$782,$A134,СВЦЭМ!$B$39:$B$782,U$119)+'СЕТ СН'!$H$14+СВЦЭМ!$D$10+'СЕТ СН'!$H$6-'СЕТ СН'!$H$26</f>
        <v>2173.9586961599998</v>
      </c>
      <c r="V134" s="36">
        <f>SUMIFS(СВЦЭМ!$D$39:$D$782,СВЦЭМ!$A$39:$A$782,$A134,СВЦЭМ!$B$39:$B$782,V$119)+'СЕТ СН'!$H$14+СВЦЭМ!$D$10+'СЕТ СН'!$H$6-'СЕТ СН'!$H$26</f>
        <v>2191.4551815</v>
      </c>
      <c r="W134" s="36">
        <f>SUMIFS(СВЦЭМ!$D$39:$D$782,СВЦЭМ!$A$39:$A$782,$A134,СВЦЭМ!$B$39:$B$782,W$119)+'СЕТ СН'!$H$14+СВЦЭМ!$D$10+'СЕТ СН'!$H$6-'СЕТ СН'!$H$26</f>
        <v>2184.67568532</v>
      </c>
      <c r="X134" s="36">
        <f>SUMIFS(СВЦЭМ!$D$39:$D$782,СВЦЭМ!$A$39:$A$782,$A134,СВЦЭМ!$B$39:$B$782,X$119)+'СЕТ СН'!$H$14+СВЦЭМ!$D$10+'СЕТ СН'!$H$6-'СЕТ СН'!$H$26</f>
        <v>2264.8397412899999</v>
      </c>
      <c r="Y134" s="36">
        <f>SUMIFS(СВЦЭМ!$D$39:$D$782,СВЦЭМ!$A$39:$A$782,$A134,СВЦЭМ!$B$39:$B$782,Y$119)+'СЕТ СН'!$H$14+СВЦЭМ!$D$10+'СЕТ СН'!$H$6-'СЕТ СН'!$H$26</f>
        <v>2341.8518594500001</v>
      </c>
    </row>
    <row r="135" spans="1:25" ht="15.75" x14ac:dyDescent="0.2">
      <c r="A135" s="35">
        <f t="shared" si="3"/>
        <v>45520</v>
      </c>
      <c r="B135" s="36">
        <f>SUMIFS(СВЦЭМ!$D$39:$D$782,СВЦЭМ!$A$39:$A$782,$A135,СВЦЭМ!$B$39:$B$782,B$119)+'СЕТ СН'!$H$14+СВЦЭМ!$D$10+'СЕТ СН'!$H$6-'СЕТ СН'!$H$26</f>
        <v>2503.8505512800002</v>
      </c>
      <c r="C135" s="36">
        <f>SUMIFS(СВЦЭМ!$D$39:$D$782,СВЦЭМ!$A$39:$A$782,$A135,СВЦЭМ!$B$39:$B$782,C$119)+'СЕТ СН'!$H$14+СВЦЭМ!$D$10+'СЕТ СН'!$H$6-'СЕТ СН'!$H$26</f>
        <v>2496.9009889900003</v>
      </c>
      <c r="D135" s="36">
        <f>SUMIFS(СВЦЭМ!$D$39:$D$782,СВЦЭМ!$A$39:$A$782,$A135,СВЦЭМ!$B$39:$B$782,D$119)+'СЕТ СН'!$H$14+СВЦЭМ!$D$10+'СЕТ СН'!$H$6-'СЕТ СН'!$H$26</f>
        <v>2534.3916084400003</v>
      </c>
      <c r="E135" s="36">
        <f>SUMIFS(СВЦЭМ!$D$39:$D$782,СВЦЭМ!$A$39:$A$782,$A135,СВЦЭМ!$B$39:$B$782,E$119)+'СЕТ СН'!$H$14+СВЦЭМ!$D$10+'СЕТ СН'!$H$6-'СЕТ СН'!$H$26</f>
        <v>2466.0617054600002</v>
      </c>
      <c r="F135" s="36">
        <f>SUMIFS(СВЦЭМ!$D$39:$D$782,СВЦЭМ!$A$39:$A$782,$A135,СВЦЭМ!$B$39:$B$782,F$119)+'СЕТ СН'!$H$14+СВЦЭМ!$D$10+'СЕТ СН'!$H$6-'СЕТ СН'!$H$26</f>
        <v>2437.10273044</v>
      </c>
      <c r="G135" s="36">
        <f>SUMIFS(СВЦЭМ!$D$39:$D$782,СВЦЭМ!$A$39:$A$782,$A135,СВЦЭМ!$B$39:$B$782,G$119)+'СЕТ СН'!$H$14+СВЦЭМ!$D$10+'СЕТ СН'!$H$6-'СЕТ СН'!$H$26</f>
        <v>2382.5073162600002</v>
      </c>
      <c r="H135" s="36">
        <f>SUMIFS(СВЦЭМ!$D$39:$D$782,СВЦЭМ!$A$39:$A$782,$A135,СВЦЭМ!$B$39:$B$782,H$119)+'СЕТ СН'!$H$14+СВЦЭМ!$D$10+'СЕТ СН'!$H$6-'СЕТ СН'!$H$26</f>
        <v>2339.7684312800002</v>
      </c>
      <c r="I135" s="36">
        <f>SUMIFS(СВЦЭМ!$D$39:$D$782,СВЦЭМ!$A$39:$A$782,$A135,СВЦЭМ!$B$39:$B$782,I$119)+'СЕТ СН'!$H$14+СВЦЭМ!$D$10+'СЕТ СН'!$H$6-'СЕТ СН'!$H$26</f>
        <v>2244.5629064700001</v>
      </c>
      <c r="J135" s="36">
        <f>SUMIFS(СВЦЭМ!$D$39:$D$782,СВЦЭМ!$A$39:$A$782,$A135,СВЦЭМ!$B$39:$B$782,J$119)+'СЕТ СН'!$H$14+СВЦЭМ!$D$10+'СЕТ СН'!$H$6-'СЕТ СН'!$H$26</f>
        <v>2158.5540925700002</v>
      </c>
      <c r="K135" s="36">
        <f>SUMIFS(СВЦЭМ!$D$39:$D$782,СВЦЭМ!$A$39:$A$782,$A135,СВЦЭМ!$B$39:$B$782,K$119)+'СЕТ СН'!$H$14+СВЦЭМ!$D$10+'СЕТ СН'!$H$6-'СЕТ СН'!$H$26</f>
        <v>2044.3550898999999</v>
      </c>
      <c r="L135" s="36">
        <f>SUMIFS(СВЦЭМ!$D$39:$D$782,СВЦЭМ!$A$39:$A$782,$A135,СВЦЭМ!$B$39:$B$782,L$119)+'СЕТ СН'!$H$14+СВЦЭМ!$D$10+'СЕТ СН'!$H$6-'СЕТ СН'!$H$26</f>
        <v>2010.50455941</v>
      </c>
      <c r="M135" s="36">
        <f>SUMIFS(СВЦЭМ!$D$39:$D$782,СВЦЭМ!$A$39:$A$782,$A135,СВЦЭМ!$B$39:$B$782,M$119)+'СЕТ СН'!$H$14+СВЦЭМ!$D$10+'СЕТ СН'!$H$6-'СЕТ СН'!$H$26</f>
        <v>2006.4759665699999</v>
      </c>
      <c r="N135" s="36">
        <f>SUMIFS(СВЦЭМ!$D$39:$D$782,СВЦЭМ!$A$39:$A$782,$A135,СВЦЭМ!$B$39:$B$782,N$119)+'СЕТ СН'!$H$14+СВЦЭМ!$D$10+'СЕТ СН'!$H$6-'СЕТ СН'!$H$26</f>
        <v>2003.4704155699999</v>
      </c>
      <c r="O135" s="36">
        <f>SUMIFS(СВЦЭМ!$D$39:$D$782,СВЦЭМ!$A$39:$A$782,$A135,СВЦЭМ!$B$39:$B$782,O$119)+'СЕТ СН'!$H$14+СВЦЭМ!$D$10+'СЕТ СН'!$H$6-'СЕТ СН'!$H$26</f>
        <v>2022.3423345599999</v>
      </c>
      <c r="P135" s="36">
        <f>SUMIFS(СВЦЭМ!$D$39:$D$782,СВЦЭМ!$A$39:$A$782,$A135,СВЦЭМ!$B$39:$B$782,P$119)+'СЕТ СН'!$H$14+СВЦЭМ!$D$10+'СЕТ СН'!$H$6-'СЕТ СН'!$H$26</f>
        <v>2060.1284643899999</v>
      </c>
      <c r="Q135" s="36">
        <f>SUMIFS(СВЦЭМ!$D$39:$D$782,СВЦЭМ!$A$39:$A$782,$A135,СВЦЭМ!$B$39:$B$782,Q$119)+'СЕТ СН'!$H$14+СВЦЭМ!$D$10+'СЕТ СН'!$H$6-'СЕТ СН'!$H$26</f>
        <v>2078.64871606</v>
      </c>
      <c r="R135" s="36">
        <f>SUMIFS(СВЦЭМ!$D$39:$D$782,СВЦЭМ!$A$39:$A$782,$A135,СВЦЭМ!$B$39:$B$782,R$119)+'СЕТ СН'!$H$14+СВЦЭМ!$D$10+'СЕТ СН'!$H$6-'СЕТ СН'!$H$26</f>
        <v>2081.6466260299999</v>
      </c>
      <c r="S135" s="36">
        <f>SUMIFS(СВЦЭМ!$D$39:$D$782,СВЦЭМ!$A$39:$A$782,$A135,СВЦЭМ!$B$39:$B$782,S$119)+'СЕТ СН'!$H$14+СВЦЭМ!$D$10+'СЕТ СН'!$H$6-'СЕТ СН'!$H$26</f>
        <v>2000.7864250299999</v>
      </c>
      <c r="T135" s="36">
        <f>SUMIFS(СВЦЭМ!$D$39:$D$782,СВЦЭМ!$A$39:$A$782,$A135,СВЦЭМ!$B$39:$B$782,T$119)+'СЕТ СН'!$H$14+СВЦЭМ!$D$10+'СЕТ СН'!$H$6-'СЕТ СН'!$H$26</f>
        <v>1978.0394129099998</v>
      </c>
      <c r="U135" s="36">
        <f>SUMIFS(СВЦЭМ!$D$39:$D$782,СВЦЭМ!$A$39:$A$782,$A135,СВЦЭМ!$B$39:$B$782,U$119)+'СЕТ СН'!$H$14+СВЦЭМ!$D$10+'СЕТ СН'!$H$6-'СЕТ СН'!$H$26</f>
        <v>1997.1382259399998</v>
      </c>
      <c r="V135" s="36">
        <f>SUMIFS(СВЦЭМ!$D$39:$D$782,СВЦЭМ!$A$39:$A$782,$A135,СВЦЭМ!$B$39:$B$782,V$119)+'СЕТ СН'!$H$14+СВЦЭМ!$D$10+'СЕТ СН'!$H$6-'СЕТ СН'!$H$26</f>
        <v>2040.1123468299998</v>
      </c>
      <c r="W135" s="36">
        <f>SUMIFS(СВЦЭМ!$D$39:$D$782,СВЦЭМ!$A$39:$A$782,$A135,СВЦЭМ!$B$39:$B$782,W$119)+'СЕТ СН'!$H$14+СВЦЭМ!$D$10+'СЕТ СН'!$H$6-'СЕТ СН'!$H$26</f>
        <v>2048.55938259</v>
      </c>
      <c r="X135" s="36">
        <f>SUMIFS(СВЦЭМ!$D$39:$D$782,СВЦЭМ!$A$39:$A$782,$A135,СВЦЭМ!$B$39:$B$782,X$119)+'СЕТ СН'!$H$14+СВЦЭМ!$D$10+'СЕТ СН'!$H$6-'СЕТ СН'!$H$26</f>
        <v>2097.5928187999998</v>
      </c>
      <c r="Y135" s="36">
        <f>SUMIFS(СВЦЭМ!$D$39:$D$782,СВЦЭМ!$A$39:$A$782,$A135,СВЦЭМ!$B$39:$B$782,Y$119)+'СЕТ СН'!$H$14+СВЦЭМ!$D$10+'СЕТ СН'!$H$6-'СЕТ СН'!$H$26</f>
        <v>2162.4431084899998</v>
      </c>
    </row>
    <row r="136" spans="1:25" ht="15.75" x14ac:dyDescent="0.2">
      <c r="A136" s="35">
        <f t="shared" si="3"/>
        <v>45521</v>
      </c>
      <c r="B136" s="36">
        <f>SUMIFS(СВЦЭМ!$D$39:$D$782,СВЦЭМ!$A$39:$A$782,$A136,СВЦЭМ!$B$39:$B$782,B$119)+'СЕТ СН'!$H$14+СВЦЭМ!$D$10+'СЕТ СН'!$H$6-'СЕТ СН'!$H$26</f>
        <v>2218.8393867899999</v>
      </c>
      <c r="C136" s="36">
        <f>SUMIFS(СВЦЭМ!$D$39:$D$782,СВЦЭМ!$A$39:$A$782,$A136,СВЦЭМ!$B$39:$B$782,C$119)+'СЕТ СН'!$H$14+СВЦЭМ!$D$10+'СЕТ СН'!$H$6-'СЕТ СН'!$H$26</f>
        <v>2322.2079290400002</v>
      </c>
      <c r="D136" s="36">
        <f>SUMIFS(СВЦЭМ!$D$39:$D$782,СВЦЭМ!$A$39:$A$782,$A136,СВЦЭМ!$B$39:$B$782,D$119)+'СЕТ СН'!$H$14+СВЦЭМ!$D$10+'СЕТ СН'!$H$6-'СЕТ СН'!$H$26</f>
        <v>2363.8907587499998</v>
      </c>
      <c r="E136" s="36">
        <f>SUMIFS(СВЦЭМ!$D$39:$D$782,СВЦЭМ!$A$39:$A$782,$A136,СВЦЭМ!$B$39:$B$782,E$119)+'СЕТ СН'!$H$14+СВЦЭМ!$D$10+'СЕТ СН'!$H$6-'СЕТ СН'!$H$26</f>
        <v>2373.46413605</v>
      </c>
      <c r="F136" s="36">
        <f>SUMIFS(СВЦЭМ!$D$39:$D$782,СВЦЭМ!$A$39:$A$782,$A136,СВЦЭМ!$B$39:$B$782,F$119)+'СЕТ СН'!$H$14+СВЦЭМ!$D$10+'СЕТ СН'!$H$6-'СЕТ СН'!$H$26</f>
        <v>2388.1578023000002</v>
      </c>
      <c r="G136" s="36">
        <f>SUMIFS(СВЦЭМ!$D$39:$D$782,СВЦЭМ!$A$39:$A$782,$A136,СВЦЭМ!$B$39:$B$782,G$119)+'СЕТ СН'!$H$14+СВЦЭМ!$D$10+'СЕТ СН'!$H$6-'СЕТ СН'!$H$26</f>
        <v>2368.4072807399998</v>
      </c>
      <c r="H136" s="36">
        <f>SUMIFS(СВЦЭМ!$D$39:$D$782,СВЦЭМ!$A$39:$A$782,$A136,СВЦЭМ!$B$39:$B$782,H$119)+'СЕТ СН'!$H$14+СВЦЭМ!$D$10+'СЕТ СН'!$H$6-'СЕТ СН'!$H$26</f>
        <v>2358.0170290000001</v>
      </c>
      <c r="I136" s="36">
        <f>SUMIFS(СВЦЭМ!$D$39:$D$782,СВЦЭМ!$A$39:$A$782,$A136,СВЦЭМ!$B$39:$B$782,I$119)+'СЕТ СН'!$H$14+СВЦЭМ!$D$10+'СЕТ СН'!$H$6-'СЕТ СН'!$H$26</f>
        <v>2331.9273931299999</v>
      </c>
      <c r="J136" s="36">
        <f>SUMIFS(СВЦЭМ!$D$39:$D$782,СВЦЭМ!$A$39:$A$782,$A136,СВЦЭМ!$B$39:$B$782,J$119)+'СЕТ СН'!$H$14+СВЦЭМ!$D$10+'СЕТ СН'!$H$6-'СЕТ СН'!$H$26</f>
        <v>2218.5970226999998</v>
      </c>
      <c r="K136" s="36">
        <f>SUMIFS(СВЦЭМ!$D$39:$D$782,СВЦЭМ!$A$39:$A$782,$A136,СВЦЭМ!$B$39:$B$782,K$119)+'СЕТ СН'!$H$14+СВЦЭМ!$D$10+'СЕТ СН'!$H$6-'СЕТ СН'!$H$26</f>
        <v>2138.5524866300002</v>
      </c>
      <c r="L136" s="36">
        <f>SUMIFS(СВЦЭМ!$D$39:$D$782,СВЦЭМ!$A$39:$A$782,$A136,СВЦЭМ!$B$39:$B$782,L$119)+'СЕТ СН'!$H$14+СВЦЭМ!$D$10+'СЕТ СН'!$H$6-'СЕТ СН'!$H$26</f>
        <v>2069.2102632299998</v>
      </c>
      <c r="M136" s="36">
        <f>SUMIFS(СВЦЭМ!$D$39:$D$782,СВЦЭМ!$A$39:$A$782,$A136,СВЦЭМ!$B$39:$B$782,M$119)+'СЕТ СН'!$H$14+СВЦЭМ!$D$10+'СЕТ СН'!$H$6-'СЕТ СН'!$H$26</f>
        <v>2055.77223912</v>
      </c>
      <c r="N136" s="36">
        <f>SUMIFS(СВЦЭМ!$D$39:$D$782,СВЦЭМ!$A$39:$A$782,$A136,СВЦЭМ!$B$39:$B$782,N$119)+'СЕТ СН'!$H$14+СВЦЭМ!$D$10+'СЕТ СН'!$H$6-'СЕТ СН'!$H$26</f>
        <v>2050.2334868899998</v>
      </c>
      <c r="O136" s="36">
        <f>SUMIFS(СВЦЭМ!$D$39:$D$782,СВЦЭМ!$A$39:$A$782,$A136,СВЦЭМ!$B$39:$B$782,O$119)+'СЕТ СН'!$H$14+СВЦЭМ!$D$10+'СЕТ СН'!$H$6-'СЕТ СН'!$H$26</f>
        <v>2048.3237897899999</v>
      </c>
      <c r="P136" s="36">
        <f>SUMIFS(СВЦЭМ!$D$39:$D$782,СВЦЭМ!$A$39:$A$782,$A136,СВЦЭМ!$B$39:$B$782,P$119)+'СЕТ СН'!$H$14+СВЦЭМ!$D$10+'СЕТ СН'!$H$6-'СЕТ СН'!$H$26</f>
        <v>2048.6326334</v>
      </c>
      <c r="Q136" s="36">
        <f>SUMIFS(СВЦЭМ!$D$39:$D$782,СВЦЭМ!$A$39:$A$782,$A136,СВЦЭМ!$B$39:$B$782,Q$119)+'СЕТ СН'!$H$14+СВЦЭМ!$D$10+'СЕТ СН'!$H$6-'СЕТ СН'!$H$26</f>
        <v>2059.1047509300001</v>
      </c>
      <c r="R136" s="36">
        <f>SUMIFS(СВЦЭМ!$D$39:$D$782,СВЦЭМ!$A$39:$A$782,$A136,СВЦЭМ!$B$39:$B$782,R$119)+'СЕТ СН'!$H$14+СВЦЭМ!$D$10+'СЕТ СН'!$H$6-'СЕТ СН'!$H$26</f>
        <v>2082.6664418199998</v>
      </c>
      <c r="S136" s="36">
        <f>SUMIFS(СВЦЭМ!$D$39:$D$782,СВЦЭМ!$A$39:$A$782,$A136,СВЦЭМ!$B$39:$B$782,S$119)+'СЕТ СН'!$H$14+СВЦЭМ!$D$10+'СЕТ СН'!$H$6-'СЕТ СН'!$H$26</f>
        <v>2061.9864553399998</v>
      </c>
      <c r="T136" s="36">
        <f>SUMIFS(СВЦЭМ!$D$39:$D$782,СВЦЭМ!$A$39:$A$782,$A136,СВЦЭМ!$B$39:$B$782,T$119)+'СЕТ СН'!$H$14+СВЦЭМ!$D$10+'СЕТ СН'!$H$6-'СЕТ СН'!$H$26</f>
        <v>2047.6276902999998</v>
      </c>
      <c r="U136" s="36">
        <f>SUMIFS(СВЦЭМ!$D$39:$D$782,СВЦЭМ!$A$39:$A$782,$A136,СВЦЭМ!$B$39:$B$782,U$119)+'СЕТ СН'!$H$14+СВЦЭМ!$D$10+'СЕТ СН'!$H$6-'СЕТ СН'!$H$26</f>
        <v>2044.5688705199998</v>
      </c>
      <c r="V136" s="36">
        <f>SUMIFS(СВЦЭМ!$D$39:$D$782,СВЦЭМ!$A$39:$A$782,$A136,СВЦЭМ!$B$39:$B$782,V$119)+'СЕТ СН'!$H$14+СВЦЭМ!$D$10+'СЕТ СН'!$H$6-'СЕТ СН'!$H$26</f>
        <v>2043.7040571399998</v>
      </c>
      <c r="W136" s="36">
        <f>SUMIFS(СВЦЭМ!$D$39:$D$782,СВЦЭМ!$A$39:$A$782,$A136,СВЦЭМ!$B$39:$B$782,W$119)+'СЕТ СН'!$H$14+СВЦЭМ!$D$10+'СЕТ СН'!$H$6-'СЕТ СН'!$H$26</f>
        <v>2032.78124751</v>
      </c>
      <c r="X136" s="36">
        <f>SUMIFS(СВЦЭМ!$D$39:$D$782,СВЦЭМ!$A$39:$A$782,$A136,СВЦЭМ!$B$39:$B$782,X$119)+'СЕТ СН'!$H$14+СВЦЭМ!$D$10+'СЕТ СН'!$H$6-'СЕТ СН'!$H$26</f>
        <v>2087.7351443500002</v>
      </c>
      <c r="Y136" s="36">
        <f>SUMIFS(СВЦЭМ!$D$39:$D$782,СВЦЭМ!$A$39:$A$782,$A136,СВЦЭМ!$B$39:$B$782,Y$119)+'СЕТ СН'!$H$14+СВЦЭМ!$D$10+'СЕТ СН'!$H$6-'СЕТ СН'!$H$26</f>
        <v>2170.28398513</v>
      </c>
    </row>
    <row r="137" spans="1:25" ht="15.75" x14ac:dyDescent="0.2">
      <c r="A137" s="35">
        <f t="shared" si="3"/>
        <v>45522</v>
      </c>
      <c r="B137" s="36">
        <f>SUMIFS(СВЦЭМ!$D$39:$D$782,СВЦЭМ!$A$39:$A$782,$A137,СВЦЭМ!$B$39:$B$782,B$119)+'СЕТ СН'!$H$14+СВЦЭМ!$D$10+'СЕТ СН'!$H$6-'СЕТ СН'!$H$26</f>
        <v>2159.24782344</v>
      </c>
      <c r="C137" s="36">
        <f>SUMIFS(СВЦЭМ!$D$39:$D$782,СВЦЭМ!$A$39:$A$782,$A137,СВЦЭМ!$B$39:$B$782,C$119)+'СЕТ СН'!$H$14+СВЦЭМ!$D$10+'СЕТ СН'!$H$6-'СЕТ СН'!$H$26</f>
        <v>2255.9579754199999</v>
      </c>
      <c r="D137" s="36">
        <f>SUMIFS(СВЦЭМ!$D$39:$D$782,СВЦЭМ!$A$39:$A$782,$A137,СВЦЭМ!$B$39:$B$782,D$119)+'СЕТ СН'!$H$14+СВЦЭМ!$D$10+'СЕТ СН'!$H$6-'СЕТ СН'!$H$26</f>
        <v>2318.1552914399999</v>
      </c>
      <c r="E137" s="36">
        <f>SUMIFS(СВЦЭМ!$D$39:$D$782,СВЦЭМ!$A$39:$A$782,$A137,СВЦЭМ!$B$39:$B$782,E$119)+'СЕТ СН'!$H$14+СВЦЭМ!$D$10+'СЕТ СН'!$H$6-'СЕТ СН'!$H$26</f>
        <v>2340.9411545600001</v>
      </c>
      <c r="F137" s="36">
        <f>SUMIFS(СВЦЭМ!$D$39:$D$782,СВЦЭМ!$A$39:$A$782,$A137,СВЦЭМ!$B$39:$B$782,F$119)+'СЕТ СН'!$H$14+СВЦЭМ!$D$10+'СЕТ СН'!$H$6-'СЕТ СН'!$H$26</f>
        <v>2369.8327978900002</v>
      </c>
      <c r="G137" s="36">
        <f>SUMIFS(СВЦЭМ!$D$39:$D$782,СВЦЭМ!$A$39:$A$782,$A137,СВЦЭМ!$B$39:$B$782,G$119)+'СЕТ СН'!$H$14+СВЦЭМ!$D$10+'СЕТ СН'!$H$6-'СЕТ СН'!$H$26</f>
        <v>2352.9170807699998</v>
      </c>
      <c r="H137" s="36">
        <f>SUMIFS(СВЦЭМ!$D$39:$D$782,СВЦЭМ!$A$39:$A$782,$A137,СВЦЭМ!$B$39:$B$782,H$119)+'СЕТ СН'!$H$14+СВЦЭМ!$D$10+'СЕТ СН'!$H$6-'СЕТ СН'!$H$26</f>
        <v>2334.5788271299998</v>
      </c>
      <c r="I137" s="36">
        <f>SUMIFS(СВЦЭМ!$D$39:$D$782,СВЦЭМ!$A$39:$A$782,$A137,СВЦЭМ!$B$39:$B$782,I$119)+'СЕТ СН'!$H$14+СВЦЭМ!$D$10+'СЕТ СН'!$H$6-'СЕТ СН'!$H$26</f>
        <v>2278.18276689</v>
      </c>
      <c r="J137" s="36">
        <f>SUMIFS(СВЦЭМ!$D$39:$D$782,СВЦЭМ!$A$39:$A$782,$A137,СВЦЭМ!$B$39:$B$782,J$119)+'СЕТ СН'!$H$14+СВЦЭМ!$D$10+'СЕТ СН'!$H$6-'СЕТ СН'!$H$26</f>
        <v>2177.5603941499999</v>
      </c>
      <c r="K137" s="36">
        <f>SUMIFS(СВЦЭМ!$D$39:$D$782,СВЦЭМ!$A$39:$A$782,$A137,СВЦЭМ!$B$39:$B$782,K$119)+'СЕТ СН'!$H$14+СВЦЭМ!$D$10+'СЕТ СН'!$H$6-'СЕТ СН'!$H$26</f>
        <v>2097.0021086199999</v>
      </c>
      <c r="L137" s="36">
        <f>SUMIFS(СВЦЭМ!$D$39:$D$782,СВЦЭМ!$A$39:$A$782,$A137,СВЦЭМ!$B$39:$B$782,L$119)+'СЕТ СН'!$H$14+СВЦЭМ!$D$10+'СЕТ СН'!$H$6-'СЕТ СН'!$H$26</f>
        <v>2053.2226569099998</v>
      </c>
      <c r="M137" s="36">
        <f>SUMIFS(СВЦЭМ!$D$39:$D$782,СВЦЭМ!$A$39:$A$782,$A137,СВЦЭМ!$B$39:$B$782,M$119)+'СЕТ СН'!$H$14+СВЦЭМ!$D$10+'СЕТ СН'!$H$6-'СЕТ СН'!$H$26</f>
        <v>2034.7588529599998</v>
      </c>
      <c r="N137" s="36">
        <f>SUMIFS(СВЦЭМ!$D$39:$D$782,СВЦЭМ!$A$39:$A$782,$A137,СВЦЭМ!$B$39:$B$782,N$119)+'СЕТ СН'!$H$14+СВЦЭМ!$D$10+'СЕТ СН'!$H$6-'СЕТ СН'!$H$26</f>
        <v>2012.8473959899998</v>
      </c>
      <c r="O137" s="36">
        <f>SUMIFS(СВЦЭМ!$D$39:$D$782,СВЦЭМ!$A$39:$A$782,$A137,СВЦЭМ!$B$39:$B$782,O$119)+'СЕТ СН'!$H$14+СВЦЭМ!$D$10+'СЕТ СН'!$H$6-'СЕТ СН'!$H$26</f>
        <v>2029.7401886299999</v>
      </c>
      <c r="P137" s="36">
        <f>SUMIFS(СВЦЭМ!$D$39:$D$782,СВЦЭМ!$A$39:$A$782,$A137,СВЦЭМ!$B$39:$B$782,P$119)+'СЕТ СН'!$H$14+СВЦЭМ!$D$10+'СЕТ СН'!$H$6-'СЕТ СН'!$H$26</f>
        <v>2079.9157235799998</v>
      </c>
      <c r="Q137" s="36">
        <f>SUMIFS(СВЦЭМ!$D$39:$D$782,СВЦЭМ!$A$39:$A$782,$A137,СВЦЭМ!$B$39:$B$782,Q$119)+'СЕТ СН'!$H$14+СВЦЭМ!$D$10+'СЕТ СН'!$H$6-'СЕТ СН'!$H$26</f>
        <v>2113.0434244500002</v>
      </c>
      <c r="R137" s="36">
        <f>SUMIFS(СВЦЭМ!$D$39:$D$782,СВЦЭМ!$A$39:$A$782,$A137,СВЦЭМ!$B$39:$B$782,R$119)+'СЕТ СН'!$H$14+СВЦЭМ!$D$10+'СЕТ СН'!$H$6-'СЕТ СН'!$H$26</f>
        <v>2112.2638849499999</v>
      </c>
      <c r="S137" s="36">
        <f>SUMIFS(СВЦЭМ!$D$39:$D$782,СВЦЭМ!$A$39:$A$782,$A137,СВЦЭМ!$B$39:$B$782,S$119)+'СЕТ СН'!$H$14+СВЦЭМ!$D$10+'СЕТ СН'!$H$6-'СЕТ СН'!$H$26</f>
        <v>2114.31659343</v>
      </c>
      <c r="T137" s="36">
        <f>SUMIFS(СВЦЭМ!$D$39:$D$782,СВЦЭМ!$A$39:$A$782,$A137,СВЦЭМ!$B$39:$B$782,T$119)+'СЕТ СН'!$H$14+СВЦЭМ!$D$10+'СЕТ СН'!$H$6-'СЕТ СН'!$H$26</f>
        <v>2091.6207101800001</v>
      </c>
      <c r="U137" s="36">
        <f>SUMIFS(СВЦЭМ!$D$39:$D$782,СВЦЭМ!$A$39:$A$782,$A137,СВЦЭМ!$B$39:$B$782,U$119)+'СЕТ СН'!$H$14+СВЦЭМ!$D$10+'СЕТ СН'!$H$6-'СЕТ СН'!$H$26</f>
        <v>2090.6685996199999</v>
      </c>
      <c r="V137" s="36">
        <f>SUMIFS(СВЦЭМ!$D$39:$D$782,СВЦЭМ!$A$39:$A$782,$A137,СВЦЭМ!$B$39:$B$782,V$119)+'СЕТ СН'!$H$14+СВЦЭМ!$D$10+'СЕТ СН'!$H$6-'СЕТ СН'!$H$26</f>
        <v>2099.0565577100001</v>
      </c>
      <c r="W137" s="36">
        <f>SUMIFS(СВЦЭМ!$D$39:$D$782,СВЦЭМ!$A$39:$A$782,$A137,СВЦЭМ!$B$39:$B$782,W$119)+'СЕТ СН'!$H$14+СВЦЭМ!$D$10+'СЕТ СН'!$H$6-'СЕТ СН'!$H$26</f>
        <v>2082.95924341</v>
      </c>
      <c r="X137" s="36">
        <f>SUMIFS(СВЦЭМ!$D$39:$D$782,СВЦЭМ!$A$39:$A$782,$A137,СВЦЭМ!$B$39:$B$782,X$119)+'СЕТ СН'!$H$14+СВЦЭМ!$D$10+'СЕТ СН'!$H$6-'СЕТ СН'!$H$26</f>
        <v>2147.2276814000002</v>
      </c>
      <c r="Y137" s="36">
        <f>SUMIFS(СВЦЭМ!$D$39:$D$782,СВЦЭМ!$A$39:$A$782,$A137,СВЦЭМ!$B$39:$B$782,Y$119)+'СЕТ СН'!$H$14+СВЦЭМ!$D$10+'СЕТ СН'!$H$6-'СЕТ СН'!$H$26</f>
        <v>2223.44556139</v>
      </c>
    </row>
    <row r="138" spans="1:25" ht="15.75" x14ac:dyDescent="0.2">
      <c r="A138" s="35">
        <f t="shared" si="3"/>
        <v>45523</v>
      </c>
      <c r="B138" s="36">
        <f>SUMIFS(СВЦЭМ!$D$39:$D$782,СВЦЭМ!$A$39:$A$782,$A138,СВЦЭМ!$B$39:$B$782,B$119)+'СЕТ СН'!$H$14+СВЦЭМ!$D$10+'СЕТ СН'!$H$6-'СЕТ СН'!$H$26</f>
        <v>2302.67255415</v>
      </c>
      <c r="C138" s="36">
        <f>SUMIFS(СВЦЭМ!$D$39:$D$782,СВЦЭМ!$A$39:$A$782,$A138,СВЦЭМ!$B$39:$B$782,C$119)+'СЕТ СН'!$H$14+СВЦЭМ!$D$10+'СЕТ СН'!$H$6-'СЕТ СН'!$H$26</f>
        <v>2424.5041000800002</v>
      </c>
      <c r="D138" s="36">
        <f>SUMIFS(СВЦЭМ!$D$39:$D$782,СВЦЭМ!$A$39:$A$782,$A138,СВЦЭМ!$B$39:$B$782,D$119)+'СЕТ СН'!$H$14+СВЦЭМ!$D$10+'СЕТ СН'!$H$6-'СЕТ СН'!$H$26</f>
        <v>2460.12766031</v>
      </c>
      <c r="E138" s="36">
        <f>SUMIFS(СВЦЭМ!$D$39:$D$782,СВЦЭМ!$A$39:$A$782,$A138,СВЦЭМ!$B$39:$B$782,E$119)+'СЕТ СН'!$H$14+СВЦЭМ!$D$10+'СЕТ СН'!$H$6-'СЕТ СН'!$H$26</f>
        <v>2420.1206830800002</v>
      </c>
      <c r="F138" s="36">
        <f>SUMIFS(СВЦЭМ!$D$39:$D$782,СВЦЭМ!$A$39:$A$782,$A138,СВЦЭМ!$B$39:$B$782,F$119)+'СЕТ СН'!$H$14+СВЦЭМ!$D$10+'СЕТ СН'!$H$6-'СЕТ СН'!$H$26</f>
        <v>2428.2782106600002</v>
      </c>
      <c r="G138" s="36">
        <f>SUMIFS(СВЦЭМ!$D$39:$D$782,СВЦЭМ!$A$39:$A$782,$A138,СВЦЭМ!$B$39:$B$782,G$119)+'СЕТ СН'!$H$14+СВЦЭМ!$D$10+'СЕТ СН'!$H$6-'СЕТ СН'!$H$26</f>
        <v>2428.7724087500001</v>
      </c>
      <c r="H138" s="36">
        <f>SUMIFS(СВЦЭМ!$D$39:$D$782,СВЦЭМ!$A$39:$A$782,$A138,СВЦЭМ!$B$39:$B$782,H$119)+'СЕТ СН'!$H$14+СВЦЭМ!$D$10+'СЕТ СН'!$H$6-'СЕТ СН'!$H$26</f>
        <v>2439.7669522700003</v>
      </c>
      <c r="I138" s="36">
        <f>SUMIFS(СВЦЭМ!$D$39:$D$782,СВЦЭМ!$A$39:$A$782,$A138,СВЦЭМ!$B$39:$B$782,I$119)+'СЕТ СН'!$H$14+СВЦЭМ!$D$10+'СЕТ СН'!$H$6-'СЕТ СН'!$H$26</f>
        <v>2372.3081278099999</v>
      </c>
      <c r="J138" s="36">
        <f>SUMIFS(СВЦЭМ!$D$39:$D$782,СВЦЭМ!$A$39:$A$782,$A138,СВЦЭМ!$B$39:$B$782,J$119)+'СЕТ СН'!$H$14+СВЦЭМ!$D$10+'СЕТ СН'!$H$6-'СЕТ СН'!$H$26</f>
        <v>2194.1521877300002</v>
      </c>
      <c r="K138" s="36">
        <f>SUMIFS(СВЦЭМ!$D$39:$D$782,СВЦЭМ!$A$39:$A$782,$A138,СВЦЭМ!$B$39:$B$782,K$119)+'СЕТ СН'!$H$14+СВЦЭМ!$D$10+'СЕТ СН'!$H$6-'СЕТ СН'!$H$26</f>
        <v>2153.8299946799998</v>
      </c>
      <c r="L138" s="36">
        <f>SUMIFS(СВЦЭМ!$D$39:$D$782,СВЦЭМ!$A$39:$A$782,$A138,СВЦЭМ!$B$39:$B$782,L$119)+'СЕТ СН'!$H$14+СВЦЭМ!$D$10+'СЕТ СН'!$H$6-'СЕТ СН'!$H$26</f>
        <v>2145.9382642699998</v>
      </c>
      <c r="M138" s="36">
        <f>SUMIFS(СВЦЭМ!$D$39:$D$782,СВЦЭМ!$A$39:$A$782,$A138,СВЦЭМ!$B$39:$B$782,M$119)+'СЕТ СН'!$H$14+СВЦЭМ!$D$10+'СЕТ СН'!$H$6-'СЕТ СН'!$H$26</f>
        <v>2135.0244700499998</v>
      </c>
      <c r="N138" s="36">
        <f>SUMIFS(СВЦЭМ!$D$39:$D$782,СВЦЭМ!$A$39:$A$782,$A138,СВЦЭМ!$B$39:$B$782,N$119)+'СЕТ СН'!$H$14+СВЦЭМ!$D$10+'СЕТ СН'!$H$6-'СЕТ СН'!$H$26</f>
        <v>2124.1587821399999</v>
      </c>
      <c r="O138" s="36">
        <f>SUMIFS(СВЦЭМ!$D$39:$D$782,СВЦЭМ!$A$39:$A$782,$A138,СВЦЭМ!$B$39:$B$782,O$119)+'СЕТ СН'!$H$14+СВЦЭМ!$D$10+'СЕТ СН'!$H$6-'СЕТ СН'!$H$26</f>
        <v>2114.75109832</v>
      </c>
      <c r="P138" s="36">
        <f>SUMIFS(СВЦЭМ!$D$39:$D$782,СВЦЭМ!$A$39:$A$782,$A138,СВЦЭМ!$B$39:$B$782,P$119)+'СЕТ СН'!$H$14+СВЦЭМ!$D$10+'СЕТ СН'!$H$6-'СЕТ СН'!$H$26</f>
        <v>2125.5334928699999</v>
      </c>
      <c r="Q138" s="36">
        <f>SUMIFS(СВЦЭМ!$D$39:$D$782,СВЦЭМ!$A$39:$A$782,$A138,СВЦЭМ!$B$39:$B$782,Q$119)+'СЕТ СН'!$H$14+СВЦЭМ!$D$10+'СЕТ СН'!$H$6-'СЕТ СН'!$H$26</f>
        <v>2115.4221557199999</v>
      </c>
      <c r="R138" s="36">
        <f>SUMIFS(СВЦЭМ!$D$39:$D$782,СВЦЭМ!$A$39:$A$782,$A138,СВЦЭМ!$B$39:$B$782,R$119)+'СЕТ СН'!$H$14+СВЦЭМ!$D$10+'СЕТ СН'!$H$6-'СЕТ СН'!$H$26</f>
        <v>2120.98226699</v>
      </c>
      <c r="S138" s="36">
        <f>SUMIFS(СВЦЭМ!$D$39:$D$782,СВЦЭМ!$A$39:$A$782,$A138,СВЦЭМ!$B$39:$B$782,S$119)+'СЕТ СН'!$H$14+СВЦЭМ!$D$10+'СЕТ СН'!$H$6-'СЕТ СН'!$H$26</f>
        <v>2109.0682190299999</v>
      </c>
      <c r="T138" s="36">
        <f>SUMIFS(СВЦЭМ!$D$39:$D$782,СВЦЭМ!$A$39:$A$782,$A138,СВЦЭМ!$B$39:$B$782,T$119)+'СЕТ СН'!$H$14+СВЦЭМ!$D$10+'СЕТ СН'!$H$6-'СЕТ СН'!$H$26</f>
        <v>2074.98189809</v>
      </c>
      <c r="U138" s="36">
        <f>SUMIFS(СВЦЭМ!$D$39:$D$782,СВЦЭМ!$A$39:$A$782,$A138,СВЦЭМ!$B$39:$B$782,U$119)+'СЕТ СН'!$H$14+СВЦЭМ!$D$10+'СЕТ СН'!$H$6-'СЕТ СН'!$H$26</f>
        <v>2104.7977759099999</v>
      </c>
      <c r="V138" s="36">
        <f>SUMIFS(СВЦЭМ!$D$39:$D$782,СВЦЭМ!$A$39:$A$782,$A138,СВЦЭМ!$B$39:$B$782,V$119)+'СЕТ СН'!$H$14+СВЦЭМ!$D$10+'СЕТ СН'!$H$6-'СЕТ СН'!$H$26</f>
        <v>2112.9568252600002</v>
      </c>
      <c r="W138" s="36">
        <f>SUMIFS(СВЦЭМ!$D$39:$D$782,СВЦЭМ!$A$39:$A$782,$A138,СВЦЭМ!$B$39:$B$782,W$119)+'СЕТ СН'!$H$14+СВЦЭМ!$D$10+'СЕТ СН'!$H$6-'СЕТ СН'!$H$26</f>
        <v>2078.1961112899999</v>
      </c>
      <c r="X138" s="36">
        <f>SUMIFS(СВЦЭМ!$D$39:$D$782,СВЦЭМ!$A$39:$A$782,$A138,СВЦЭМ!$B$39:$B$782,X$119)+'СЕТ СН'!$H$14+СВЦЭМ!$D$10+'СЕТ СН'!$H$6-'СЕТ СН'!$H$26</f>
        <v>2129.6635296200002</v>
      </c>
      <c r="Y138" s="36">
        <f>SUMIFS(СВЦЭМ!$D$39:$D$782,СВЦЭМ!$A$39:$A$782,$A138,СВЦЭМ!$B$39:$B$782,Y$119)+'СЕТ СН'!$H$14+СВЦЭМ!$D$10+'СЕТ СН'!$H$6-'СЕТ СН'!$H$26</f>
        <v>2215.0544369300001</v>
      </c>
    </row>
    <row r="139" spans="1:25" ht="15.75" x14ac:dyDescent="0.2">
      <c r="A139" s="35">
        <f t="shared" si="3"/>
        <v>45524</v>
      </c>
      <c r="B139" s="36">
        <f>SUMIFS(СВЦЭМ!$D$39:$D$782,СВЦЭМ!$A$39:$A$782,$A139,СВЦЭМ!$B$39:$B$782,B$119)+'СЕТ СН'!$H$14+СВЦЭМ!$D$10+'СЕТ СН'!$H$6-'СЕТ СН'!$H$26</f>
        <v>2201.9955646499998</v>
      </c>
      <c r="C139" s="36">
        <f>SUMIFS(СВЦЭМ!$D$39:$D$782,СВЦЭМ!$A$39:$A$782,$A139,СВЦЭМ!$B$39:$B$782,C$119)+'СЕТ СН'!$H$14+СВЦЭМ!$D$10+'СЕТ СН'!$H$6-'СЕТ СН'!$H$26</f>
        <v>2303.5600095499999</v>
      </c>
      <c r="D139" s="36">
        <f>SUMIFS(СВЦЭМ!$D$39:$D$782,СВЦЭМ!$A$39:$A$782,$A139,СВЦЭМ!$B$39:$B$782,D$119)+'СЕТ СН'!$H$14+СВЦЭМ!$D$10+'СЕТ СН'!$H$6-'СЕТ СН'!$H$26</f>
        <v>2365.4448840099999</v>
      </c>
      <c r="E139" s="36">
        <f>SUMIFS(СВЦЭМ!$D$39:$D$782,СВЦЭМ!$A$39:$A$782,$A139,СВЦЭМ!$B$39:$B$782,E$119)+'СЕТ СН'!$H$14+СВЦЭМ!$D$10+'СЕТ СН'!$H$6-'СЕТ СН'!$H$26</f>
        <v>2397.7768394</v>
      </c>
      <c r="F139" s="36">
        <f>SUMIFS(СВЦЭМ!$D$39:$D$782,СВЦЭМ!$A$39:$A$782,$A139,СВЦЭМ!$B$39:$B$782,F$119)+'СЕТ СН'!$H$14+СВЦЭМ!$D$10+'СЕТ СН'!$H$6-'СЕТ СН'!$H$26</f>
        <v>2394.76151149</v>
      </c>
      <c r="G139" s="36">
        <f>SUMIFS(СВЦЭМ!$D$39:$D$782,СВЦЭМ!$A$39:$A$782,$A139,СВЦЭМ!$B$39:$B$782,G$119)+'СЕТ СН'!$H$14+СВЦЭМ!$D$10+'СЕТ СН'!$H$6-'СЕТ СН'!$H$26</f>
        <v>2376.5519478199999</v>
      </c>
      <c r="H139" s="36">
        <f>SUMIFS(СВЦЭМ!$D$39:$D$782,СВЦЭМ!$A$39:$A$782,$A139,СВЦЭМ!$B$39:$B$782,H$119)+'СЕТ СН'!$H$14+СВЦЭМ!$D$10+'СЕТ СН'!$H$6-'СЕТ СН'!$H$26</f>
        <v>2363.5349243400001</v>
      </c>
      <c r="I139" s="36">
        <f>SUMIFS(СВЦЭМ!$D$39:$D$782,СВЦЭМ!$A$39:$A$782,$A139,СВЦЭМ!$B$39:$B$782,I$119)+'СЕТ СН'!$H$14+СВЦЭМ!$D$10+'СЕТ СН'!$H$6-'СЕТ СН'!$H$26</f>
        <v>2247.7722757900001</v>
      </c>
      <c r="J139" s="36">
        <f>SUMIFS(СВЦЭМ!$D$39:$D$782,СВЦЭМ!$A$39:$A$782,$A139,СВЦЭМ!$B$39:$B$782,J$119)+'СЕТ СН'!$H$14+СВЦЭМ!$D$10+'СЕТ СН'!$H$6-'СЕТ СН'!$H$26</f>
        <v>2123.5992441600001</v>
      </c>
      <c r="K139" s="36">
        <f>SUMIFS(СВЦЭМ!$D$39:$D$782,СВЦЭМ!$A$39:$A$782,$A139,СВЦЭМ!$B$39:$B$782,K$119)+'СЕТ СН'!$H$14+СВЦЭМ!$D$10+'СЕТ СН'!$H$6-'СЕТ СН'!$H$26</f>
        <v>2022.4385638199999</v>
      </c>
      <c r="L139" s="36">
        <f>SUMIFS(СВЦЭМ!$D$39:$D$782,СВЦЭМ!$A$39:$A$782,$A139,СВЦЭМ!$B$39:$B$782,L$119)+'СЕТ СН'!$H$14+СВЦЭМ!$D$10+'СЕТ СН'!$H$6-'СЕТ СН'!$H$26</f>
        <v>1999.3155572399999</v>
      </c>
      <c r="M139" s="36">
        <f>SUMIFS(СВЦЭМ!$D$39:$D$782,СВЦЭМ!$A$39:$A$782,$A139,СВЦЭМ!$B$39:$B$782,M$119)+'СЕТ СН'!$H$14+СВЦЭМ!$D$10+'СЕТ СН'!$H$6-'СЕТ СН'!$H$26</f>
        <v>1991.2613260999999</v>
      </c>
      <c r="N139" s="36">
        <f>SUMIFS(СВЦЭМ!$D$39:$D$782,СВЦЭМ!$A$39:$A$782,$A139,СВЦЭМ!$B$39:$B$782,N$119)+'СЕТ СН'!$H$14+СВЦЭМ!$D$10+'СЕТ СН'!$H$6-'СЕТ СН'!$H$26</f>
        <v>1998.9649064499999</v>
      </c>
      <c r="O139" s="36">
        <f>SUMIFS(СВЦЭМ!$D$39:$D$782,СВЦЭМ!$A$39:$A$782,$A139,СВЦЭМ!$B$39:$B$782,O$119)+'СЕТ СН'!$H$14+СВЦЭМ!$D$10+'СЕТ СН'!$H$6-'СЕТ СН'!$H$26</f>
        <v>1976.1508412799999</v>
      </c>
      <c r="P139" s="36">
        <f>SUMIFS(СВЦЭМ!$D$39:$D$782,СВЦЭМ!$A$39:$A$782,$A139,СВЦЭМ!$B$39:$B$782,P$119)+'СЕТ СН'!$H$14+СВЦЭМ!$D$10+'СЕТ СН'!$H$6-'СЕТ СН'!$H$26</f>
        <v>1976.9802473799998</v>
      </c>
      <c r="Q139" s="36">
        <f>SUMIFS(СВЦЭМ!$D$39:$D$782,СВЦЭМ!$A$39:$A$782,$A139,СВЦЭМ!$B$39:$B$782,Q$119)+'СЕТ СН'!$H$14+СВЦЭМ!$D$10+'СЕТ СН'!$H$6-'СЕТ СН'!$H$26</f>
        <v>1972.7855366599999</v>
      </c>
      <c r="R139" s="36">
        <f>SUMIFS(СВЦЭМ!$D$39:$D$782,СВЦЭМ!$A$39:$A$782,$A139,СВЦЭМ!$B$39:$B$782,R$119)+'СЕТ СН'!$H$14+СВЦЭМ!$D$10+'СЕТ СН'!$H$6-'СЕТ СН'!$H$26</f>
        <v>1992.7613620099999</v>
      </c>
      <c r="S139" s="36">
        <f>SUMIFS(СВЦЭМ!$D$39:$D$782,СВЦЭМ!$A$39:$A$782,$A139,СВЦЭМ!$B$39:$B$782,S$119)+'СЕТ СН'!$H$14+СВЦЭМ!$D$10+'СЕТ СН'!$H$6-'СЕТ СН'!$H$26</f>
        <v>1979.2403232299998</v>
      </c>
      <c r="T139" s="36">
        <f>SUMIFS(СВЦЭМ!$D$39:$D$782,СВЦЭМ!$A$39:$A$782,$A139,СВЦЭМ!$B$39:$B$782,T$119)+'СЕТ СН'!$H$14+СВЦЭМ!$D$10+'СЕТ СН'!$H$6-'СЕТ СН'!$H$26</f>
        <v>1958.5320534499999</v>
      </c>
      <c r="U139" s="36">
        <f>SUMIFS(СВЦЭМ!$D$39:$D$782,СВЦЭМ!$A$39:$A$782,$A139,СВЦЭМ!$B$39:$B$782,U$119)+'СЕТ СН'!$H$14+СВЦЭМ!$D$10+'СЕТ СН'!$H$6-'СЕТ СН'!$H$26</f>
        <v>1978.3918979199998</v>
      </c>
      <c r="V139" s="36">
        <f>SUMIFS(СВЦЭМ!$D$39:$D$782,СВЦЭМ!$A$39:$A$782,$A139,СВЦЭМ!$B$39:$B$782,V$119)+'СЕТ СН'!$H$14+СВЦЭМ!$D$10+'СЕТ СН'!$H$6-'СЕТ СН'!$H$26</f>
        <v>1960.5751076399999</v>
      </c>
      <c r="W139" s="36">
        <f>SUMIFS(СВЦЭМ!$D$39:$D$782,СВЦЭМ!$A$39:$A$782,$A139,СВЦЭМ!$B$39:$B$782,W$119)+'СЕТ СН'!$H$14+СВЦЭМ!$D$10+'СЕТ СН'!$H$6-'СЕТ СН'!$H$26</f>
        <v>1958.5810594799998</v>
      </c>
      <c r="X139" s="36">
        <f>SUMIFS(СВЦЭМ!$D$39:$D$782,СВЦЭМ!$A$39:$A$782,$A139,СВЦЭМ!$B$39:$B$782,X$119)+'СЕТ СН'!$H$14+СВЦЭМ!$D$10+'СЕТ СН'!$H$6-'СЕТ СН'!$H$26</f>
        <v>2052.2361264599999</v>
      </c>
      <c r="Y139" s="36">
        <f>SUMIFS(СВЦЭМ!$D$39:$D$782,СВЦЭМ!$A$39:$A$782,$A139,СВЦЭМ!$B$39:$B$782,Y$119)+'СЕТ СН'!$H$14+СВЦЭМ!$D$10+'СЕТ СН'!$H$6-'СЕТ СН'!$H$26</f>
        <v>2197.6645857600001</v>
      </c>
    </row>
    <row r="140" spans="1:25" ht="15.75" x14ac:dyDescent="0.2">
      <c r="A140" s="35">
        <f t="shared" si="3"/>
        <v>45525</v>
      </c>
      <c r="B140" s="36">
        <f>SUMIFS(СВЦЭМ!$D$39:$D$782,СВЦЭМ!$A$39:$A$782,$A140,СВЦЭМ!$B$39:$B$782,B$119)+'СЕТ СН'!$H$14+СВЦЭМ!$D$10+'СЕТ СН'!$H$6-'СЕТ СН'!$H$26</f>
        <v>2394.5858545000001</v>
      </c>
      <c r="C140" s="36">
        <f>SUMIFS(СВЦЭМ!$D$39:$D$782,СВЦЭМ!$A$39:$A$782,$A140,СВЦЭМ!$B$39:$B$782,C$119)+'СЕТ СН'!$H$14+СВЦЭМ!$D$10+'СЕТ СН'!$H$6-'СЕТ СН'!$H$26</f>
        <v>2435.4899699399998</v>
      </c>
      <c r="D140" s="36">
        <f>SUMIFS(СВЦЭМ!$D$39:$D$782,СВЦЭМ!$A$39:$A$782,$A140,СВЦЭМ!$B$39:$B$782,D$119)+'СЕТ СН'!$H$14+СВЦЭМ!$D$10+'СЕТ СН'!$H$6-'СЕТ СН'!$H$26</f>
        <v>2483.36208975</v>
      </c>
      <c r="E140" s="36">
        <f>SUMIFS(СВЦЭМ!$D$39:$D$782,СВЦЭМ!$A$39:$A$782,$A140,СВЦЭМ!$B$39:$B$782,E$119)+'СЕТ СН'!$H$14+СВЦЭМ!$D$10+'СЕТ СН'!$H$6-'СЕТ СН'!$H$26</f>
        <v>2444.4175857499999</v>
      </c>
      <c r="F140" s="36">
        <f>SUMIFS(СВЦЭМ!$D$39:$D$782,СВЦЭМ!$A$39:$A$782,$A140,СВЦЭМ!$B$39:$B$782,F$119)+'СЕТ СН'!$H$14+СВЦЭМ!$D$10+'СЕТ СН'!$H$6-'СЕТ СН'!$H$26</f>
        <v>2427.7721421299998</v>
      </c>
      <c r="G140" s="36">
        <f>SUMIFS(СВЦЭМ!$D$39:$D$782,СВЦЭМ!$A$39:$A$782,$A140,СВЦЭМ!$B$39:$B$782,G$119)+'СЕТ СН'!$H$14+СВЦЭМ!$D$10+'СЕТ СН'!$H$6-'СЕТ СН'!$H$26</f>
        <v>2440.3114827499999</v>
      </c>
      <c r="H140" s="36">
        <f>SUMIFS(СВЦЭМ!$D$39:$D$782,СВЦЭМ!$A$39:$A$782,$A140,СВЦЭМ!$B$39:$B$782,H$119)+'СЕТ СН'!$H$14+СВЦЭМ!$D$10+'СЕТ СН'!$H$6-'СЕТ СН'!$H$26</f>
        <v>2376.6142141999999</v>
      </c>
      <c r="I140" s="36">
        <f>SUMIFS(СВЦЭМ!$D$39:$D$782,СВЦЭМ!$A$39:$A$782,$A140,СВЦЭМ!$B$39:$B$782,I$119)+'СЕТ СН'!$H$14+СВЦЭМ!$D$10+'СЕТ СН'!$H$6-'СЕТ СН'!$H$26</f>
        <v>2251.6827895400002</v>
      </c>
      <c r="J140" s="36">
        <f>SUMIFS(СВЦЭМ!$D$39:$D$782,СВЦЭМ!$A$39:$A$782,$A140,СВЦЭМ!$B$39:$B$782,J$119)+'СЕТ СН'!$H$14+СВЦЭМ!$D$10+'СЕТ СН'!$H$6-'СЕТ СН'!$H$26</f>
        <v>2164.7108056299999</v>
      </c>
      <c r="K140" s="36">
        <f>SUMIFS(СВЦЭМ!$D$39:$D$782,СВЦЭМ!$A$39:$A$782,$A140,СВЦЭМ!$B$39:$B$782,K$119)+'СЕТ СН'!$H$14+СВЦЭМ!$D$10+'СЕТ СН'!$H$6-'СЕТ СН'!$H$26</f>
        <v>2086.9417765600001</v>
      </c>
      <c r="L140" s="36">
        <f>SUMIFS(СВЦЭМ!$D$39:$D$782,СВЦЭМ!$A$39:$A$782,$A140,СВЦЭМ!$B$39:$B$782,L$119)+'СЕТ СН'!$H$14+СВЦЭМ!$D$10+'СЕТ СН'!$H$6-'СЕТ СН'!$H$26</f>
        <v>2071.5716537100002</v>
      </c>
      <c r="M140" s="36">
        <f>SUMIFS(СВЦЭМ!$D$39:$D$782,СВЦЭМ!$A$39:$A$782,$A140,СВЦЭМ!$B$39:$B$782,M$119)+'СЕТ СН'!$H$14+СВЦЭМ!$D$10+'СЕТ СН'!$H$6-'СЕТ СН'!$H$26</f>
        <v>2073.4108891199999</v>
      </c>
      <c r="N140" s="36">
        <f>SUMIFS(СВЦЭМ!$D$39:$D$782,СВЦЭМ!$A$39:$A$782,$A140,СВЦЭМ!$B$39:$B$782,N$119)+'СЕТ СН'!$H$14+СВЦЭМ!$D$10+'СЕТ СН'!$H$6-'СЕТ СН'!$H$26</f>
        <v>2063.8822118899998</v>
      </c>
      <c r="O140" s="36">
        <f>SUMIFS(СВЦЭМ!$D$39:$D$782,СВЦЭМ!$A$39:$A$782,$A140,СВЦЭМ!$B$39:$B$782,O$119)+'СЕТ СН'!$H$14+СВЦЭМ!$D$10+'СЕТ СН'!$H$6-'СЕТ СН'!$H$26</f>
        <v>2049.47352396</v>
      </c>
      <c r="P140" s="36">
        <f>SUMIFS(СВЦЭМ!$D$39:$D$782,СВЦЭМ!$A$39:$A$782,$A140,СВЦЭМ!$B$39:$B$782,P$119)+'СЕТ СН'!$H$14+СВЦЭМ!$D$10+'СЕТ СН'!$H$6-'СЕТ СН'!$H$26</f>
        <v>2086.29345023</v>
      </c>
      <c r="Q140" s="36">
        <f>SUMIFS(СВЦЭМ!$D$39:$D$782,СВЦЭМ!$A$39:$A$782,$A140,СВЦЭМ!$B$39:$B$782,Q$119)+'СЕТ СН'!$H$14+СВЦЭМ!$D$10+'СЕТ СН'!$H$6-'СЕТ СН'!$H$26</f>
        <v>2110.9648695699998</v>
      </c>
      <c r="R140" s="36">
        <f>SUMIFS(СВЦЭМ!$D$39:$D$782,СВЦЭМ!$A$39:$A$782,$A140,СВЦЭМ!$B$39:$B$782,R$119)+'СЕТ СН'!$H$14+СВЦЭМ!$D$10+'СЕТ СН'!$H$6-'СЕТ СН'!$H$26</f>
        <v>2104.20884639</v>
      </c>
      <c r="S140" s="36">
        <f>SUMIFS(СВЦЭМ!$D$39:$D$782,СВЦЭМ!$A$39:$A$782,$A140,СВЦЭМ!$B$39:$B$782,S$119)+'СЕТ СН'!$H$14+СВЦЭМ!$D$10+'СЕТ СН'!$H$6-'СЕТ СН'!$H$26</f>
        <v>2103.5306099499999</v>
      </c>
      <c r="T140" s="36">
        <f>SUMIFS(СВЦЭМ!$D$39:$D$782,СВЦЭМ!$A$39:$A$782,$A140,СВЦЭМ!$B$39:$B$782,T$119)+'СЕТ СН'!$H$14+СВЦЭМ!$D$10+'СЕТ СН'!$H$6-'СЕТ СН'!$H$26</f>
        <v>2097.7947277200001</v>
      </c>
      <c r="U140" s="36">
        <f>SUMIFS(СВЦЭМ!$D$39:$D$782,СВЦЭМ!$A$39:$A$782,$A140,СВЦЭМ!$B$39:$B$782,U$119)+'СЕТ СН'!$H$14+СВЦЭМ!$D$10+'СЕТ СН'!$H$6-'СЕТ СН'!$H$26</f>
        <v>2109.79132635</v>
      </c>
      <c r="V140" s="36">
        <f>SUMIFS(СВЦЭМ!$D$39:$D$782,СВЦЭМ!$A$39:$A$782,$A140,СВЦЭМ!$B$39:$B$782,V$119)+'СЕТ СН'!$H$14+СВЦЭМ!$D$10+'СЕТ СН'!$H$6-'СЕТ СН'!$H$26</f>
        <v>2100.0582119199998</v>
      </c>
      <c r="W140" s="36">
        <f>SUMIFS(СВЦЭМ!$D$39:$D$782,СВЦЭМ!$A$39:$A$782,$A140,СВЦЭМ!$B$39:$B$782,W$119)+'СЕТ СН'!$H$14+СВЦЭМ!$D$10+'СЕТ СН'!$H$6-'СЕТ СН'!$H$26</f>
        <v>2095.5831186</v>
      </c>
      <c r="X140" s="36">
        <f>SUMIFS(СВЦЭМ!$D$39:$D$782,СВЦЭМ!$A$39:$A$782,$A140,СВЦЭМ!$B$39:$B$782,X$119)+'СЕТ СН'!$H$14+СВЦЭМ!$D$10+'СЕТ СН'!$H$6-'СЕТ СН'!$H$26</f>
        <v>2114.47933435</v>
      </c>
      <c r="Y140" s="36">
        <f>SUMIFS(СВЦЭМ!$D$39:$D$782,СВЦЭМ!$A$39:$A$782,$A140,СВЦЭМ!$B$39:$B$782,Y$119)+'СЕТ СН'!$H$14+СВЦЭМ!$D$10+'СЕТ СН'!$H$6-'СЕТ СН'!$H$26</f>
        <v>2150.4290754600001</v>
      </c>
    </row>
    <row r="141" spans="1:25" ht="15.75" x14ac:dyDescent="0.2">
      <c r="A141" s="35">
        <f t="shared" si="3"/>
        <v>45526</v>
      </c>
      <c r="B141" s="36">
        <f>SUMIFS(СВЦЭМ!$D$39:$D$782,СВЦЭМ!$A$39:$A$782,$A141,СВЦЭМ!$B$39:$B$782,B$119)+'СЕТ СН'!$H$14+СВЦЭМ!$D$10+'СЕТ СН'!$H$6-'СЕТ СН'!$H$26</f>
        <v>2096.2218332699999</v>
      </c>
      <c r="C141" s="36">
        <f>SUMIFS(СВЦЭМ!$D$39:$D$782,СВЦЭМ!$A$39:$A$782,$A141,СВЦЭМ!$B$39:$B$782,C$119)+'СЕТ СН'!$H$14+СВЦЭМ!$D$10+'СЕТ СН'!$H$6-'СЕТ СН'!$H$26</f>
        <v>2186.1445227899999</v>
      </c>
      <c r="D141" s="36">
        <f>SUMIFS(СВЦЭМ!$D$39:$D$782,СВЦЭМ!$A$39:$A$782,$A141,СВЦЭМ!$B$39:$B$782,D$119)+'СЕТ СН'!$H$14+СВЦЭМ!$D$10+'СЕТ СН'!$H$6-'СЕТ СН'!$H$26</f>
        <v>2229.59682028</v>
      </c>
      <c r="E141" s="36">
        <f>SUMIFS(СВЦЭМ!$D$39:$D$782,СВЦЭМ!$A$39:$A$782,$A141,СВЦЭМ!$B$39:$B$782,E$119)+'СЕТ СН'!$H$14+СВЦЭМ!$D$10+'СЕТ СН'!$H$6-'СЕТ СН'!$H$26</f>
        <v>2263.1697242999999</v>
      </c>
      <c r="F141" s="36">
        <f>SUMIFS(СВЦЭМ!$D$39:$D$782,СВЦЭМ!$A$39:$A$782,$A141,СВЦЭМ!$B$39:$B$782,F$119)+'СЕТ СН'!$H$14+СВЦЭМ!$D$10+'СЕТ СН'!$H$6-'СЕТ СН'!$H$26</f>
        <v>2258.36649966</v>
      </c>
      <c r="G141" s="36">
        <f>SUMIFS(СВЦЭМ!$D$39:$D$782,СВЦЭМ!$A$39:$A$782,$A141,СВЦЭМ!$B$39:$B$782,G$119)+'СЕТ СН'!$H$14+СВЦЭМ!$D$10+'СЕТ СН'!$H$6-'СЕТ СН'!$H$26</f>
        <v>2227.7333738699999</v>
      </c>
      <c r="H141" s="36">
        <f>SUMIFS(СВЦЭМ!$D$39:$D$782,СВЦЭМ!$A$39:$A$782,$A141,СВЦЭМ!$B$39:$B$782,H$119)+'СЕТ СН'!$H$14+СВЦЭМ!$D$10+'СЕТ СН'!$H$6-'СЕТ СН'!$H$26</f>
        <v>2193.1876864000001</v>
      </c>
      <c r="I141" s="36">
        <f>SUMIFS(СВЦЭМ!$D$39:$D$782,СВЦЭМ!$A$39:$A$782,$A141,СВЦЭМ!$B$39:$B$782,I$119)+'СЕТ СН'!$H$14+СВЦЭМ!$D$10+'СЕТ СН'!$H$6-'СЕТ СН'!$H$26</f>
        <v>2107.6965709699998</v>
      </c>
      <c r="J141" s="36">
        <f>SUMIFS(СВЦЭМ!$D$39:$D$782,СВЦЭМ!$A$39:$A$782,$A141,СВЦЭМ!$B$39:$B$782,J$119)+'СЕТ СН'!$H$14+СВЦЭМ!$D$10+'СЕТ СН'!$H$6-'СЕТ СН'!$H$26</f>
        <v>2007.6795806999999</v>
      </c>
      <c r="K141" s="36">
        <f>SUMIFS(СВЦЭМ!$D$39:$D$782,СВЦЭМ!$A$39:$A$782,$A141,СВЦЭМ!$B$39:$B$782,K$119)+'СЕТ СН'!$H$14+СВЦЭМ!$D$10+'СЕТ СН'!$H$6-'СЕТ СН'!$H$26</f>
        <v>1934.6032397699998</v>
      </c>
      <c r="L141" s="36">
        <f>SUMIFS(СВЦЭМ!$D$39:$D$782,СВЦЭМ!$A$39:$A$782,$A141,СВЦЭМ!$B$39:$B$782,L$119)+'СЕТ СН'!$H$14+СВЦЭМ!$D$10+'СЕТ СН'!$H$6-'СЕТ СН'!$H$26</f>
        <v>1898.6552183199999</v>
      </c>
      <c r="M141" s="36">
        <f>SUMIFS(СВЦЭМ!$D$39:$D$782,СВЦЭМ!$A$39:$A$782,$A141,СВЦЭМ!$B$39:$B$782,M$119)+'СЕТ СН'!$H$14+СВЦЭМ!$D$10+'СЕТ СН'!$H$6-'СЕТ СН'!$H$26</f>
        <v>1906.7857333299999</v>
      </c>
      <c r="N141" s="36">
        <f>SUMIFS(СВЦЭМ!$D$39:$D$782,СВЦЭМ!$A$39:$A$782,$A141,СВЦЭМ!$B$39:$B$782,N$119)+'СЕТ СН'!$H$14+СВЦЭМ!$D$10+'СЕТ СН'!$H$6-'СЕТ СН'!$H$26</f>
        <v>1898.2329854699999</v>
      </c>
      <c r="O141" s="36">
        <f>SUMIFS(СВЦЭМ!$D$39:$D$782,СВЦЭМ!$A$39:$A$782,$A141,СВЦЭМ!$B$39:$B$782,O$119)+'СЕТ СН'!$H$14+СВЦЭМ!$D$10+'СЕТ СН'!$H$6-'СЕТ СН'!$H$26</f>
        <v>1904.2882294899998</v>
      </c>
      <c r="P141" s="36">
        <f>SUMIFS(СВЦЭМ!$D$39:$D$782,СВЦЭМ!$A$39:$A$782,$A141,СВЦЭМ!$B$39:$B$782,P$119)+'СЕТ СН'!$H$14+СВЦЭМ!$D$10+'СЕТ СН'!$H$6-'СЕТ СН'!$H$26</f>
        <v>1910.8872444099998</v>
      </c>
      <c r="Q141" s="36">
        <f>SUMIFS(СВЦЭМ!$D$39:$D$782,СВЦЭМ!$A$39:$A$782,$A141,СВЦЭМ!$B$39:$B$782,Q$119)+'СЕТ СН'!$H$14+СВЦЭМ!$D$10+'СЕТ СН'!$H$6-'СЕТ СН'!$H$26</f>
        <v>1915.5494689399998</v>
      </c>
      <c r="R141" s="36">
        <f>SUMIFS(СВЦЭМ!$D$39:$D$782,СВЦЭМ!$A$39:$A$782,$A141,СВЦЭМ!$B$39:$B$782,R$119)+'СЕТ СН'!$H$14+СВЦЭМ!$D$10+'СЕТ СН'!$H$6-'СЕТ СН'!$H$26</f>
        <v>1927.44264157</v>
      </c>
      <c r="S141" s="36">
        <f>SUMIFS(СВЦЭМ!$D$39:$D$782,СВЦЭМ!$A$39:$A$782,$A141,СВЦЭМ!$B$39:$B$782,S$119)+'СЕТ СН'!$H$14+СВЦЭМ!$D$10+'СЕТ СН'!$H$6-'СЕТ СН'!$H$26</f>
        <v>1917.9903774799998</v>
      </c>
      <c r="T141" s="36">
        <f>SUMIFS(СВЦЭМ!$D$39:$D$782,СВЦЭМ!$A$39:$A$782,$A141,СВЦЭМ!$B$39:$B$782,T$119)+'СЕТ СН'!$H$14+СВЦЭМ!$D$10+'СЕТ СН'!$H$6-'СЕТ СН'!$H$26</f>
        <v>1916.51232676</v>
      </c>
      <c r="U141" s="36">
        <f>SUMIFS(СВЦЭМ!$D$39:$D$782,СВЦЭМ!$A$39:$A$782,$A141,СВЦЭМ!$B$39:$B$782,U$119)+'СЕТ СН'!$H$14+СВЦЭМ!$D$10+'СЕТ СН'!$H$6-'СЕТ СН'!$H$26</f>
        <v>1921.7624283499999</v>
      </c>
      <c r="V141" s="36">
        <f>SUMIFS(СВЦЭМ!$D$39:$D$782,СВЦЭМ!$A$39:$A$782,$A141,СВЦЭМ!$B$39:$B$782,V$119)+'СЕТ СН'!$H$14+СВЦЭМ!$D$10+'СЕТ СН'!$H$6-'СЕТ СН'!$H$26</f>
        <v>1907.3946539399999</v>
      </c>
      <c r="W141" s="36">
        <f>SUMIFS(СВЦЭМ!$D$39:$D$782,СВЦЭМ!$A$39:$A$782,$A141,СВЦЭМ!$B$39:$B$782,W$119)+'СЕТ СН'!$H$14+СВЦЭМ!$D$10+'СЕТ СН'!$H$6-'СЕТ СН'!$H$26</f>
        <v>1903.8092187199998</v>
      </c>
      <c r="X141" s="36">
        <f>SUMIFS(СВЦЭМ!$D$39:$D$782,СВЦЭМ!$A$39:$A$782,$A141,СВЦЭМ!$B$39:$B$782,X$119)+'СЕТ СН'!$H$14+СВЦЭМ!$D$10+'СЕТ СН'!$H$6-'СЕТ СН'!$H$26</f>
        <v>1978.4500276399999</v>
      </c>
      <c r="Y141" s="36">
        <f>SUMIFS(СВЦЭМ!$D$39:$D$782,СВЦЭМ!$A$39:$A$782,$A141,СВЦЭМ!$B$39:$B$782,Y$119)+'СЕТ СН'!$H$14+СВЦЭМ!$D$10+'СЕТ СН'!$H$6-'СЕТ СН'!$H$26</f>
        <v>2017.3345699099998</v>
      </c>
    </row>
    <row r="142" spans="1:25" ht="15.75" x14ac:dyDescent="0.2">
      <c r="A142" s="35">
        <f t="shared" si="3"/>
        <v>45527</v>
      </c>
      <c r="B142" s="36">
        <f>SUMIFS(СВЦЭМ!$D$39:$D$782,СВЦЭМ!$A$39:$A$782,$A142,СВЦЭМ!$B$39:$B$782,B$119)+'СЕТ СН'!$H$14+СВЦЭМ!$D$10+'СЕТ СН'!$H$6-'СЕТ СН'!$H$26</f>
        <v>2171.9674460000001</v>
      </c>
      <c r="C142" s="36">
        <f>SUMIFS(СВЦЭМ!$D$39:$D$782,СВЦЭМ!$A$39:$A$782,$A142,СВЦЭМ!$B$39:$B$782,C$119)+'СЕТ СН'!$H$14+СВЦЭМ!$D$10+'СЕТ СН'!$H$6-'СЕТ СН'!$H$26</f>
        <v>2279.5803655300001</v>
      </c>
      <c r="D142" s="36">
        <f>SUMIFS(СВЦЭМ!$D$39:$D$782,СВЦЭМ!$A$39:$A$782,$A142,СВЦЭМ!$B$39:$B$782,D$119)+'СЕТ СН'!$H$14+СВЦЭМ!$D$10+'СЕТ СН'!$H$6-'СЕТ СН'!$H$26</f>
        <v>2308.7178080200001</v>
      </c>
      <c r="E142" s="36">
        <f>SUMIFS(СВЦЭМ!$D$39:$D$782,СВЦЭМ!$A$39:$A$782,$A142,СВЦЭМ!$B$39:$B$782,E$119)+'СЕТ СН'!$H$14+СВЦЭМ!$D$10+'СЕТ СН'!$H$6-'СЕТ СН'!$H$26</f>
        <v>2334.9587769999998</v>
      </c>
      <c r="F142" s="36">
        <f>SUMIFS(СВЦЭМ!$D$39:$D$782,СВЦЭМ!$A$39:$A$782,$A142,СВЦЭМ!$B$39:$B$782,F$119)+'СЕТ СН'!$H$14+СВЦЭМ!$D$10+'СЕТ СН'!$H$6-'СЕТ СН'!$H$26</f>
        <v>2346.1059638400002</v>
      </c>
      <c r="G142" s="36">
        <f>SUMIFS(СВЦЭМ!$D$39:$D$782,СВЦЭМ!$A$39:$A$782,$A142,СВЦЭМ!$B$39:$B$782,G$119)+'СЕТ СН'!$H$14+СВЦЭМ!$D$10+'СЕТ СН'!$H$6-'СЕТ СН'!$H$26</f>
        <v>2331.8337397400001</v>
      </c>
      <c r="H142" s="36">
        <f>SUMIFS(СВЦЭМ!$D$39:$D$782,СВЦЭМ!$A$39:$A$782,$A142,СВЦЭМ!$B$39:$B$782,H$119)+'СЕТ СН'!$H$14+СВЦЭМ!$D$10+'СЕТ СН'!$H$6-'СЕТ СН'!$H$26</f>
        <v>2307.2212330799998</v>
      </c>
      <c r="I142" s="36">
        <f>SUMIFS(СВЦЭМ!$D$39:$D$782,СВЦЭМ!$A$39:$A$782,$A142,СВЦЭМ!$B$39:$B$782,I$119)+'СЕТ СН'!$H$14+СВЦЭМ!$D$10+'СЕТ СН'!$H$6-'СЕТ СН'!$H$26</f>
        <v>2218.2801421700001</v>
      </c>
      <c r="J142" s="36">
        <f>SUMIFS(СВЦЭМ!$D$39:$D$782,СВЦЭМ!$A$39:$A$782,$A142,СВЦЭМ!$B$39:$B$782,J$119)+'СЕТ СН'!$H$14+СВЦЭМ!$D$10+'СЕТ СН'!$H$6-'СЕТ СН'!$H$26</f>
        <v>2105.9516932800002</v>
      </c>
      <c r="K142" s="36">
        <f>SUMIFS(СВЦЭМ!$D$39:$D$782,СВЦЭМ!$A$39:$A$782,$A142,СВЦЭМ!$B$39:$B$782,K$119)+'СЕТ СН'!$H$14+СВЦЭМ!$D$10+'СЕТ СН'!$H$6-'СЕТ СН'!$H$26</f>
        <v>2003.9823931499998</v>
      </c>
      <c r="L142" s="36">
        <f>SUMIFS(СВЦЭМ!$D$39:$D$782,СВЦЭМ!$A$39:$A$782,$A142,СВЦЭМ!$B$39:$B$782,L$119)+'СЕТ СН'!$H$14+СВЦЭМ!$D$10+'СЕТ СН'!$H$6-'СЕТ СН'!$H$26</f>
        <v>1994.3777261999999</v>
      </c>
      <c r="M142" s="36">
        <f>SUMIFS(СВЦЭМ!$D$39:$D$782,СВЦЭМ!$A$39:$A$782,$A142,СВЦЭМ!$B$39:$B$782,M$119)+'СЕТ СН'!$H$14+СВЦЭМ!$D$10+'СЕТ СН'!$H$6-'СЕТ СН'!$H$26</f>
        <v>1990.52910858</v>
      </c>
      <c r="N142" s="36">
        <f>SUMIFS(СВЦЭМ!$D$39:$D$782,СВЦЭМ!$A$39:$A$782,$A142,СВЦЭМ!$B$39:$B$782,N$119)+'СЕТ СН'!$H$14+СВЦЭМ!$D$10+'СЕТ СН'!$H$6-'СЕТ СН'!$H$26</f>
        <v>1987.34264057</v>
      </c>
      <c r="O142" s="36">
        <f>SUMIFS(СВЦЭМ!$D$39:$D$782,СВЦЭМ!$A$39:$A$782,$A142,СВЦЭМ!$B$39:$B$782,O$119)+'СЕТ СН'!$H$14+СВЦЭМ!$D$10+'СЕТ СН'!$H$6-'СЕТ СН'!$H$26</f>
        <v>1996.3878178599998</v>
      </c>
      <c r="P142" s="36">
        <f>SUMIFS(СВЦЭМ!$D$39:$D$782,СВЦЭМ!$A$39:$A$782,$A142,СВЦЭМ!$B$39:$B$782,P$119)+'СЕТ СН'!$H$14+СВЦЭМ!$D$10+'СЕТ СН'!$H$6-'СЕТ СН'!$H$26</f>
        <v>2011.9868280499998</v>
      </c>
      <c r="Q142" s="36">
        <f>SUMIFS(СВЦЭМ!$D$39:$D$782,СВЦЭМ!$A$39:$A$782,$A142,СВЦЭМ!$B$39:$B$782,Q$119)+'СЕТ СН'!$H$14+СВЦЭМ!$D$10+'СЕТ СН'!$H$6-'СЕТ СН'!$H$26</f>
        <v>1999.7570741999998</v>
      </c>
      <c r="R142" s="36">
        <f>SUMIFS(СВЦЭМ!$D$39:$D$782,СВЦЭМ!$A$39:$A$782,$A142,СВЦЭМ!$B$39:$B$782,R$119)+'СЕТ СН'!$H$14+СВЦЭМ!$D$10+'СЕТ СН'!$H$6-'СЕТ СН'!$H$26</f>
        <v>1987.7504251099999</v>
      </c>
      <c r="S142" s="36">
        <f>SUMIFS(СВЦЭМ!$D$39:$D$782,СВЦЭМ!$A$39:$A$782,$A142,СВЦЭМ!$B$39:$B$782,S$119)+'СЕТ СН'!$H$14+СВЦЭМ!$D$10+'СЕТ СН'!$H$6-'СЕТ СН'!$H$26</f>
        <v>2011.8110912699999</v>
      </c>
      <c r="T142" s="36">
        <f>SUMIFS(СВЦЭМ!$D$39:$D$782,СВЦЭМ!$A$39:$A$782,$A142,СВЦЭМ!$B$39:$B$782,T$119)+'СЕТ СН'!$H$14+СВЦЭМ!$D$10+'СЕТ СН'!$H$6-'СЕТ СН'!$H$26</f>
        <v>1998.1962037999999</v>
      </c>
      <c r="U142" s="36">
        <f>SUMIFS(СВЦЭМ!$D$39:$D$782,СВЦЭМ!$A$39:$A$782,$A142,СВЦЭМ!$B$39:$B$782,U$119)+'СЕТ СН'!$H$14+СВЦЭМ!$D$10+'СЕТ СН'!$H$6-'СЕТ СН'!$H$26</f>
        <v>2005.0699699199999</v>
      </c>
      <c r="V142" s="36">
        <f>SUMIFS(СВЦЭМ!$D$39:$D$782,СВЦЭМ!$A$39:$A$782,$A142,СВЦЭМ!$B$39:$B$782,V$119)+'СЕТ СН'!$H$14+СВЦЭМ!$D$10+'СЕТ СН'!$H$6-'СЕТ СН'!$H$26</f>
        <v>2002.0807878099999</v>
      </c>
      <c r="W142" s="36">
        <f>SUMIFS(СВЦЭМ!$D$39:$D$782,СВЦЭМ!$A$39:$A$782,$A142,СВЦЭМ!$B$39:$B$782,W$119)+'СЕТ СН'!$H$14+СВЦЭМ!$D$10+'СЕТ СН'!$H$6-'СЕТ СН'!$H$26</f>
        <v>2004.0200928799998</v>
      </c>
      <c r="X142" s="36">
        <f>SUMIFS(СВЦЭМ!$D$39:$D$782,СВЦЭМ!$A$39:$A$782,$A142,СВЦЭМ!$B$39:$B$782,X$119)+'СЕТ СН'!$H$14+СВЦЭМ!$D$10+'СЕТ СН'!$H$6-'СЕТ СН'!$H$26</f>
        <v>2076.2183039900001</v>
      </c>
      <c r="Y142" s="36">
        <f>SUMIFS(СВЦЭМ!$D$39:$D$782,СВЦЭМ!$A$39:$A$782,$A142,СВЦЭМ!$B$39:$B$782,Y$119)+'СЕТ СН'!$H$14+СВЦЭМ!$D$10+'СЕТ СН'!$H$6-'СЕТ СН'!$H$26</f>
        <v>2177.94914019</v>
      </c>
    </row>
    <row r="143" spans="1:25" ht="15.75" x14ac:dyDescent="0.2">
      <c r="A143" s="35">
        <f t="shared" si="3"/>
        <v>45528</v>
      </c>
      <c r="B143" s="36">
        <f>SUMIFS(СВЦЭМ!$D$39:$D$782,СВЦЭМ!$A$39:$A$782,$A143,СВЦЭМ!$B$39:$B$782,B$119)+'СЕТ СН'!$H$14+СВЦЭМ!$D$10+'СЕТ СН'!$H$6-'СЕТ СН'!$H$26</f>
        <v>2149.0286824</v>
      </c>
      <c r="C143" s="36">
        <f>SUMIFS(СВЦЭМ!$D$39:$D$782,СВЦЭМ!$A$39:$A$782,$A143,СВЦЭМ!$B$39:$B$782,C$119)+'СЕТ СН'!$H$14+СВЦЭМ!$D$10+'СЕТ СН'!$H$6-'СЕТ СН'!$H$26</f>
        <v>2217.7084039699998</v>
      </c>
      <c r="D143" s="36">
        <f>SUMIFS(СВЦЭМ!$D$39:$D$782,СВЦЭМ!$A$39:$A$782,$A143,СВЦЭМ!$B$39:$B$782,D$119)+'СЕТ СН'!$H$14+СВЦЭМ!$D$10+'СЕТ СН'!$H$6-'СЕТ СН'!$H$26</f>
        <v>2255.4966943700001</v>
      </c>
      <c r="E143" s="36">
        <f>SUMIFS(СВЦЭМ!$D$39:$D$782,СВЦЭМ!$A$39:$A$782,$A143,СВЦЭМ!$B$39:$B$782,E$119)+'СЕТ СН'!$H$14+СВЦЭМ!$D$10+'СЕТ СН'!$H$6-'СЕТ СН'!$H$26</f>
        <v>2296.8208515699998</v>
      </c>
      <c r="F143" s="36">
        <f>SUMIFS(СВЦЭМ!$D$39:$D$782,СВЦЭМ!$A$39:$A$782,$A143,СВЦЭМ!$B$39:$B$782,F$119)+'СЕТ СН'!$H$14+СВЦЭМ!$D$10+'СЕТ СН'!$H$6-'СЕТ СН'!$H$26</f>
        <v>2303.1814535399999</v>
      </c>
      <c r="G143" s="36">
        <f>SUMIFS(СВЦЭМ!$D$39:$D$782,СВЦЭМ!$A$39:$A$782,$A143,СВЦЭМ!$B$39:$B$782,G$119)+'СЕТ СН'!$H$14+СВЦЭМ!$D$10+'СЕТ СН'!$H$6-'СЕТ СН'!$H$26</f>
        <v>2284.63934694</v>
      </c>
      <c r="H143" s="36">
        <f>SUMIFS(СВЦЭМ!$D$39:$D$782,СВЦЭМ!$A$39:$A$782,$A143,СВЦЭМ!$B$39:$B$782,H$119)+'СЕТ СН'!$H$14+СВЦЭМ!$D$10+'СЕТ СН'!$H$6-'СЕТ СН'!$H$26</f>
        <v>2255.5627588900002</v>
      </c>
      <c r="I143" s="36">
        <f>SUMIFS(СВЦЭМ!$D$39:$D$782,СВЦЭМ!$A$39:$A$782,$A143,СВЦЭМ!$B$39:$B$782,I$119)+'СЕТ СН'!$H$14+СВЦЭМ!$D$10+'СЕТ СН'!$H$6-'СЕТ СН'!$H$26</f>
        <v>2164.9158519799998</v>
      </c>
      <c r="J143" s="36">
        <f>SUMIFS(СВЦЭМ!$D$39:$D$782,СВЦЭМ!$A$39:$A$782,$A143,СВЦЭМ!$B$39:$B$782,J$119)+'СЕТ СН'!$H$14+СВЦЭМ!$D$10+'СЕТ СН'!$H$6-'СЕТ СН'!$H$26</f>
        <v>2064.6778278699999</v>
      </c>
      <c r="K143" s="36">
        <f>SUMIFS(СВЦЭМ!$D$39:$D$782,СВЦЭМ!$A$39:$A$782,$A143,СВЦЭМ!$B$39:$B$782,K$119)+'СЕТ СН'!$H$14+СВЦЭМ!$D$10+'СЕТ СН'!$H$6-'СЕТ СН'!$H$26</f>
        <v>1950.14695704</v>
      </c>
      <c r="L143" s="36">
        <f>SUMIFS(СВЦЭМ!$D$39:$D$782,СВЦЭМ!$A$39:$A$782,$A143,СВЦЭМ!$B$39:$B$782,L$119)+'СЕТ СН'!$H$14+СВЦЭМ!$D$10+'СЕТ СН'!$H$6-'СЕТ СН'!$H$26</f>
        <v>1917.47631783</v>
      </c>
      <c r="M143" s="36">
        <f>SUMIFS(СВЦЭМ!$D$39:$D$782,СВЦЭМ!$A$39:$A$782,$A143,СВЦЭМ!$B$39:$B$782,M$119)+'СЕТ СН'!$H$14+СВЦЭМ!$D$10+'СЕТ СН'!$H$6-'СЕТ СН'!$H$26</f>
        <v>1942.5603535999999</v>
      </c>
      <c r="N143" s="36">
        <f>SUMIFS(СВЦЭМ!$D$39:$D$782,СВЦЭМ!$A$39:$A$782,$A143,СВЦЭМ!$B$39:$B$782,N$119)+'СЕТ СН'!$H$14+СВЦЭМ!$D$10+'СЕТ СН'!$H$6-'СЕТ СН'!$H$26</f>
        <v>2031.0592644999999</v>
      </c>
      <c r="O143" s="36">
        <f>SUMIFS(СВЦЭМ!$D$39:$D$782,СВЦЭМ!$A$39:$A$782,$A143,СВЦЭМ!$B$39:$B$782,O$119)+'СЕТ СН'!$H$14+СВЦЭМ!$D$10+'СЕТ СН'!$H$6-'СЕТ СН'!$H$26</f>
        <v>2020.2618335799998</v>
      </c>
      <c r="P143" s="36">
        <f>SUMIFS(СВЦЭМ!$D$39:$D$782,СВЦЭМ!$A$39:$A$782,$A143,СВЦЭМ!$B$39:$B$782,P$119)+'СЕТ СН'!$H$14+СВЦЭМ!$D$10+'СЕТ СН'!$H$6-'СЕТ СН'!$H$26</f>
        <v>2025.6443131199999</v>
      </c>
      <c r="Q143" s="36">
        <f>SUMIFS(СВЦЭМ!$D$39:$D$782,СВЦЭМ!$A$39:$A$782,$A143,СВЦЭМ!$B$39:$B$782,Q$119)+'СЕТ СН'!$H$14+СВЦЭМ!$D$10+'СЕТ СН'!$H$6-'СЕТ СН'!$H$26</f>
        <v>2039.5247024099999</v>
      </c>
      <c r="R143" s="36">
        <f>SUMIFS(СВЦЭМ!$D$39:$D$782,СВЦЭМ!$A$39:$A$782,$A143,СВЦЭМ!$B$39:$B$782,R$119)+'СЕТ СН'!$H$14+СВЦЭМ!$D$10+'СЕТ СН'!$H$6-'СЕТ СН'!$H$26</f>
        <v>2041.6143145699998</v>
      </c>
      <c r="S143" s="36">
        <f>SUMIFS(СВЦЭМ!$D$39:$D$782,СВЦЭМ!$A$39:$A$782,$A143,СВЦЭМ!$B$39:$B$782,S$119)+'СЕТ СН'!$H$14+СВЦЭМ!$D$10+'СЕТ СН'!$H$6-'СЕТ СН'!$H$26</f>
        <v>2054.6253299499999</v>
      </c>
      <c r="T143" s="36">
        <f>SUMIFS(СВЦЭМ!$D$39:$D$782,СВЦЭМ!$A$39:$A$782,$A143,СВЦЭМ!$B$39:$B$782,T$119)+'СЕТ СН'!$H$14+СВЦЭМ!$D$10+'СЕТ СН'!$H$6-'СЕТ СН'!$H$26</f>
        <v>2039.3056173199998</v>
      </c>
      <c r="U143" s="36">
        <f>SUMIFS(СВЦЭМ!$D$39:$D$782,СВЦЭМ!$A$39:$A$782,$A143,СВЦЭМ!$B$39:$B$782,U$119)+'СЕТ СН'!$H$14+СВЦЭМ!$D$10+'СЕТ СН'!$H$6-'СЕТ СН'!$H$26</f>
        <v>2055.2798742499999</v>
      </c>
      <c r="V143" s="36">
        <f>SUMIFS(СВЦЭМ!$D$39:$D$782,СВЦЭМ!$A$39:$A$782,$A143,СВЦЭМ!$B$39:$B$782,V$119)+'СЕТ СН'!$H$14+СВЦЭМ!$D$10+'СЕТ СН'!$H$6-'СЕТ СН'!$H$26</f>
        <v>2059.4536242999998</v>
      </c>
      <c r="W143" s="36">
        <f>SUMIFS(СВЦЭМ!$D$39:$D$782,СВЦЭМ!$A$39:$A$782,$A143,СВЦЭМ!$B$39:$B$782,W$119)+'СЕТ СН'!$H$14+СВЦЭМ!$D$10+'СЕТ СН'!$H$6-'СЕТ СН'!$H$26</f>
        <v>2047.15749491</v>
      </c>
      <c r="X143" s="36">
        <f>SUMIFS(СВЦЭМ!$D$39:$D$782,СВЦЭМ!$A$39:$A$782,$A143,СВЦЭМ!$B$39:$B$782,X$119)+'СЕТ СН'!$H$14+СВЦЭМ!$D$10+'СЕТ СН'!$H$6-'СЕТ СН'!$H$26</f>
        <v>2092.4187445500002</v>
      </c>
      <c r="Y143" s="36">
        <f>SUMIFS(СВЦЭМ!$D$39:$D$782,СВЦЭМ!$A$39:$A$782,$A143,СВЦЭМ!$B$39:$B$782,Y$119)+'СЕТ СН'!$H$14+СВЦЭМ!$D$10+'СЕТ СН'!$H$6-'СЕТ СН'!$H$26</f>
        <v>2174.8991328000002</v>
      </c>
    </row>
    <row r="144" spans="1:25" ht="15.75" x14ac:dyDescent="0.2">
      <c r="A144" s="35">
        <f t="shared" si="3"/>
        <v>45529</v>
      </c>
      <c r="B144" s="36">
        <f>SUMIFS(СВЦЭМ!$D$39:$D$782,СВЦЭМ!$A$39:$A$782,$A144,СВЦЭМ!$B$39:$B$782,B$119)+'СЕТ СН'!$H$14+СВЦЭМ!$D$10+'СЕТ СН'!$H$6-'СЕТ СН'!$H$26</f>
        <v>2154.3049652099999</v>
      </c>
      <c r="C144" s="36">
        <f>SUMIFS(СВЦЭМ!$D$39:$D$782,СВЦЭМ!$A$39:$A$782,$A144,СВЦЭМ!$B$39:$B$782,C$119)+'СЕТ СН'!$H$14+СВЦЭМ!$D$10+'СЕТ СН'!$H$6-'СЕТ СН'!$H$26</f>
        <v>2210.4371169999999</v>
      </c>
      <c r="D144" s="36">
        <f>SUMIFS(СВЦЭМ!$D$39:$D$782,СВЦЭМ!$A$39:$A$782,$A144,СВЦЭМ!$B$39:$B$782,D$119)+'СЕТ СН'!$H$14+СВЦЭМ!$D$10+'СЕТ СН'!$H$6-'СЕТ СН'!$H$26</f>
        <v>2234.18230455</v>
      </c>
      <c r="E144" s="36">
        <f>SUMIFS(СВЦЭМ!$D$39:$D$782,СВЦЭМ!$A$39:$A$782,$A144,СВЦЭМ!$B$39:$B$782,E$119)+'СЕТ СН'!$H$14+СВЦЭМ!$D$10+'СЕТ СН'!$H$6-'СЕТ СН'!$H$26</f>
        <v>2242.5816570699999</v>
      </c>
      <c r="F144" s="36">
        <f>SUMIFS(СВЦЭМ!$D$39:$D$782,СВЦЭМ!$A$39:$A$782,$A144,СВЦЭМ!$B$39:$B$782,F$119)+'СЕТ СН'!$H$14+СВЦЭМ!$D$10+'СЕТ СН'!$H$6-'СЕТ СН'!$H$26</f>
        <v>2291.86719391</v>
      </c>
      <c r="G144" s="36">
        <f>SUMIFS(СВЦЭМ!$D$39:$D$782,СВЦЭМ!$A$39:$A$782,$A144,СВЦЭМ!$B$39:$B$782,G$119)+'СЕТ СН'!$H$14+СВЦЭМ!$D$10+'СЕТ СН'!$H$6-'СЕТ СН'!$H$26</f>
        <v>2281.23053815</v>
      </c>
      <c r="H144" s="36">
        <f>SUMIFS(СВЦЭМ!$D$39:$D$782,СВЦЭМ!$A$39:$A$782,$A144,СВЦЭМ!$B$39:$B$782,H$119)+'СЕТ СН'!$H$14+СВЦЭМ!$D$10+'СЕТ СН'!$H$6-'СЕТ СН'!$H$26</f>
        <v>2255.48131835</v>
      </c>
      <c r="I144" s="36">
        <f>SUMIFS(СВЦЭМ!$D$39:$D$782,СВЦЭМ!$A$39:$A$782,$A144,СВЦЭМ!$B$39:$B$782,I$119)+'СЕТ СН'!$H$14+СВЦЭМ!$D$10+'СЕТ СН'!$H$6-'СЕТ СН'!$H$26</f>
        <v>2202.8653911199999</v>
      </c>
      <c r="J144" s="36">
        <f>SUMIFS(СВЦЭМ!$D$39:$D$782,СВЦЭМ!$A$39:$A$782,$A144,СВЦЭМ!$B$39:$B$782,J$119)+'СЕТ СН'!$H$14+СВЦЭМ!$D$10+'СЕТ СН'!$H$6-'СЕТ СН'!$H$26</f>
        <v>2124.8104434000002</v>
      </c>
      <c r="K144" s="36">
        <f>SUMIFS(СВЦЭМ!$D$39:$D$782,СВЦЭМ!$A$39:$A$782,$A144,СВЦЭМ!$B$39:$B$782,K$119)+'СЕТ СН'!$H$14+СВЦЭМ!$D$10+'СЕТ СН'!$H$6-'СЕТ СН'!$H$26</f>
        <v>2038.9083391099998</v>
      </c>
      <c r="L144" s="36">
        <f>SUMIFS(СВЦЭМ!$D$39:$D$782,СВЦЭМ!$A$39:$A$782,$A144,СВЦЭМ!$B$39:$B$782,L$119)+'СЕТ СН'!$H$14+СВЦЭМ!$D$10+'СЕТ СН'!$H$6-'СЕТ СН'!$H$26</f>
        <v>1974.1751559099998</v>
      </c>
      <c r="M144" s="36">
        <f>SUMIFS(СВЦЭМ!$D$39:$D$782,СВЦЭМ!$A$39:$A$782,$A144,СВЦЭМ!$B$39:$B$782,M$119)+'СЕТ СН'!$H$14+СВЦЭМ!$D$10+'СЕТ СН'!$H$6-'СЕТ СН'!$H$26</f>
        <v>1945.0491266399999</v>
      </c>
      <c r="N144" s="36">
        <f>SUMIFS(СВЦЭМ!$D$39:$D$782,СВЦЭМ!$A$39:$A$782,$A144,СВЦЭМ!$B$39:$B$782,N$119)+'СЕТ СН'!$H$14+СВЦЭМ!$D$10+'СЕТ СН'!$H$6-'СЕТ СН'!$H$26</f>
        <v>1932.8758842199998</v>
      </c>
      <c r="O144" s="36">
        <f>SUMIFS(СВЦЭМ!$D$39:$D$782,СВЦЭМ!$A$39:$A$782,$A144,СВЦЭМ!$B$39:$B$782,O$119)+'СЕТ СН'!$H$14+СВЦЭМ!$D$10+'СЕТ СН'!$H$6-'СЕТ СН'!$H$26</f>
        <v>1934.9811369499998</v>
      </c>
      <c r="P144" s="36">
        <f>SUMIFS(СВЦЭМ!$D$39:$D$782,СВЦЭМ!$A$39:$A$782,$A144,СВЦЭМ!$B$39:$B$782,P$119)+'СЕТ СН'!$H$14+СВЦЭМ!$D$10+'СЕТ СН'!$H$6-'СЕТ СН'!$H$26</f>
        <v>1936.0788732399999</v>
      </c>
      <c r="Q144" s="36">
        <f>SUMIFS(СВЦЭМ!$D$39:$D$782,СВЦЭМ!$A$39:$A$782,$A144,СВЦЭМ!$B$39:$B$782,Q$119)+'СЕТ СН'!$H$14+СВЦЭМ!$D$10+'СЕТ СН'!$H$6-'СЕТ СН'!$H$26</f>
        <v>1938.8444916999999</v>
      </c>
      <c r="R144" s="36">
        <f>SUMIFS(СВЦЭМ!$D$39:$D$782,СВЦЭМ!$A$39:$A$782,$A144,СВЦЭМ!$B$39:$B$782,R$119)+'СЕТ СН'!$H$14+СВЦЭМ!$D$10+'СЕТ СН'!$H$6-'СЕТ СН'!$H$26</f>
        <v>1963.43816019</v>
      </c>
      <c r="S144" s="36">
        <f>SUMIFS(СВЦЭМ!$D$39:$D$782,СВЦЭМ!$A$39:$A$782,$A144,СВЦЭМ!$B$39:$B$782,S$119)+'СЕТ СН'!$H$14+СВЦЭМ!$D$10+'СЕТ СН'!$H$6-'СЕТ СН'!$H$26</f>
        <v>1945.2363559799999</v>
      </c>
      <c r="T144" s="36">
        <f>SUMIFS(СВЦЭМ!$D$39:$D$782,СВЦЭМ!$A$39:$A$782,$A144,СВЦЭМ!$B$39:$B$782,T$119)+'СЕТ СН'!$H$14+СВЦЭМ!$D$10+'СЕТ СН'!$H$6-'СЕТ СН'!$H$26</f>
        <v>1928.8490120699998</v>
      </c>
      <c r="U144" s="36">
        <f>SUMIFS(СВЦЭМ!$D$39:$D$782,СВЦЭМ!$A$39:$A$782,$A144,СВЦЭМ!$B$39:$B$782,U$119)+'СЕТ СН'!$H$14+СВЦЭМ!$D$10+'СЕТ СН'!$H$6-'СЕТ СН'!$H$26</f>
        <v>1928.5761281999999</v>
      </c>
      <c r="V144" s="36">
        <f>SUMIFS(СВЦЭМ!$D$39:$D$782,СВЦЭМ!$A$39:$A$782,$A144,СВЦЭМ!$B$39:$B$782,V$119)+'СЕТ СН'!$H$14+СВЦЭМ!$D$10+'СЕТ СН'!$H$6-'СЕТ СН'!$H$26</f>
        <v>1921.58333849</v>
      </c>
      <c r="W144" s="36">
        <f>SUMIFS(СВЦЭМ!$D$39:$D$782,СВЦЭМ!$A$39:$A$782,$A144,СВЦЭМ!$B$39:$B$782,W$119)+'СЕТ СН'!$H$14+СВЦЭМ!$D$10+'СЕТ СН'!$H$6-'СЕТ СН'!$H$26</f>
        <v>1905.6340503899999</v>
      </c>
      <c r="X144" s="36">
        <f>SUMIFS(СВЦЭМ!$D$39:$D$782,СВЦЭМ!$A$39:$A$782,$A144,СВЦЭМ!$B$39:$B$782,X$119)+'СЕТ СН'!$H$14+СВЦЭМ!$D$10+'СЕТ СН'!$H$6-'СЕТ СН'!$H$26</f>
        <v>1982.45014451</v>
      </c>
      <c r="Y144" s="36">
        <f>SUMIFS(СВЦЭМ!$D$39:$D$782,СВЦЭМ!$A$39:$A$782,$A144,СВЦЭМ!$B$39:$B$782,Y$119)+'СЕТ СН'!$H$14+СВЦЭМ!$D$10+'СЕТ СН'!$H$6-'СЕТ СН'!$H$26</f>
        <v>2070.7664781899998</v>
      </c>
    </row>
    <row r="145" spans="1:27" ht="15.75" x14ac:dyDescent="0.2">
      <c r="A145" s="35">
        <f t="shared" si="3"/>
        <v>45530</v>
      </c>
      <c r="B145" s="36">
        <f>SUMIFS(СВЦЭМ!$D$39:$D$782,СВЦЭМ!$A$39:$A$782,$A145,СВЦЭМ!$B$39:$B$782,B$119)+'СЕТ СН'!$H$14+СВЦЭМ!$D$10+'СЕТ СН'!$H$6-'СЕТ СН'!$H$26</f>
        <v>2156.8190233199998</v>
      </c>
      <c r="C145" s="36">
        <f>SUMIFS(СВЦЭМ!$D$39:$D$782,СВЦЭМ!$A$39:$A$782,$A145,СВЦЭМ!$B$39:$B$782,C$119)+'СЕТ СН'!$H$14+СВЦЭМ!$D$10+'СЕТ СН'!$H$6-'СЕТ СН'!$H$26</f>
        <v>2247.8494563300001</v>
      </c>
      <c r="D145" s="36">
        <f>SUMIFS(СВЦЭМ!$D$39:$D$782,СВЦЭМ!$A$39:$A$782,$A145,СВЦЭМ!$B$39:$B$782,D$119)+'СЕТ СН'!$H$14+СВЦЭМ!$D$10+'СЕТ СН'!$H$6-'СЕТ СН'!$H$26</f>
        <v>2287.28541068</v>
      </c>
      <c r="E145" s="36">
        <f>SUMIFS(СВЦЭМ!$D$39:$D$782,СВЦЭМ!$A$39:$A$782,$A145,СВЦЭМ!$B$39:$B$782,E$119)+'СЕТ СН'!$H$14+СВЦЭМ!$D$10+'СЕТ СН'!$H$6-'СЕТ СН'!$H$26</f>
        <v>2300.0333620699998</v>
      </c>
      <c r="F145" s="36">
        <f>SUMIFS(СВЦЭМ!$D$39:$D$782,СВЦЭМ!$A$39:$A$782,$A145,СВЦЭМ!$B$39:$B$782,F$119)+'СЕТ СН'!$H$14+СВЦЭМ!$D$10+'СЕТ СН'!$H$6-'СЕТ СН'!$H$26</f>
        <v>2314.8927400900002</v>
      </c>
      <c r="G145" s="36">
        <f>SUMIFS(СВЦЭМ!$D$39:$D$782,СВЦЭМ!$A$39:$A$782,$A145,СВЦЭМ!$B$39:$B$782,G$119)+'СЕТ СН'!$H$14+СВЦЭМ!$D$10+'СЕТ СН'!$H$6-'СЕТ СН'!$H$26</f>
        <v>2279.42039798</v>
      </c>
      <c r="H145" s="36">
        <f>SUMIFS(СВЦЭМ!$D$39:$D$782,СВЦЭМ!$A$39:$A$782,$A145,СВЦЭМ!$B$39:$B$782,H$119)+'СЕТ СН'!$H$14+СВЦЭМ!$D$10+'СЕТ СН'!$H$6-'СЕТ СН'!$H$26</f>
        <v>2243.6464198600002</v>
      </c>
      <c r="I145" s="36">
        <f>SUMIFS(СВЦЭМ!$D$39:$D$782,СВЦЭМ!$A$39:$A$782,$A145,СВЦЭМ!$B$39:$B$782,I$119)+'СЕТ СН'!$H$14+СВЦЭМ!$D$10+'СЕТ СН'!$H$6-'СЕТ СН'!$H$26</f>
        <v>2150.3122556399999</v>
      </c>
      <c r="J145" s="36">
        <f>SUMIFS(СВЦЭМ!$D$39:$D$782,СВЦЭМ!$A$39:$A$782,$A145,СВЦЭМ!$B$39:$B$782,J$119)+'СЕТ СН'!$H$14+СВЦЭМ!$D$10+'СЕТ СН'!$H$6-'СЕТ СН'!$H$26</f>
        <v>2040.45251186</v>
      </c>
      <c r="K145" s="36">
        <f>SUMIFS(СВЦЭМ!$D$39:$D$782,СВЦЭМ!$A$39:$A$782,$A145,СВЦЭМ!$B$39:$B$782,K$119)+'СЕТ СН'!$H$14+СВЦЭМ!$D$10+'СЕТ СН'!$H$6-'СЕТ СН'!$H$26</f>
        <v>1959.0428490699999</v>
      </c>
      <c r="L145" s="36">
        <f>SUMIFS(СВЦЭМ!$D$39:$D$782,СВЦЭМ!$A$39:$A$782,$A145,СВЦЭМ!$B$39:$B$782,L$119)+'СЕТ СН'!$H$14+СВЦЭМ!$D$10+'СЕТ СН'!$H$6-'СЕТ СН'!$H$26</f>
        <v>1946.7784266899998</v>
      </c>
      <c r="M145" s="36">
        <f>SUMIFS(СВЦЭМ!$D$39:$D$782,СВЦЭМ!$A$39:$A$782,$A145,СВЦЭМ!$B$39:$B$782,M$119)+'СЕТ СН'!$H$14+СВЦЭМ!$D$10+'СЕТ СН'!$H$6-'СЕТ СН'!$H$26</f>
        <v>1930.4014330399998</v>
      </c>
      <c r="N145" s="36">
        <f>SUMIFS(СВЦЭМ!$D$39:$D$782,СВЦЭМ!$A$39:$A$782,$A145,СВЦЭМ!$B$39:$B$782,N$119)+'СЕТ СН'!$H$14+СВЦЭМ!$D$10+'СЕТ СН'!$H$6-'СЕТ СН'!$H$26</f>
        <v>1932.4806283099999</v>
      </c>
      <c r="O145" s="36">
        <f>SUMIFS(СВЦЭМ!$D$39:$D$782,СВЦЭМ!$A$39:$A$782,$A145,СВЦЭМ!$B$39:$B$782,O$119)+'СЕТ СН'!$H$14+СВЦЭМ!$D$10+'СЕТ СН'!$H$6-'СЕТ СН'!$H$26</f>
        <v>1929.6320846799999</v>
      </c>
      <c r="P145" s="36">
        <f>SUMIFS(СВЦЭМ!$D$39:$D$782,СВЦЭМ!$A$39:$A$782,$A145,СВЦЭМ!$B$39:$B$782,P$119)+'СЕТ СН'!$H$14+СВЦЭМ!$D$10+'СЕТ СН'!$H$6-'СЕТ СН'!$H$26</f>
        <v>1935.6840411399999</v>
      </c>
      <c r="Q145" s="36">
        <f>SUMIFS(СВЦЭМ!$D$39:$D$782,СВЦЭМ!$A$39:$A$782,$A145,СВЦЭМ!$B$39:$B$782,Q$119)+'СЕТ СН'!$H$14+СВЦЭМ!$D$10+'СЕТ СН'!$H$6-'СЕТ СН'!$H$26</f>
        <v>1932.3521634099998</v>
      </c>
      <c r="R145" s="36">
        <f>SUMIFS(СВЦЭМ!$D$39:$D$782,СВЦЭМ!$A$39:$A$782,$A145,СВЦЭМ!$B$39:$B$782,R$119)+'СЕТ СН'!$H$14+СВЦЭМ!$D$10+'СЕТ СН'!$H$6-'СЕТ СН'!$H$26</f>
        <v>1934.7142596099998</v>
      </c>
      <c r="S145" s="36">
        <f>SUMIFS(СВЦЭМ!$D$39:$D$782,СВЦЭМ!$A$39:$A$782,$A145,СВЦЭМ!$B$39:$B$782,S$119)+'СЕТ СН'!$H$14+СВЦЭМ!$D$10+'СЕТ СН'!$H$6-'СЕТ СН'!$H$26</f>
        <v>1949.9250090699998</v>
      </c>
      <c r="T145" s="36">
        <f>SUMIFS(СВЦЭМ!$D$39:$D$782,СВЦЭМ!$A$39:$A$782,$A145,СВЦЭМ!$B$39:$B$782,T$119)+'СЕТ СН'!$H$14+СВЦЭМ!$D$10+'СЕТ СН'!$H$6-'СЕТ СН'!$H$26</f>
        <v>1935.5534591499998</v>
      </c>
      <c r="U145" s="36">
        <f>SUMIFS(СВЦЭМ!$D$39:$D$782,СВЦЭМ!$A$39:$A$782,$A145,СВЦЭМ!$B$39:$B$782,U$119)+'СЕТ СН'!$H$14+СВЦЭМ!$D$10+'СЕТ СН'!$H$6-'СЕТ СН'!$H$26</f>
        <v>1937.4032340399999</v>
      </c>
      <c r="V145" s="36">
        <f>SUMIFS(СВЦЭМ!$D$39:$D$782,СВЦЭМ!$A$39:$A$782,$A145,СВЦЭМ!$B$39:$B$782,V$119)+'СЕТ СН'!$H$14+СВЦЭМ!$D$10+'СЕТ СН'!$H$6-'СЕТ СН'!$H$26</f>
        <v>1926.0402342099999</v>
      </c>
      <c r="W145" s="36">
        <f>SUMIFS(СВЦЭМ!$D$39:$D$782,СВЦЭМ!$A$39:$A$782,$A145,СВЦЭМ!$B$39:$B$782,W$119)+'СЕТ СН'!$H$14+СВЦЭМ!$D$10+'СЕТ СН'!$H$6-'СЕТ СН'!$H$26</f>
        <v>1928.01758933</v>
      </c>
      <c r="X145" s="36">
        <f>SUMIFS(СВЦЭМ!$D$39:$D$782,СВЦЭМ!$A$39:$A$782,$A145,СВЦЭМ!$B$39:$B$782,X$119)+'СЕТ СН'!$H$14+СВЦЭМ!$D$10+'СЕТ СН'!$H$6-'СЕТ СН'!$H$26</f>
        <v>1997.0831243599998</v>
      </c>
      <c r="Y145" s="36">
        <f>SUMIFS(СВЦЭМ!$D$39:$D$782,СВЦЭМ!$A$39:$A$782,$A145,СВЦЭМ!$B$39:$B$782,Y$119)+'СЕТ СН'!$H$14+СВЦЭМ!$D$10+'СЕТ СН'!$H$6-'СЕТ СН'!$H$26</f>
        <v>2048.00227718</v>
      </c>
    </row>
    <row r="146" spans="1:27" ht="15.75" x14ac:dyDescent="0.2">
      <c r="A146" s="35">
        <f t="shared" si="3"/>
        <v>45531</v>
      </c>
      <c r="B146" s="36">
        <f>SUMIFS(СВЦЭМ!$D$39:$D$782,СВЦЭМ!$A$39:$A$782,$A146,СВЦЭМ!$B$39:$B$782,B$119)+'СЕТ СН'!$H$14+СВЦЭМ!$D$10+'СЕТ СН'!$H$6-'СЕТ СН'!$H$26</f>
        <v>1976.1649554599999</v>
      </c>
      <c r="C146" s="36">
        <f>SUMIFS(СВЦЭМ!$D$39:$D$782,СВЦЭМ!$A$39:$A$782,$A146,СВЦЭМ!$B$39:$B$782,C$119)+'СЕТ СН'!$H$14+СВЦЭМ!$D$10+'СЕТ СН'!$H$6-'СЕТ СН'!$H$26</f>
        <v>2009.3842455399999</v>
      </c>
      <c r="D146" s="36">
        <f>SUMIFS(СВЦЭМ!$D$39:$D$782,СВЦЭМ!$A$39:$A$782,$A146,СВЦЭМ!$B$39:$B$782,D$119)+'СЕТ СН'!$H$14+СВЦЭМ!$D$10+'СЕТ СН'!$H$6-'СЕТ СН'!$H$26</f>
        <v>2067.5675293099998</v>
      </c>
      <c r="E146" s="36">
        <f>SUMIFS(СВЦЭМ!$D$39:$D$782,СВЦЭМ!$A$39:$A$782,$A146,СВЦЭМ!$B$39:$B$782,E$119)+'СЕТ СН'!$H$14+СВЦЭМ!$D$10+'СЕТ СН'!$H$6-'СЕТ СН'!$H$26</f>
        <v>2090.2902499000002</v>
      </c>
      <c r="F146" s="36">
        <f>SUMIFS(СВЦЭМ!$D$39:$D$782,СВЦЭМ!$A$39:$A$782,$A146,СВЦЭМ!$B$39:$B$782,F$119)+'СЕТ СН'!$H$14+СВЦЭМ!$D$10+'СЕТ СН'!$H$6-'СЕТ СН'!$H$26</f>
        <v>2093.1665698199999</v>
      </c>
      <c r="G146" s="36">
        <f>SUMIFS(СВЦЭМ!$D$39:$D$782,СВЦЭМ!$A$39:$A$782,$A146,СВЦЭМ!$B$39:$B$782,G$119)+'СЕТ СН'!$H$14+СВЦЭМ!$D$10+'СЕТ СН'!$H$6-'СЕТ СН'!$H$26</f>
        <v>2068.8987516500001</v>
      </c>
      <c r="H146" s="36">
        <f>SUMIFS(СВЦЭМ!$D$39:$D$782,СВЦЭМ!$A$39:$A$782,$A146,СВЦЭМ!$B$39:$B$782,H$119)+'СЕТ СН'!$H$14+СВЦЭМ!$D$10+'СЕТ СН'!$H$6-'СЕТ СН'!$H$26</f>
        <v>2076.4068682000002</v>
      </c>
      <c r="I146" s="36">
        <f>SUMIFS(СВЦЭМ!$D$39:$D$782,СВЦЭМ!$A$39:$A$782,$A146,СВЦЭМ!$B$39:$B$782,I$119)+'СЕТ СН'!$H$14+СВЦЭМ!$D$10+'СЕТ СН'!$H$6-'СЕТ СН'!$H$26</f>
        <v>1977.5530743799998</v>
      </c>
      <c r="J146" s="36">
        <f>SUMIFS(СВЦЭМ!$D$39:$D$782,СВЦЭМ!$A$39:$A$782,$A146,СВЦЭМ!$B$39:$B$782,J$119)+'СЕТ СН'!$H$14+СВЦЭМ!$D$10+'СЕТ СН'!$H$6-'СЕТ СН'!$H$26</f>
        <v>1887.8160101199999</v>
      </c>
      <c r="K146" s="36">
        <f>SUMIFS(СВЦЭМ!$D$39:$D$782,СВЦЭМ!$A$39:$A$782,$A146,СВЦЭМ!$B$39:$B$782,K$119)+'СЕТ СН'!$H$14+СВЦЭМ!$D$10+'СЕТ СН'!$H$6-'СЕТ СН'!$H$26</f>
        <v>1798.80114678</v>
      </c>
      <c r="L146" s="36">
        <f>SUMIFS(СВЦЭМ!$D$39:$D$782,СВЦЭМ!$A$39:$A$782,$A146,СВЦЭМ!$B$39:$B$782,L$119)+'СЕТ СН'!$H$14+СВЦЭМ!$D$10+'СЕТ СН'!$H$6-'СЕТ СН'!$H$26</f>
        <v>1740.0233300399998</v>
      </c>
      <c r="M146" s="36">
        <f>SUMIFS(СВЦЭМ!$D$39:$D$782,СВЦЭМ!$A$39:$A$782,$A146,СВЦЭМ!$B$39:$B$782,M$119)+'СЕТ СН'!$H$14+СВЦЭМ!$D$10+'СЕТ СН'!$H$6-'СЕТ СН'!$H$26</f>
        <v>1730.8881196499999</v>
      </c>
      <c r="N146" s="36">
        <f>SUMIFS(СВЦЭМ!$D$39:$D$782,СВЦЭМ!$A$39:$A$782,$A146,СВЦЭМ!$B$39:$B$782,N$119)+'СЕТ СН'!$H$14+СВЦЭМ!$D$10+'СЕТ СН'!$H$6-'СЕТ СН'!$H$26</f>
        <v>1734.5912998199999</v>
      </c>
      <c r="O146" s="36">
        <f>SUMIFS(СВЦЭМ!$D$39:$D$782,СВЦЭМ!$A$39:$A$782,$A146,СВЦЭМ!$B$39:$B$782,O$119)+'СЕТ СН'!$H$14+СВЦЭМ!$D$10+'СЕТ СН'!$H$6-'СЕТ СН'!$H$26</f>
        <v>1728.9298874899998</v>
      </c>
      <c r="P146" s="36">
        <f>SUMIFS(СВЦЭМ!$D$39:$D$782,СВЦЭМ!$A$39:$A$782,$A146,СВЦЭМ!$B$39:$B$782,P$119)+'СЕТ СН'!$H$14+СВЦЭМ!$D$10+'СЕТ СН'!$H$6-'СЕТ СН'!$H$26</f>
        <v>1728.1447644899999</v>
      </c>
      <c r="Q146" s="36">
        <f>SUMIFS(СВЦЭМ!$D$39:$D$782,СВЦЭМ!$A$39:$A$782,$A146,СВЦЭМ!$B$39:$B$782,Q$119)+'СЕТ СН'!$H$14+СВЦЭМ!$D$10+'СЕТ СН'!$H$6-'СЕТ СН'!$H$26</f>
        <v>1730.6911625399998</v>
      </c>
      <c r="R146" s="36">
        <f>SUMIFS(СВЦЭМ!$D$39:$D$782,СВЦЭМ!$A$39:$A$782,$A146,СВЦЭМ!$B$39:$B$782,R$119)+'СЕТ СН'!$H$14+СВЦЭМ!$D$10+'СЕТ СН'!$H$6-'СЕТ СН'!$H$26</f>
        <v>1740.3631848299999</v>
      </c>
      <c r="S146" s="36">
        <f>SUMIFS(СВЦЭМ!$D$39:$D$782,СВЦЭМ!$A$39:$A$782,$A146,СВЦЭМ!$B$39:$B$782,S$119)+'СЕТ СН'!$H$14+СВЦЭМ!$D$10+'СЕТ СН'!$H$6-'СЕТ СН'!$H$26</f>
        <v>1729.7965924099999</v>
      </c>
      <c r="T146" s="36">
        <f>SUMIFS(СВЦЭМ!$D$39:$D$782,СВЦЭМ!$A$39:$A$782,$A146,СВЦЭМ!$B$39:$B$782,T$119)+'СЕТ СН'!$H$14+СВЦЭМ!$D$10+'СЕТ СН'!$H$6-'СЕТ СН'!$H$26</f>
        <v>1720.2128648099999</v>
      </c>
      <c r="U146" s="36">
        <f>SUMIFS(СВЦЭМ!$D$39:$D$782,СВЦЭМ!$A$39:$A$782,$A146,СВЦЭМ!$B$39:$B$782,U$119)+'СЕТ СН'!$H$14+СВЦЭМ!$D$10+'СЕТ СН'!$H$6-'СЕТ СН'!$H$26</f>
        <v>1762.4117939799999</v>
      </c>
      <c r="V146" s="36">
        <f>SUMIFS(СВЦЭМ!$D$39:$D$782,СВЦЭМ!$A$39:$A$782,$A146,СВЦЭМ!$B$39:$B$782,V$119)+'СЕТ СН'!$H$14+СВЦЭМ!$D$10+'СЕТ СН'!$H$6-'СЕТ СН'!$H$26</f>
        <v>1748.5456324299998</v>
      </c>
      <c r="W146" s="36">
        <f>SUMIFS(СВЦЭМ!$D$39:$D$782,СВЦЭМ!$A$39:$A$782,$A146,СВЦЭМ!$B$39:$B$782,W$119)+'СЕТ СН'!$H$14+СВЦЭМ!$D$10+'СЕТ СН'!$H$6-'СЕТ СН'!$H$26</f>
        <v>1755.43336439</v>
      </c>
      <c r="X146" s="36">
        <f>SUMIFS(СВЦЭМ!$D$39:$D$782,СВЦЭМ!$A$39:$A$782,$A146,СВЦЭМ!$B$39:$B$782,X$119)+'СЕТ СН'!$H$14+СВЦЭМ!$D$10+'СЕТ СН'!$H$6-'СЕТ СН'!$H$26</f>
        <v>1821.2862306999998</v>
      </c>
      <c r="Y146" s="36">
        <f>SUMIFS(СВЦЭМ!$D$39:$D$782,СВЦЭМ!$A$39:$A$782,$A146,СВЦЭМ!$B$39:$B$782,Y$119)+'СЕТ СН'!$H$14+СВЦЭМ!$D$10+'СЕТ СН'!$H$6-'СЕТ СН'!$H$26</f>
        <v>1887.1185173499998</v>
      </c>
    </row>
    <row r="147" spans="1:27" ht="15.75" x14ac:dyDescent="0.2">
      <c r="A147" s="35">
        <f t="shared" si="3"/>
        <v>45532</v>
      </c>
      <c r="B147" s="36">
        <f>SUMIFS(СВЦЭМ!$D$39:$D$782,СВЦЭМ!$A$39:$A$782,$A147,СВЦЭМ!$B$39:$B$782,B$119)+'СЕТ СН'!$H$14+СВЦЭМ!$D$10+'СЕТ СН'!$H$6-'СЕТ СН'!$H$26</f>
        <v>2016.9698009899998</v>
      </c>
      <c r="C147" s="36">
        <f>SUMIFS(СВЦЭМ!$D$39:$D$782,СВЦЭМ!$A$39:$A$782,$A147,СВЦЭМ!$B$39:$B$782,C$119)+'СЕТ СН'!$H$14+СВЦЭМ!$D$10+'СЕТ СН'!$H$6-'СЕТ СН'!$H$26</f>
        <v>2062.24570662</v>
      </c>
      <c r="D147" s="36">
        <f>SUMIFS(СВЦЭМ!$D$39:$D$782,СВЦЭМ!$A$39:$A$782,$A147,СВЦЭМ!$B$39:$B$782,D$119)+'СЕТ СН'!$H$14+СВЦЭМ!$D$10+'СЕТ СН'!$H$6-'СЕТ СН'!$H$26</f>
        <v>2088.7150157999999</v>
      </c>
      <c r="E147" s="36">
        <f>SUMIFS(СВЦЭМ!$D$39:$D$782,СВЦЭМ!$A$39:$A$782,$A147,СВЦЭМ!$B$39:$B$782,E$119)+'СЕТ СН'!$H$14+СВЦЭМ!$D$10+'СЕТ СН'!$H$6-'СЕТ СН'!$H$26</f>
        <v>2114.9465655999998</v>
      </c>
      <c r="F147" s="36">
        <f>SUMIFS(СВЦЭМ!$D$39:$D$782,СВЦЭМ!$A$39:$A$782,$A147,СВЦЭМ!$B$39:$B$782,F$119)+'СЕТ СН'!$H$14+СВЦЭМ!$D$10+'СЕТ СН'!$H$6-'СЕТ СН'!$H$26</f>
        <v>2138.24381692</v>
      </c>
      <c r="G147" s="36">
        <f>SUMIFS(СВЦЭМ!$D$39:$D$782,СВЦЭМ!$A$39:$A$782,$A147,СВЦЭМ!$B$39:$B$782,G$119)+'СЕТ СН'!$H$14+СВЦЭМ!$D$10+'СЕТ СН'!$H$6-'СЕТ СН'!$H$26</f>
        <v>2112.3514451000001</v>
      </c>
      <c r="H147" s="36">
        <f>SUMIFS(СВЦЭМ!$D$39:$D$782,СВЦЭМ!$A$39:$A$782,$A147,СВЦЭМ!$B$39:$B$782,H$119)+'СЕТ СН'!$H$14+СВЦЭМ!$D$10+'СЕТ СН'!$H$6-'СЕТ СН'!$H$26</f>
        <v>2082.4778604200001</v>
      </c>
      <c r="I147" s="36">
        <f>SUMIFS(СВЦЭМ!$D$39:$D$782,СВЦЭМ!$A$39:$A$782,$A147,СВЦЭМ!$B$39:$B$782,I$119)+'СЕТ СН'!$H$14+СВЦЭМ!$D$10+'СЕТ СН'!$H$6-'СЕТ СН'!$H$26</f>
        <v>1998.4554944699998</v>
      </c>
      <c r="J147" s="36">
        <f>SUMIFS(СВЦЭМ!$D$39:$D$782,СВЦЭМ!$A$39:$A$782,$A147,СВЦЭМ!$B$39:$B$782,J$119)+'СЕТ СН'!$H$14+СВЦЭМ!$D$10+'СЕТ СН'!$H$6-'СЕТ СН'!$H$26</f>
        <v>1941.8661721099998</v>
      </c>
      <c r="K147" s="36">
        <f>SUMIFS(СВЦЭМ!$D$39:$D$782,СВЦЭМ!$A$39:$A$782,$A147,СВЦЭМ!$B$39:$B$782,K$119)+'СЕТ СН'!$H$14+СВЦЭМ!$D$10+'СЕТ СН'!$H$6-'СЕТ СН'!$H$26</f>
        <v>1858.4174293099998</v>
      </c>
      <c r="L147" s="36">
        <f>SUMIFS(СВЦЭМ!$D$39:$D$782,СВЦЭМ!$A$39:$A$782,$A147,СВЦЭМ!$B$39:$B$782,L$119)+'СЕТ СН'!$H$14+СВЦЭМ!$D$10+'СЕТ СН'!$H$6-'СЕТ СН'!$H$26</f>
        <v>1844.7025597899999</v>
      </c>
      <c r="M147" s="36">
        <f>SUMIFS(СВЦЭМ!$D$39:$D$782,СВЦЭМ!$A$39:$A$782,$A147,СВЦЭМ!$B$39:$B$782,M$119)+'СЕТ СН'!$H$14+СВЦЭМ!$D$10+'СЕТ СН'!$H$6-'СЕТ СН'!$H$26</f>
        <v>1834.3162664699998</v>
      </c>
      <c r="N147" s="36">
        <f>SUMIFS(СВЦЭМ!$D$39:$D$782,СВЦЭМ!$A$39:$A$782,$A147,СВЦЭМ!$B$39:$B$782,N$119)+'СЕТ СН'!$H$14+СВЦЭМ!$D$10+'СЕТ СН'!$H$6-'СЕТ СН'!$H$26</f>
        <v>1828.8040731199999</v>
      </c>
      <c r="O147" s="36">
        <f>SUMIFS(СВЦЭМ!$D$39:$D$782,СВЦЭМ!$A$39:$A$782,$A147,СВЦЭМ!$B$39:$B$782,O$119)+'СЕТ СН'!$H$14+СВЦЭМ!$D$10+'СЕТ СН'!$H$6-'СЕТ СН'!$H$26</f>
        <v>1823.0931763599999</v>
      </c>
      <c r="P147" s="36">
        <f>SUMIFS(СВЦЭМ!$D$39:$D$782,СВЦЭМ!$A$39:$A$782,$A147,СВЦЭМ!$B$39:$B$782,P$119)+'СЕТ СН'!$H$14+СВЦЭМ!$D$10+'СЕТ СН'!$H$6-'СЕТ СН'!$H$26</f>
        <v>1824.2957974999999</v>
      </c>
      <c r="Q147" s="36">
        <f>SUMIFS(СВЦЭМ!$D$39:$D$782,СВЦЭМ!$A$39:$A$782,$A147,СВЦЭМ!$B$39:$B$782,Q$119)+'СЕТ СН'!$H$14+СВЦЭМ!$D$10+'СЕТ СН'!$H$6-'СЕТ СН'!$H$26</f>
        <v>1830.5189106099999</v>
      </c>
      <c r="R147" s="36">
        <f>SUMIFS(СВЦЭМ!$D$39:$D$782,СВЦЭМ!$A$39:$A$782,$A147,СВЦЭМ!$B$39:$B$782,R$119)+'СЕТ СН'!$H$14+СВЦЭМ!$D$10+'СЕТ СН'!$H$6-'СЕТ СН'!$H$26</f>
        <v>1839.3702658299999</v>
      </c>
      <c r="S147" s="36">
        <f>SUMIFS(СВЦЭМ!$D$39:$D$782,СВЦЭМ!$A$39:$A$782,$A147,СВЦЭМ!$B$39:$B$782,S$119)+'СЕТ СН'!$H$14+СВЦЭМ!$D$10+'СЕТ СН'!$H$6-'СЕТ СН'!$H$26</f>
        <v>1817.5190414399999</v>
      </c>
      <c r="T147" s="36">
        <f>SUMIFS(СВЦЭМ!$D$39:$D$782,СВЦЭМ!$A$39:$A$782,$A147,СВЦЭМ!$B$39:$B$782,T$119)+'СЕТ СН'!$H$14+СВЦЭМ!$D$10+'СЕТ СН'!$H$6-'СЕТ СН'!$H$26</f>
        <v>1809.2181429399998</v>
      </c>
      <c r="U147" s="36">
        <f>SUMIFS(СВЦЭМ!$D$39:$D$782,СВЦЭМ!$A$39:$A$782,$A147,СВЦЭМ!$B$39:$B$782,U$119)+'СЕТ СН'!$H$14+СВЦЭМ!$D$10+'СЕТ СН'!$H$6-'СЕТ СН'!$H$26</f>
        <v>1818.6304580599999</v>
      </c>
      <c r="V147" s="36">
        <f>SUMIFS(СВЦЭМ!$D$39:$D$782,СВЦЭМ!$A$39:$A$782,$A147,СВЦЭМ!$B$39:$B$782,V$119)+'СЕТ СН'!$H$14+СВЦЭМ!$D$10+'СЕТ СН'!$H$6-'СЕТ СН'!$H$26</f>
        <v>1795.51177934</v>
      </c>
      <c r="W147" s="36">
        <f>SUMIFS(СВЦЭМ!$D$39:$D$782,СВЦЭМ!$A$39:$A$782,$A147,СВЦЭМ!$B$39:$B$782,W$119)+'СЕТ СН'!$H$14+СВЦЭМ!$D$10+'СЕТ СН'!$H$6-'СЕТ СН'!$H$26</f>
        <v>1804.9246406299999</v>
      </c>
      <c r="X147" s="36">
        <f>SUMIFS(СВЦЭМ!$D$39:$D$782,СВЦЭМ!$A$39:$A$782,$A147,СВЦЭМ!$B$39:$B$782,X$119)+'СЕТ СН'!$H$14+СВЦЭМ!$D$10+'СЕТ СН'!$H$6-'СЕТ СН'!$H$26</f>
        <v>1873.5579864199999</v>
      </c>
      <c r="Y147" s="36">
        <f>SUMIFS(СВЦЭМ!$D$39:$D$782,СВЦЭМ!$A$39:$A$782,$A147,СВЦЭМ!$B$39:$B$782,Y$119)+'СЕТ СН'!$H$14+СВЦЭМ!$D$10+'СЕТ СН'!$H$6-'СЕТ СН'!$H$26</f>
        <v>1892.5799647699998</v>
      </c>
    </row>
    <row r="148" spans="1:27" ht="15.75" x14ac:dyDescent="0.2">
      <c r="A148" s="35">
        <f t="shared" si="3"/>
        <v>45533</v>
      </c>
      <c r="B148" s="36">
        <f>SUMIFS(СВЦЭМ!$D$39:$D$782,СВЦЭМ!$A$39:$A$782,$A148,СВЦЭМ!$B$39:$B$782,B$119)+'СЕТ СН'!$H$14+СВЦЭМ!$D$10+'СЕТ СН'!$H$6-'СЕТ СН'!$H$26</f>
        <v>1934.1052150599999</v>
      </c>
      <c r="C148" s="36">
        <f>SUMIFS(СВЦЭМ!$D$39:$D$782,СВЦЭМ!$A$39:$A$782,$A148,СВЦЭМ!$B$39:$B$782,C$119)+'СЕТ СН'!$H$14+СВЦЭМ!$D$10+'СЕТ СН'!$H$6-'СЕТ СН'!$H$26</f>
        <v>2047.8285580199999</v>
      </c>
      <c r="D148" s="36">
        <f>SUMIFS(СВЦЭМ!$D$39:$D$782,СВЦЭМ!$A$39:$A$782,$A148,СВЦЭМ!$B$39:$B$782,D$119)+'СЕТ СН'!$H$14+СВЦЭМ!$D$10+'СЕТ СН'!$H$6-'СЕТ СН'!$H$26</f>
        <v>2174.8914830499998</v>
      </c>
      <c r="E148" s="36">
        <f>SUMIFS(СВЦЭМ!$D$39:$D$782,СВЦЭМ!$A$39:$A$782,$A148,СВЦЭМ!$B$39:$B$782,E$119)+'СЕТ СН'!$H$14+СВЦЭМ!$D$10+'СЕТ СН'!$H$6-'СЕТ СН'!$H$26</f>
        <v>2216.1212288799998</v>
      </c>
      <c r="F148" s="36">
        <f>SUMIFS(СВЦЭМ!$D$39:$D$782,СВЦЭМ!$A$39:$A$782,$A148,СВЦЭМ!$B$39:$B$782,F$119)+'СЕТ СН'!$H$14+СВЦЭМ!$D$10+'СЕТ СН'!$H$6-'СЕТ СН'!$H$26</f>
        <v>2230.8272375699999</v>
      </c>
      <c r="G148" s="36">
        <f>SUMIFS(СВЦЭМ!$D$39:$D$782,СВЦЭМ!$A$39:$A$782,$A148,СВЦЭМ!$B$39:$B$782,G$119)+'СЕТ СН'!$H$14+СВЦЭМ!$D$10+'СЕТ СН'!$H$6-'СЕТ СН'!$H$26</f>
        <v>2203.3369137599998</v>
      </c>
      <c r="H148" s="36">
        <f>SUMIFS(СВЦЭМ!$D$39:$D$782,СВЦЭМ!$A$39:$A$782,$A148,СВЦЭМ!$B$39:$B$782,H$119)+'СЕТ СН'!$H$14+СВЦЭМ!$D$10+'СЕТ СН'!$H$6-'СЕТ СН'!$H$26</f>
        <v>2153.7313927700002</v>
      </c>
      <c r="I148" s="36">
        <f>SUMIFS(СВЦЭМ!$D$39:$D$782,СВЦЭМ!$A$39:$A$782,$A148,СВЦЭМ!$B$39:$B$782,I$119)+'СЕТ СН'!$H$14+СВЦЭМ!$D$10+'СЕТ СН'!$H$6-'СЕТ СН'!$H$26</f>
        <v>2094.86807735</v>
      </c>
      <c r="J148" s="36">
        <f>SUMIFS(СВЦЭМ!$D$39:$D$782,СВЦЭМ!$A$39:$A$782,$A148,СВЦЭМ!$B$39:$B$782,J$119)+'СЕТ СН'!$H$14+СВЦЭМ!$D$10+'СЕТ СН'!$H$6-'СЕТ СН'!$H$26</f>
        <v>1995.2428868999998</v>
      </c>
      <c r="K148" s="36">
        <f>SUMIFS(СВЦЭМ!$D$39:$D$782,СВЦЭМ!$A$39:$A$782,$A148,СВЦЭМ!$B$39:$B$782,K$119)+'СЕТ СН'!$H$14+СВЦЭМ!$D$10+'СЕТ СН'!$H$6-'СЕТ СН'!$H$26</f>
        <v>1904.4138824899999</v>
      </c>
      <c r="L148" s="36">
        <f>SUMIFS(СВЦЭМ!$D$39:$D$782,СВЦЭМ!$A$39:$A$782,$A148,СВЦЭМ!$B$39:$B$782,L$119)+'СЕТ СН'!$H$14+СВЦЭМ!$D$10+'СЕТ СН'!$H$6-'СЕТ СН'!$H$26</f>
        <v>1834.6562556899999</v>
      </c>
      <c r="M148" s="36">
        <f>SUMIFS(СВЦЭМ!$D$39:$D$782,СВЦЭМ!$A$39:$A$782,$A148,СВЦЭМ!$B$39:$B$782,M$119)+'СЕТ СН'!$H$14+СВЦЭМ!$D$10+'СЕТ СН'!$H$6-'СЕТ СН'!$H$26</f>
        <v>1820.5412257599999</v>
      </c>
      <c r="N148" s="36">
        <f>SUMIFS(СВЦЭМ!$D$39:$D$782,СВЦЭМ!$A$39:$A$782,$A148,СВЦЭМ!$B$39:$B$782,N$119)+'СЕТ СН'!$H$14+СВЦЭМ!$D$10+'СЕТ СН'!$H$6-'СЕТ СН'!$H$26</f>
        <v>1833.8751001899998</v>
      </c>
      <c r="O148" s="36">
        <f>SUMIFS(СВЦЭМ!$D$39:$D$782,СВЦЭМ!$A$39:$A$782,$A148,СВЦЭМ!$B$39:$B$782,O$119)+'СЕТ СН'!$H$14+СВЦЭМ!$D$10+'СЕТ СН'!$H$6-'СЕТ СН'!$H$26</f>
        <v>1848.8197527899999</v>
      </c>
      <c r="P148" s="36">
        <f>SUMIFS(СВЦЭМ!$D$39:$D$782,СВЦЭМ!$A$39:$A$782,$A148,СВЦЭМ!$B$39:$B$782,P$119)+'СЕТ СН'!$H$14+СВЦЭМ!$D$10+'СЕТ СН'!$H$6-'СЕТ СН'!$H$26</f>
        <v>1854.8137806999998</v>
      </c>
      <c r="Q148" s="36">
        <f>SUMIFS(СВЦЭМ!$D$39:$D$782,СВЦЭМ!$A$39:$A$782,$A148,СВЦЭМ!$B$39:$B$782,Q$119)+'СЕТ СН'!$H$14+СВЦЭМ!$D$10+'СЕТ СН'!$H$6-'СЕТ СН'!$H$26</f>
        <v>1853.2355141999999</v>
      </c>
      <c r="R148" s="36">
        <f>SUMIFS(СВЦЭМ!$D$39:$D$782,СВЦЭМ!$A$39:$A$782,$A148,СВЦЭМ!$B$39:$B$782,R$119)+'СЕТ СН'!$H$14+СВЦЭМ!$D$10+'СЕТ СН'!$H$6-'СЕТ СН'!$H$26</f>
        <v>1864.8857776299999</v>
      </c>
      <c r="S148" s="36">
        <f>SUMIFS(СВЦЭМ!$D$39:$D$782,СВЦЭМ!$A$39:$A$782,$A148,СВЦЭМ!$B$39:$B$782,S$119)+'СЕТ СН'!$H$14+СВЦЭМ!$D$10+'СЕТ СН'!$H$6-'СЕТ СН'!$H$26</f>
        <v>1842.5211299599998</v>
      </c>
      <c r="T148" s="36">
        <f>SUMIFS(СВЦЭМ!$D$39:$D$782,СВЦЭМ!$A$39:$A$782,$A148,СВЦЭМ!$B$39:$B$782,T$119)+'СЕТ СН'!$H$14+СВЦЭМ!$D$10+'СЕТ СН'!$H$6-'СЕТ СН'!$H$26</f>
        <v>1839.5794846099998</v>
      </c>
      <c r="U148" s="36">
        <f>SUMIFS(СВЦЭМ!$D$39:$D$782,СВЦЭМ!$A$39:$A$782,$A148,СВЦЭМ!$B$39:$B$782,U$119)+'СЕТ СН'!$H$14+СВЦЭМ!$D$10+'СЕТ СН'!$H$6-'СЕТ СН'!$H$26</f>
        <v>1851.49546343</v>
      </c>
      <c r="V148" s="36">
        <f>SUMIFS(СВЦЭМ!$D$39:$D$782,СВЦЭМ!$A$39:$A$782,$A148,СВЦЭМ!$B$39:$B$782,V$119)+'СЕТ СН'!$H$14+СВЦЭМ!$D$10+'СЕТ СН'!$H$6-'СЕТ СН'!$H$26</f>
        <v>1834.3146684199999</v>
      </c>
      <c r="W148" s="36">
        <f>SUMIFS(СВЦЭМ!$D$39:$D$782,СВЦЭМ!$A$39:$A$782,$A148,СВЦЭМ!$B$39:$B$782,W$119)+'СЕТ СН'!$H$14+СВЦЭМ!$D$10+'СЕТ СН'!$H$6-'СЕТ СН'!$H$26</f>
        <v>1838.7524112399999</v>
      </c>
      <c r="X148" s="36">
        <f>SUMIFS(СВЦЭМ!$D$39:$D$782,СВЦЭМ!$A$39:$A$782,$A148,СВЦЭМ!$B$39:$B$782,X$119)+'СЕТ СН'!$H$14+СВЦЭМ!$D$10+'СЕТ СН'!$H$6-'СЕТ СН'!$H$26</f>
        <v>1912.8871178999998</v>
      </c>
      <c r="Y148" s="36">
        <f>SUMIFS(СВЦЭМ!$D$39:$D$782,СВЦЭМ!$A$39:$A$782,$A148,СВЦЭМ!$B$39:$B$782,Y$119)+'СЕТ СН'!$H$14+СВЦЭМ!$D$10+'СЕТ СН'!$H$6-'СЕТ СН'!$H$26</f>
        <v>1979.8942217099998</v>
      </c>
    </row>
    <row r="149" spans="1:27" ht="15.75" x14ac:dyDescent="0.2">
      <c r="A149" s="35">
        <f t="shared" si="3"/>
        <v>45534</v>
      </c>
      <c r="B149" s="36">
        <f>SUMIFS(СВЦЭМ!$D$39:$D$782,СВЦЭМ!$A$39:$A$782,$A149,СВЦЭМ!$B$39:$B$782,B$119)+'СЕТ СН'!$H$14+СВЦЭМ!$D$10+'СЕТ СН'!$H$6-'СЕТ СН'!$H$26</f>
        <v>2051.4223345099999</v>
      </c>
      <c r="C149" s="36">
        <f>SUMIFS(СВЦЭМ!$D$39:$D$782,СВЦЭМ!$A$39:$A$782,$A149,СВЦЭМ!$B$39:$B$782,C$119)+'СЕТ СН'!$H$14+СВЦЭМ!$D$10+'СЕТ СН'!$H$6-'СЕТ СН'!$H$26</f>
        <v>2124.7936469800002</v>
      </c>
      <c r="D149" s="36">
        <f>SUMIFS(СВЦЭМ!$D$39:$D$782,СВЦЭМ!$A$39:$A$782,$A149,СВЦЭМ!$B$39:$B$782,D$119)+'СЕТ СН'!$H$14+СВЦЭМ!$D$10+'СЕТ СН'!$H$6-'СЕТ СН'!$H$26</f>
        <v>2141.48141278</v>
      </c>
      <c r="E149" s="36">
        <f>SUMIFS(СВЦЭМ!$D$39:$D$782,СВЦЭМ!$A$39:$A$782,$A149,СВЦЭМ!$B$39:$B$782,E$119)+'СЕТ СН'!$H$14+СВЦЭМ!$D$10+'СЕТ СН'!$H$6-'СЕТ СН'!$H$26</f>
        <v>2162.43495175</v>
      </c>
      <c r="F149" s="36">
        <f>SUMIFS(СВЦЭМ!$D$39:$D$782,СВЦЭМ!$A$39:$A$782,$A149,СВЦЭМ!$B$39:$B$782,F$119)+'СЕТ СН'!$H$14+СВЦЭМ!$D$10+'СЕТ СН'!$H$6-'СЕТ СН'!$H$26</f>
        <v>2156.92015993</v>
      </c>
      <c r="G149" s="36">
        <f>SUMIFS(СВЦЭМ!$D$39:$D$782,СВЦЭМ!$A$39:$A$782,$A149,СВЦЭМ!$B$39:$B$782,G$119)+'СЕТ СН'!$H$14+СВЦЭМ!$D$10+'СЕТ СН'!$H$6-'СЕТ СН'!$H$26</f>
        <v>2152.1369821600001</v>
      </c>
      <c r="H149" s="36">
        <f>SUMIFS(СВЦЭМ!$D$39:$D$782,СВЦЭМ!$A$39:$A$782,$A149,СВЦЭМ!$B$39:$B$782,H$119)+'СЕТ СН'!$H$14+СВЦЭМ!$D$10+'СЕТ СН'!$H$6-'СЕТ СН'!$H$26</f>
        <v>2119.59829691</v>
      </c>
      <c r="I149" s="36">
        <f>SUMIFS(СВЦЭМ!$D$39:$D$782,СВЦЭМ!$A$39:$A$782,$A149,СВЦЭМ!$B$39:$B$782,I$119)+'СЕТ СН'!$H$14+СВЦЭМ!$D$10+'СЕТ СН'!$H$6-'СЕТ СН'!$H$26</f>
        <v>2024.7921272399999</v>
      </c>
      <c r="J149" s="36">
        <f>SUMIFS(СВЦЭМ!$D$39:$D$782,СВЦЭМ!$A$39:$A$782,$A149,СВЦЭМ!$B$39:$B$782,J$119)+'СЕТ СН'!$H$14+СВЦЭМ!$D$10+'СЕТ СН'!$H$6-'СЕТ СН'!$H$26</f>
        <v>1927.7058207099999</v>
      </c>
      <c r="K149" s="36">
        <f>SUMIFS(СВЦЭМ!$D$39:$D$782,СВЦЭМ!$A$39:$A$782,$A149,СВЦЭМ!$B$39:$B$782,K$119)+'СЕТ СН'!$H$14+СВЦЭМ!$D$10+'СЕТ СН'!$H$6-'СЕТ СН'!$H$26</f>
        <v>1852.6201814599999</v>
      </c>
      <c r="L149" s="36">
        <f>SUMIFS(СВЦЭМ!$D$39:$D$782,СВЦЭМ!$A$39:$A$782,$A149,СВЦЭМ!$B$39:$B$782,L$119)+'СЕТ СН'!$H$14+СВЦЭМ!$D$10+'СЕТ СН'!$H$6-'СЕТ СН'!$H$26</f>
        <v>1823.3150790899999</v>
      </c>
      <c r="M149" s="36">
        <f>SUMIFS(СВЦЭМ!$D$39:$D$782,СВЦЭМ!$A$39:$A$782,$A149,СВЦЭМ!$B$39:$B$782,M$119)+'СЕТ СН'!$H$14+СВЦЭМ!$D$10+'СЕТ СН'!$H$6-'СЕТ СН'!$H$26</f>
        <v>1833.7727986099999</v>
      </c>
      <c r="N149" s="36">
        <f>SUMIFS(СВЦЭМ!$D$39:$D$782,СВЦЭМ!$A$39:$A$782,$A149,СВЦЭМ!$B$39:$B$782,N$119)+'СЕТ СН'!$H$14+СВЦЭМ!$D$10+'СЕТ СН'!$H$6-'СЕТ СН'!$H$26</f>
        <v>1831.0819120299998</v>
      </c>
      <c r="O149" s="36">
        <f>SUMIFS(СВЦЭМ!$D$39:$D$782,СВЦЭМ!$A$39:$A$782,$A149,СВЦЭМ!$B$39:$B$782,O$119)+'СЕТ СН'!$H$14+СВЦЭМ!$D$10+'СЕТ СН'!$H$6-'СЕТ СН'!$H$26</f>
        <v>1838.6858793899999</v>
      </c>
      <c r="P149" s="36">
        <f>SUMIFS(СВЦЭМ!$D$39:$D$782,СВЦЭМ!$A$39:$A$782,$A149,СВЦЭМ!$B$39:$B$782,P$119)+'СЕТ СН'!$H$14+СВЦЭМ!$D$10+'СЕТ СН'!$H$6-'СЕТ СН'!$H$26</f>
        <v>1840.1346388399998</v>
      </c>
      <c r="Q149" s="36">
        <f>SUMIFS(СВЦЭМ!$D$39:$D$782,СВЦЭМ!$A$39:$A$782,$A149,СВЦЭМ!$B$39:$B$782,Q$119)+'СЕТ СН'!$H$14+СВЦЭМ!$D$10+'СЕТ СН'!$H$6-'СЕТ СН'!$H$26</f>
        <v>1845.4885660899999</v>
      </c>
      <c r="R149" s="36">
        <f>SUMIFS(СВЦЭМ!$D$39:$D$782,СВЦЭМ!$A$39:$A$782,$A149,СВЦЭМ!$B$39:$B$782,R$119)+'СЕТ СН'!$H$14+СВЦЭМ!$D$10+'СЕТ СН'!$H$6-'СЕТ СН'!$H$26</f>
        <v>1839.5713383099999</v>
      </c>
      <c r="S149" s="36">
        <f>SUMIFS(СВЦЭМ!$D$39:$D$782,СВЦЭМ!$A$39:$A$782,$A149,СВЦЭМ!$B$39:$B$782,S$119)+'СЕТ СН'!$H$14+СВЦЭМ!$D$10+'СЕТ СН'!$H$6-'СЕТ СН'!$H$26</f>
        <v>1848.75834414</v>
      </c>
      <c r="T149" s="36">
        <f>SUMIFS(СВЦЭМ!$D$39:$D$782,СВЦЭМ!$A$39:$A$782,$A149,СВЦЭМ!$B$39:$B$782,T$119)+'СЕТ СН'!$H$14+СВЦЭМ!$D$10+'СЕТ СН'!$H$6-'СЕТ СН'!$H$26</f>
        <v>1848.6190207799998</v>
      </c>
      <c r="U149" s="36">
        <f>SUMIFS(СВЦЭМ!$D$39:$D$782,СВЦЭМ!$A$39:$A$782,$A149,СВЦЭМ!$B$39:$B$782,U$119)+'СЕТ СН'!$H$14+СВЦЭМ!$D$10+'СЕТ СН'!$H$6-'СЕТ СН'!$H$26</f>
        <v>1853.40658358</v>
      </c>
      <c r="V149" s="36">
        <f>SUMIFS(СВЦЭМ!$D$39:$D$782,СВЦЭМ!$A$39:$A$782,$A149,СВЦЭМ!$B$39:$B$782,V$119)+'СЕТ СН'!$H$14+СВЦЭМ!$D$10+'СЕТ СН'!$H$6-'СЕТ СН'!$H$26</f>
        <v>1833.0055700199998</v>
      </c>
      <c r="W149" s="36">
        <f>SUMIFS(СВЦЭМ!$D$39:$D$782,СВЦЭМ!$A$39:$A$782,$A149,СВЦЭМ!$B$39:$B$782,W$119)+'СЕТ СН'!$H$14+СВЦЭМ!$D$10+'СЕТ СН'!$H$6-'СЕТ СН'!$H$26</f>
        <v>1839.4251697999998</v>
      </c>
      <c r="X149" s="36">
        <f>SUMIFS(СВЦЭМ!$D$39:$D$782,СВЦЭМ!$A$39:$A$782,$A149,СВЦЭМ!$B$39:$B$782,X$119)+'СЕТ СН'!$H$14+СВЦЭМ!$D$10+'СЕТ СН'!$H$6-'СЕТ СН'!$H$26</f>
        <v>1909.8188389799998</v>
      </c>
      <c r="Y149" s="36">
        <f>SUMIFS(СВЦЭМ!$D$39:$D$782,СВЦЭМ!$A$39:$A$782,$A149,СВЦЭМ!$B$39:$B$782,Y$119)+'СЕТ СН'!$H$14+СВЦЭМ!$D$10+'СЕТ СН'!$H$6-'СЕТ СН'!$H$26</f>
        <v>1980.81097469</v>
      </c>
    </row>
    <row r="150" spans="1:27" ht="15.75" x14ac:dyDescent="0.2">
      <c r="A150" s="35">
        <f t="shared" si="3"/>
        <v>45535</v>
      </c>
      <c r="B150" s="36">
        <f>SUMIFS(СВЦЭМ!$D$39:$D$782,СВЦЭМ!$A$39:$A$782,$A150,СВЦЭМ!$B$39:$B$782,B$119)+'СЕТ СН'!$H$14+СВЦЭМ!$D$10+'СЕТ СН'!$H$6-'СЕТ СН'!$H$26</f>
        <v>2016.8050863699998</v>
      </c>
      <c r="C150" s="36">
        <f>SUMIFS(СВЦЭМ!$D$39:$D$782,СВЦЭМ!$A$39:$A$782,$A150,СВЦЭМ!$B$39:$B$782,C$119)+'СЕТ СН'!$H$14+СВЦЭМ!$D$10+'СЕТ СН'!$H$6-'СЕТ СН'!$H$26</f>
        <v>2059.1904112900002</v>
      </c>
      <c r="D150" s="36">
        <f>SUMIFS(СВЦЭМ!$D$39:$D$782,СВЦЭМ!$A$39:$A$782,$A150,СВЦЭМ!$B$39:$B$782,D$119)+'СЕТ СН'!$H$14+СВЦЭМ!$D$10+'СЕТ СН'!$H$6-'СЕТ СН'!$H$26</f>
        <v>2068.3225627900001</v>
      </c>
      <c r="E150" s="36">
        <f>SUMIFS(СВЦЭМ!$D$39:$D$782,СВЦЭМ!$A$39:$A$782,$A150,СВЦЭМ!$B$39:$B$782,E$119)+'СЕТ СН'!$H$14+СВЦЭМ!$D$10+'СЕТ СН'!$H$6-'СЕТ СН'!$H$26</f>
        <v>2069.90914036</v>
      </c>
      <c r="F150" s="36">
        <f>SUMIFS(СВЦЭМ!$D$39:$D$782,СВЦЭМ!$A$39:$A$782,$A150,СВЦЭМ!$B$39:$B$782,F$119)+'СЕТ СН'!$H$14+СВЦЭМ!$D$10+'СЕТ СН'!$H$6-'СЕТ СН'!$H$26</f>
        <v>2065.9362076500001</v>
      </c>
      <c r="G150" s="36">
        <f>SUMIFS(СВЦЭМ!$D$39:$D$782,СВЦЭМ!$A$39:$A$782,$A150,СВЦЭМ!$B$39:$B$782,G$119)+'СЕТ СН'!$H$14+СВЦЭМ!$D$10+'СЕТ СН'!$H$6-'СЕТ СН'!$H$26</f>
        <v>2044.4334249699998</v>
      </c>
      <c r="H150" s="36">
        <f>SUMIFS(СВЦЭМ!$D$39:$D$782,СВЦЭМ!$A$39:$A$782,$A150,СВЦЭМ!$B$39:$B$782,H$119)+'СЕТ СН'!$H$14+СВЦЭМ!$D$10+'СЕТ СН'!$H$6-'СЕТ СН'!$H$26</f>
        <v>2035.5330717899999</v>
      </c>
      <c r="I150" s="36">
        <f>SUMIFS(СВЦЭМ!$D$39:$D$782,СВЦЭМ!$A$39:$A$782,$A150,СВЦЭМ!$B$39:$B$782,I$119)+'СЕТ СН'!$H$14+СВЦЭМ!$D$10+'СЕТ СН'!$H$6-'СЕТ СН'!$H$26</f>
        <v>1939.1708782699998</v>
      </c>
      <c r="J150" s="36">
        <f>SUMIFS(СВЦЭМ!$D$39:$D$782,СВЦЭМ!$A$39:$A$782,$A150,СВЦЭМ!$B$39:$B$782,J$119)+'СЕТ СН'!$H$14+СВЦЭМ!$D$10+'СЕТ СН'!$H$6-'СЕТ СН'!$H$26</f>
        <v>1933.5330863899999</v>
      </c>
      <c r="K150" s="36">
        <f>SUMIFS(СВЦЭМ!$D$39:$D$782,СВЦЭМ!$A$39:$A$782,$A150,СВЦЭМ!$B$39:$B$782,K$119)+'СЕТ СН'!$H$14+СВЦЭМ!$D$10+'СЕТ СН'!$H$6-'СЕТ СН'!$H$26</f>
        <v>1888.4346923599999</v>
      </c>
      <c r="L150" s="36">
        <f>SUMIFS(СВЦЭМ!$D$39:$D$782,СВЦЭМ!$A$39:$A$782,$A150,СВЦЭМ!$B$39:$B$782,L$119)+'СЕТ СН'!$H$14+СВЦЭМ!$D$10+'СЕТ СН'!$H$6-'СЕТ СН'!$H$26</f>
        <v>1880.7000044299998</v>
      </c>
      <c r="M150" s="36">
        <f>SUMIFS(СВЦЭМ!$D$39:$D$782,СВЦЭМ!$A$39:$A$782,$A150,СВЦЭМ!$B$39:$B$782,M$119)+'СЕТ СН'!$H$14+СВЦЭМ!$D$10+'СЕТ СН'!$H$6-'СЕТ СН'!$H$26</f>
        <v>1857.0191804399999</v>
      </c>
      <c r="N150" s="36">
        <f>SUMIFS(СВЦЭМ!$D$39:$D$782,СВЦЭМ!$A$39:$A$782,$A150,СВЦЭМ!$B$39:$B$782,N$119)+'СЕТ СН'!$H$14+СВЦЭМ!$D$10+'СЕТ СН'!$H$6-'СЕТ СН'!$H$26</f>
        <v>1858.0446330299999</v>
      </c>
      <c r="O150" s="36">
        <f>SUMIFS(СВЦЭМ!$D$39:$D$782,СВЦЭМ!$A$39:$A$782,$A150,СВЦЭМ!$B$39:$B$782,O$119)+'СЕТ СН'!$H$14+СВЦЭМ!$D$10+'СЕТ СН'!$H$6-'СЕТ СН'!$H$26</f>
        <v>1844.9704194799999</v>
      </c>
      <c r="P150" s="36">
        <f>SUMIFS(СВЦЭМ!$D$39:$D$782,СВЦЭМ!$A$39:$A$782,$A150,СВЦЭМ!$B$39:$B$782,P$119)+'СЕТ СН'!$H$14+СВЦЭМ!$D$10+'СЕТ СН'!$H$6-'СЕТ СН'!$H$26</f>
        <v>1857.8156283699998</v>
      </c>
      <c r="Q150" s="36">
        <f>SUMIFS(СВЦЭМ!$D$39:$D$782,СВЦЭМ!$A$39:$A$782,$A150,СВЦЭМ!$B$39:$B$782,Q$119)+'СЕТ СН'!$H$14+СВЦЭМ!$D$10+'СЕТ СН'!$H$6-'СЕТ СН'!$H$26</f>
        <v>1857.5982753699998</v>
      </c>
      <c r="R150" s="36">
        <f>SUMIFS(СВЦЭМ!$D$39:$D$782,СВЦЭМ!$A$39:$A$782,$A150,СВЦЭМ!$B$39:$B$782,R$119)+'СЕТ СН'!$H$14+СВЦЭМ!$D$10+'СЕТ СН'!$H$6-'СЕТ СН'!$H$26</f>
        <v>1864.0821344299998</v>
      </c>
      <c r="S150" s="36">
        <f>SUMIFS(СВЦЭМ!$D$39:$D$782,СВЦЭМ!$A$39:$A$782,$A150,СВЦЭМ!$B$39:$B$782,S$119)+'СЕТ СН'!$H$14+СВЦЭМ!$D$10+'СЕТ СН'!$H$6-'СЕТ СН'!$H$26</f>
        <v>1856.46193017</v>
      </c>
      <c r="T150" s="36">
        <f>SUMIFS(СВЦЭМ!$D$39:$D$782,СВЦЭМ!$A$39:$A$782,$A150,СВЦЭМ!$B$39:$B$782,T$119)+'СЕТ СН'!$H$14+СВЦЭМ!$D$10+'СЕТ СН'!$H$6-'СЕТ СН'!$H$26</f>
        <v>1842.3094671399999</v>
      </c>
      <c r="U150" s="36">
        <f>SUMIFS(СВЦЭМ!$D$39:$D$782,СВЦЭМ!$A$39:$A$782,$A150,СВЦЭМ!$B$39:$B$782,U$119)+'СЕТ СН'!$H$14+СВЦЭМ!$D$10+'СЕТ СН'!$H$6-'СЕТ СН'!$H$26</f>
        <v>1858.6866447099999</v>
      </c>
      <c r="V150" s="36">
        <f>SUMIFS(СВЦЭМ!$D$39:$D$782,СВЦЭМ!$A$39:$A$782,$A150,СВЦЭМ!$B$39:$B$782,V$119)+'СЕТ СН'!$H$14+СВЦЭМ!$D$10+'СЕТ СН'!$H$6-'СЕТ СН'!$H$26</f>
        <v>1835.6328472199998</v>
      </c>
      <c r="W150" s="36">
        <f>SUMIFS(СВЦЭМ!$D$39:$D$782,СВЦЭМ!$A$39:$A$782,$A150,СВЦЭМ!$B$39:$B$782,W$119)+'СЕТ СН'!$H$14+СВЦЭМ!$D$10+'СЕТ СН'!$H$6-'СЕТ СН'!$H$26</f>
        <v>1850.31356532</v>
      </c>
      <c r="X150" s="36">
        <f>SUMIFS(СВЦЭМ!$D$39:$D$782,СВЦЭМ!$A$39:$A$782,$A150,СВЦЭМ!$B$39:$B$782,X$119)+'СЕТ СН'!$H$14+СВЦЭМ!$D$10+'СЕТ СН'!$H$6-'СЕТ СН'!$H$26</f>
        <v>1906.9271958099998</v>
      </c>
      <c r="Y150" s="36">
        <f>SUMIFS(СВЦЭМ!$D$39:$D$782,СВЦЭМ!$A$39:$A$782,$A150,СВЦЭМ!$B$39:$B$782,Y$119)+'СЕТ СН'!$H$14+СВЦЭМ!$D$10+'СЕТ СН'!$H$6-'СЕТ СН'!$H$26</f>
        <v>2000.0174961299999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01.08.2024</v>
      </c>
      <c r="B156" s="36">
        <f>SUMIFS(СВЦЭМ!$D$39:$D$782,СВЦЭМ!$A$39:$A$782,$A156,СВЦЭМ!$B$39:$B$782,B$155)+'СЕТ СН'!$I$14+СВЦЭМ!$D$10+'СЕТ СН'!$I$6-'СЕТ СН'!$I$26</f>
        <v>2455.2186355099998</v>
      </c>
      <c r="C156" s="36">
        <f>SUMIFS(СВЦЭМ!$D$39:$D$782,СВЦЭМ!$A$39:$A$782,$A156,СВЦЭМ!$B$39:$B$782,C$155)+'СЕТ СН'!$I$14+СВЦЭМ!$D$10+'СЕТ СН'!$I$6-'СЕТ СН'!$I$26</f>
        <v>2554.2949431100001</v>
      </c>
      <c r="D156" s="36">
        <f>SUMIFS(СВЦЭМ!$D$39:$D$782,СВЦЭМ!$A$39:$A$782,$A156,СВЦЭМ!$B$39:$B$782,D$155)+'СЕТ СН'!$I$14+СВЦЭМ!$D$10+'СЕТ СН'!$I$6-'СЕТ СН'!$I$26</f>
        <v>2612.0476255199997</v>
      </c>
      <c r="E156" s="36">
        <f>SUMIFS(СВЦЭМ!$D$39:$D$782,СВЦЭМ!$A$39:$A$782,$A156,СВЦЭМ!$B$39:$B$782,E$155)+'СЕТ СН'!$I$14+СВЦЭМ!$D$10+'СЕТ СН'!$I$6-'СЕТ СН'!$I$26</f>
        <v>2634.1489757899999</v>
      </c>
      <c r="F156" s="36">
        <f>SUMIFS(СВЦЭМ!$D$39:$D$782,СВЦЭМ!$A$39:$A$782,$A156,СВЦЭМ!$B$39:$B$782,F$155)+'СЕТ СН'!$I$14+СВЦЭМ!$D$10+'СЕТ СН'!$I$6-'СЕТ СН'!$I$26</f>
        <v>2657.1893684199999</v>
      </c>
      <c r="G156" s="36">
        <f>SUMIFS(СВЦЭМ!$D$39:$D$782,СВЦЭМ!$A$39:$A$782,$A156,СВЦЭМ!$B$39:$B$782,G$155)+'СЕТ СН'!$I$14+СВЦЭМ!$D$10+'СЕТ СН'!$I$6-'СЕТ СН'!$I$26</f>
        <v>2642.9251685199997</v>
      </c>
      <c r="H156" s="36">
        <f>SUMIFS(СВЦЭМ!$D$39:$D$782,СВЦЭМ!$A$39:$A$782,$A156,СВЦЭМ!$B$39:$B$782,H$155)+'СЕТ СН'!$I$14+СВЦЭМ!$D$10+'СЕТ СН'!$I$6-'СЕТ СН'!$I$26</f>
        <v>2604.29961989</v>
      </c>
      <c r="I156" s="36">
        <f>SUMIFS(СВЦЭМ!$D$39:$D$782,СВЦЭМ!$A$39:$A$782,$A156,СВЦЭМ!$B$39:$B$782,I$155)+'СЕТ СН'!$I$14+СВЦЭМ!$D$10+'СЕТ СН'!$I$6-'СЕТ СН'!$I$26</f>
        <v>2517.8616974199999</v>
      </c>
      <c r="J156" s="36">
        <f>SUMIFS(СВЦЭМ!$D$39:$D$782,СВЦЭМ!$A$39:$A$782,$A156,СВЦЭМ!$B$39:$B$782,J$155)+'СЕТ СН'!$I$14+СВЦЭМ!$D$10+'СЕТ СН'!$I$6-'СЕТ СН'!$I$26</f>
        <v>2387.5723236499998</v>
      </c>
      <c r="K156" s="36">
        <f>SUMIFS(СВЦЭМ!$D$39:$D$782,СВЦЭМ!$A$39:$A$782,$A156,СВЦЭМ!$B$39:$B$782,K$155)+'СЕТ СН'!$I$14+СВЦЭМ!$D$10+'СЕТ СН'!$I$6-'СЕТ СН'!$I$26</f>
        <v>2283.3716948299998</v>
      </c>
      <c r="L156" s="36">
        <f>SUMIFS(СВЦЭМ!$D$39:$D$782,СВЦЭМ!$A$39:$A$782,$A156,СВЦЭМ!$B$39:$B$782,L$155)+'СЕТ СН'!$I$14+СВЦЭМ!$D$10+'СЕТ СН'!$I$6-'СЕТ СН'!$I$26</f>
        <v>2221.2481670799998</v>
      </c>
      <c r="M156" s="36">
        <f>SUMIFS(СВЦЭМ!$D$39:$D$782,СВЦЭМ!$A$39:$A$782,$A156,СВЦЭМ!$B$39:$B$782,M$155)+'СЕТ СН'!$I$14+СВЦЭМ!$D$10+'СЕТ СН'!$I$6-'СЕТ СН'!$I$26</f>
        <v>2251.7285523099999</v>
      </c>
      <c r="N156" s="36">
        <f>SUMIFS(СВЦЭМ!$D$39:$D$782,СВЦЭМ!$A$39:$A$782,$A156,СВЦЭМ!$B$39:$B$782,N$155)+'СЕТ СН'!$I$14+СВЦЭМ!$D$10+'СЕТ СН'!$I$6-'СЕТ СН'!$I$26</f>
        <v>2288.7746309599997</v>
      </c>
      <c r="O156" s="36">
        <f>SUMIFS(СВЦЭМ!$D$39:$D$782,СВЦЭМ!$A$39:$A$782,$A156,СВЦЭМ!$B$39:$B$782,O$155)+'СЕТ СН'!$I$14+СВЦЭМ!$D$10+'СЕТ СН'!$I$6-'СЕТ СН'!$I$26</f>
        <v>2289.4610057699997</v>
      </c>
      <c r="P156" s="36">
        <f>SUMIFS(СВЦЭМ!$D$39:$D$782,СВЦЭМ!$A$39:$A$782,$A156,СВЦЭМ!$B$39:$B$782,P$155)+'СЕТ СН'!$I$14+СВЦЭМ!$D$10+'СЕТ СН'!$I$6-'СЕТ СН'!$I$26</f>
        <v>2288.61947775</v>
      </c>
      <c r="Q156" s="36">
        <f>SUMIFS(СВЦЭМ!$D$39:$D$782,СВЦЭМ!$A$39:$A$782,$A156,СВЦЭМ!$B$39:$B$782,Q$155)+'СЕТ СН'!$I$14+СВЦЭМ!$D$10+'СЕТ СН'!$I$6-'СЕТ СН'!$I$26</f>
        <v>2280.1247835099998</v>
      </c>
      <c r="R156" s="36">
        <f>SUMIFS(СВЦЭМ!$D$39:$D$782,СВЦЭМ!$A$39:$A$782,$A156,СВЦЭМ!$B$39:$B$782,R$155)+'СЕТ СН'!$I$14+СВЦЭМ!$D$10+'СЕТ СН'!$I$6-'СЕТ СН'!$I$26</f>
        <v>2297.5633357399997</v>
      </c>
      <c r="S156" s="36">
        <f>SUMIFS(СВЦЭМ!$D$39:$D$782,СВЦЭМ!$A$39:$A$782,$A156,СВЦЭМ!$B$39:$B$782,S$155)+'СЕТ СН'!$I$14+СВЦЭМ!$D$10+'СЕТ СН'!$I$6-'СЕТ СН'!$I$26</f>
        <v>2297.8161317399999</v>
      </c>
      <c r="T156" s="36">
        <f>SUMIFS(СВЦЭМ!$D$39:$D$782,СВЦЭМ!$A$39:$A$782,$A156,СВЦЭМ!$B$39:$B$782,T$155)+'СЕТ СН'!$I$14+СВЦЭМ!$D$10+'СЕТ СН'!$I$6-'СЕТ СН'!$I$26</f>
        <v>2293.5639360999999</v>
      </c>
      <c r="U156" s="36">
        <f>SUMIFS(СВЦЭМ!$D$39:$D$782,СВЦЭМ!$A$39:$A$782,$A156,СВЦЭМ!$B$39:$B$782,U$155)+'СЕТ СН'!$I$14+СВЦЭМ!$D$10+'СЕТ СН'!$I$6-'СЕТ СН'!$I$26</f>
        <v>2297.0156075199998</v>
      </c>
      <c r="V156" s="36">
        <f>SUMIFS(СВЦЭМ!$D$39:$D$782,СВЦЭМ!$A$39:$A$782,$A156,СВЦЭМ!$B$39:$B$782,V$155)+'СЕТ СН'!$I$14+СВЦЭМ!$D$10+'СЕТ СН'!$I$6-'СЕТ СН'!$I$26</f>
        <v>2312.4623161899999</v>
      </c>
      <c r="W156" s="36">
        <f>SUMIFS(СВЦЭМ!$D$39:$D$782,СВЦЭМ!$A$39:$A$782,$A156,СВЦЭМ!$B$39:$B$782,W$155)+'СЕТ СН'!$I$14+СВЦЭМ!$D$10+'СЕТ СН'!$I$6-'СЕТ СН'!$I$26</f>
        <v>2279.25915897</v>
      </c>
      <c r="X156" s="36">
        <f>SUMIFS(СВЦЭМ!$D$39:$D$782,СВЦЭМ!$A$39:$A$782,$A156,СВЦЭМ!$B$39:$B$782,X$155)+'СЕТ СН'!$I$14+СВЦЭМ!$D$10+'СЕТ СН'!$I$6-'СЕТ СН'!$I$26</f>
        <v>2366.9585457399999</v>
      </c>
      <c r="Y156" s="36">
        <f>SUMIFS(СВЦЭМ!$D$39:$D$782,СВЦЭМ!$A$39:$A$782,$A156,СВЦЭМ!$B$39:$B$782,Y$155)+'СЕТ СН'!$I$14+СВЦЭМ!$D$10+'СЕТ СН'!$I$6-'СЕТ СН'!$I$26</f>
        <v>2479.8551407199998</v>
      </c>
      <c r="AA156" s="45"/>
    </row>
    <row r="157" spans="1:27" ht="15.75" x14ac:dyDescent="0.2">
      <c r="A157" s="35">
        <f>A156+1</f>
        <v>45506</v>
      </c>
      <c r="B157" s="36">
        <f>SUMIFS(СВЦЭМ!$D$39:$D$782,СВЦЭМ!$A$39:$A$782,$A157,СВЦЭМ!$B$39:$B$782,B$155)+'СЕТ СН'!$I$14+СВЦЭМ!$D$10+'СЕТ СН'!$I$6-'СЕТ СН'!$I$26</f>
        <v>2418.9319943400001</v>
      </c>
      <c r="C157" s="36">
        <f>SUMIFS(СВЦЭМ!$D$39:$D$782,СВЦЭМ!$A$39:$A$782,$A157,СВЦЭМ!$B$39:$B$782,C$155)+'СЕТ СН'!$I$14+СВЦЭМ!$D$10+'СЕТ СН'!$I$6-'СЕТ СН'!$I$26</f>
        <v>2501.9322026999998</v>
      </c>
      <c r="D157" s="36">
        <f>SUMIFS(СВЦЭМ!$D$39:$D$782,СВЦЭМ!$A$39:$A$782,$A157,СВЦЭМ!$B$39:$B$782,D$155)+'СЕТ СН'!$I$14+СВЦЭМ!$D$10+'СЕТ СН'!$I$6-'СЕТ СН'!$I$26</f>
        <v>2550.4206712999999</v>
      </c>
      <c r="E157" s="36">
        <f>SUMIFS(СВЦЭМ!$D$39:$D$782,СВЦЭМ!$A$39:$A$782,$A157,СВЦЭМ!$B$39:$B$782,E$155)+'СЕТ СН'!$I$14+СВЦЭМ!$D$10+'СЕТ СН'!$I$6-'СЕТ СН'!$I$26</f>
        <v>2580.98079788</v>
      </c>
      <c r="F157" s="36">
        <f>SUMIFS(СВЦЭМ!$D$39:$D$782,СВЦЭМ!$A$39:$A$782,$A157,СВЦЭМ!$B$39:$B$782,F$155)+'СЕТ СН'!$I$14+СВЦЭМ!$D$10+'СЕТ СН'!$I$6-'СЕТ СН'!$I$26</f>
        <v>2599.7186743799998</v>
      </c>
      <c r="G157" s="36">
        <f>SUMIFS(СВЦЭМ!$D$39:$D$782,СВЦЭМ!$A$39:$A$782,$A157,СВЦЭМ!$B$39:$B$782,G$155)+'СЕТ СН'!$I$14+СВЦЭМ!$D$10+'СЕТ СН'!$I$6-'СЕТ СН'!$I$26</f>
        <v>2582.4681602000001</v>
      </c>
      <c r="H157" s="36">
        <f>SUMIFS(СВЦЭМ!$D$39:$D$782,СВЦЭМ!$A$39:$A$782,$A157,СВЦЭМ!$B$39:$B$782,H$155)+'СЕТ СН'!$I$14+СВЦЭМ!$D$10+'СЕТ СН'!$I$6-'СЕТ СН'!$I$26</f>
        <v>2537.2036662199998</v>
      </c>
      <c r="I157" s="36">
        <f>SUMIFS(СВЦЭМ!$D$39:$D$782,СВЦЭМ!$A$39:$A$782,$A157,СВЦЭМ!$B$39:$B$782,I$155)+'СЕТ СН'!$I$14+СВЦЭМ!$D$10+'СЕТ СН'!$I$6-'СЕТ СН'!$I$26</f>
        <v>2449.3668781599999</v>
      </c>
      <c r="J157" s="36">
        <f>SUMIFS(СВЦЭМ!$D$39:$D$782,СВЦЭМ!$A$39:$A$782,$A157,СВЦЭМ!$B$39:$B$782,J$155)+'СЕТ СН'!$I$14+СВЦЭМ!$D$10+'СЕТ СН'!$I$6-'СЕТ СН'!$I$26</f>
        <v>2357.0695166099999</v>
      </c>
      <c r="K157" s="36">
        <f>SUMIFS(СВЦЭМ!$D$39:$D$782,СВЦЭМ!$A$39:$A$782,$A157,СВЦЭМ!$B$39:$B$782,K$155)+'СЕТ СН'!$I$14+СВЦЭМ!$D$10+'СЕТ СН'!$I$6-'СЕТ СН'!$I$26</f>
        <v>2287.6264854599999</v>
      </c>
      <c r="L157" s="36">
        <f>SUMIFS(СВЦЭМ!$D$39:$D$782,СВЦЭМ!$A$39:$A$782,$A157,СВЦЭМ!$B$39:$B$782,L$155)+'СЕТ СН'!$I$14+СВЦЭМ!$D$10+'СЕТ СН'!$I$6-'СЕТ СН'!$I$26</f>
        <v>2242.64176851</v>
      </c>
      <c r="M157" s="36">
        <f>SUMIFS(СВЦЭМ!$D$39:$D$782,СВЦЭМ!$A$39:$A$782,$A157,СВЦЭМ!$B$39:$B$782,M$155)+'СЕТ СН'!$I$14+СВЦЭМ!$D$10+'СЕТ СН'!$I$6-'СЕТ СН'!$I$26</f>
        <v>2228.8650009600001</v>
      </c>
      <c r="N157" s="36">
        <f>SUMIFS(СВЦЭМ!$D$39:$D$782,СВЦЭМ!$A$39:$A$782,$A157,СВЦЭМ!$B$39:$B$782,N$155)+'СЕТ СН'!$I$14+СВЦЭМ!$D$10+'СЕТ СН'!$I$6-'СЕТ СН'!$I$26</f>
        <v>2234.9325612399998</v>
      </c>
      <c r="O157" s="36">
        <f>SUMIFS(СВЦЭМ!$D$39:$D$782,СВЦЭМ!$A$39:$A$782,$A157,СВЦЭМ!$B$39:$B$782,O$155)+'СЕТ СН'!$I$14+СВЦЭМ!$D$10+'СЕТ СН'!$I$6-'СЕТ СН'!$I$26</f>
        <v>2239.0535479999999</v>
      </c>
      <c r="P157" s="36">
        <f>SUMIFS(СВЦЭМ!$D$39:$D$782,СВЦЭМ!$A$39:$A$782,$A157,СВЦЭМ!$B$39:$B$782,P$155)+'СЕТ СН'!$I$14+СВЦЭМ!$D$10+'СЕТ СН'!$I$6-'СЕТ СН'!$I$26</f>
        <v>2240.1611697799999</v>
      </c>
      <c r="Q157" s="36">
        <f>SUMIFS(СВЦЭМ!$D$39:$D$782,СВЦЭМ!$A$39:$A$782,$A157,СВЦЭМ!$B$39:$B$782,Q$155)+'СЕТ СН'!$I$14+СВЦЭМ!$D$10+'СЕТ СН'!$I$6-'СЕТ СН'!$I$26</f>
        <v>2237.69483472</v>
      </c>
      <c r="R157" s="36">
        <f>SUMIFS(СВЦЭМ!$D$39:$D$782,СВЦЭМ!$A$39:$A$782,$A157,СВЦЭМ!$B$39:$B$782,R$155)+'СЕТ СН'!$I$14+СВЦЭМ!$D$10+'СЕТ СН'!$I$6-'СЕТ СН'!$I$26</f>
        <v>2233.59294133</v>
      </c>
      <c r="S157" s="36">
        <f>SUMIFS(СВЦЭМ!$D$39:$D$782,СВЦЭМ!$A$39:$A$782,$A157,СВЦЭМ!$B$39:$B$782,S$155)+'СЕТ СН'!$I$14+СВЦЭМ!$D$10+'СЕТ СН'!$I$6-'СЕТ СН'!$I$26</f>
        <v>2233.86084067</v>
      </c>
      <c r="T157" s="36">
        <f>SUMIFS(СВЦЭМ!$D$39:$D$782,СВЦЭМ!$A$39:$A$782,$A157,СВЦЭМ!$B$39:$B$782,T$155)+'СЕТ СН'!$I$14+СВЦЭМ!$D$10+'СЕТ СН'!$I$6-'СЕТ СН'!$I$26</f>
        <v>2226.9682553299999</v>
      </c>
      <c r="U157" s="36">
        <f>SUMIFS(СВЦЭМ!$D$39:$D$782,СВЦЭМ!$A$39:$A$782,$A157,СВЦЭМ!$B$39:$B$782,U$155)+'СЕТ СН'!$I$14+СВЦЭМ!$D$10+'СЕТ СН'!$I$6-'СЕТ СН'!$I$26</f>
        <v>2255.0173290299999</v>
      </c>
      <c r="V157" s="36">
        <f>SUMIFS(СВЦЭМ!$D$39:$D$782,СВЦЭМ!$A$39:$A$782,$A157,СВЦЭМ!$B$39:$B$782,V$155)+'СЕТ СН'!$I$14+СВЦЭМ!$D$10+'СЕТ СН'!$I$6-'СЕТ СН'!$I$26</f>
        <v>2271.0247310999998</v>
      </c>
      <c r="W157" s="36">
        <f>SUMIFS(СВЦЭМ!$D$39:$D$782,СВЦЭМ!$A$39:$A$782,$A157,СВЦЭМ!$B$39:$B$782,W$155)+'СЕТ СН'!$I$14+СВЦЭМ!$D$10+'СЕТ СН'!$I$6-'СЕТ СН'!$I$26</f>
        <v>2247.1217049399997</v>
      </c>
      <c r="X157" s="36">
        <f>SUMIFS(СВЦЭМ!$D$39:$D$782,СВЦЭМ!$A$39:$A$782,$A157,СВЦЭМ!$B$39:$B$782,X$155)+'СЕТ СН'!$I$14+СВЦЭМ!$D$10+'СЕТ СН'!$I$6-'СЕТ СН'!$I$26</f>
        <v>2278.6380122799997</v>
      </c>
      <c r="Y157" s="36">
        <f>SUMIFS(СВЦЭМ!$D$39:$D$782,СВЦЭМ!$A$39:$A$782,$A157,СВЦЭМ!$B$39:$B$782,Y$155)+'СЕТ СН'!$I$14+СВЦЭМ!$D$10+'СЕТ СН'!$I$6-'СЕТ СН'!$I$26</f>
        <v>2340.6518987300001</v>
      </c>
    </row>
    <row r="158" spans="1:27" ht="15.75" x14ac:dyDescent="0.2">
      <c r="A158" s="35">
        <f t="shared" ref="A158:A186" si="4">A157+1</f>
        <v>45507</v>
      </c>
      <c r="B158" s="36">
        <f>SUMIFS(СВЦЭМ!$D$39:$D$782,СВЦЭМ!$A$39:$A$782,$A158,СВЦЭМ!$B$39:$B$782,B$155)+'СЕТ СН'!$I$14+СВЦЭМ!$D$10+'СЕТ СН'!$I$6-'СЕТ СН'!$I$26</f>
        <v>2415.4539653899997</v>
      </c>
      <c r="C158" s="36">
        <f>SUMIFS(СВЦЭМ!$D$39:$D$782,СВЦЭМ!$A$39:$A$782,$A158,СВЦЭМ!$B$39:$B$782,C$155)+'СЕТ СН'!$I$14+СВЦЭМ!$D$10+'СЕТ СН'!$I$6-'СЕТ СН'!$I$26</f>
        <v>2545.9338521199998</v>
      </c>
      <c r="D158" s="36">
        <f>SUMIFS(СВЦЭМ!$D$39:$D$782,СВЦЭМ!$A$39:$A$782,$A158,СВЦЭМ!$B$39:$B$782,D$155)+'СЕТ СН'!$I$14+СВЦЭМ!$D$10+'СЕТ СН'!$I$6-'СЕТ СН'!$I$26</f>
        <v>2654.5549101699999</v>
      </c>
      <c r="E158" s="36">
        <f>SUMIFS(СВЦЭМ!$D$39:$D$782,СВЦЭМ!$A$39:$A$782,$A158,СВЦЭМ!$B$39:$B$782,E$155)+'СЕТ СН'!$I$14+СВЦЭМ!$D$10+'СЕТ СН'!$I$6-'СЕТ СН'!$I$26</f>
        <v>2739.7499667799998</v>
      </c>
      <c r="F158" s="36">
        <f>SUMIFS(СВЦЭМ!$D$39:$D$782,СВЦЭМ!$A$39:$A$782,$A158,СВЦЭМ!$B$39:$B$782,F$155)+'СЕТ СН'!$I$14+СВЦЭМ!$D$10+'СЕТ СН'!$I$6-'СЕТ СН'!$I$26</f>
        <v>2735.3328569599998</v>
      </c>
      <c r="G158" s="36">
        <f>SUMIFS(СВЦЭМ!$D$39:$D$782,СВЦЭМ!$A$39:$A$782,$A158,СВЦЭМ!$B$39:$B$782,G$155)+'СЕТ СН'!$I$14+СВЦЭМ!$D$10+'СЕТ СН'!$I$6-'СЕТ СН'!$I$26</f>
        <v>2691.9139786999999</v>
      </c>
      <c r="H158" s="36">
        <f>SUMIFS(СВЦЭМ!$D$39:$D$782,СВЦЭМ!$A$39:$A$782,$A158,СВЦЭМ!$B$39:$B$782,H$155)+'СЕТ СН'!$I$14+СВЦЭМ!$D$10+'СЕТ СН'!$I$6-'СЕТ СН'!$I$26</f>
        <v>2666.4828098399998</v>
      </c>
      <c r="I158" s="36">
        <f>SUMIFS(СВЦЭМ!$D$39:$D$782,СВЦЭМ!$A$39:$A$782,$A158,СВЦЭМ!$B$39:$B$782,I$155)+'СЕТ СН'!$I$14+СВЦЭМ!$D$10+'СЕТ СН'!$I$6-'СЕТ СН'!$I$26</f>
        <v>2542.5151704299997</v>
      </c>
      <c r="J158" s="36">
        <f>SUMIFS(СВЦЭМ!$D$39:$D$782,СВЦЭМ!$A$39:$A$782,$A158,СВЦЭМ!$B$39:$B$782,J$155)+'СЕТ СН'!$I$14+СВЦЭМ!$D$10+'СЕТ СН'!$I$6-'СЕТ СН'!$I$26</f>
        <v>2462.3334878199998</v>
      </c>
      <c r="K158" s="36">
        <f>SUMIFS(СВЦЭМ!$D$39:$D$782,СВЦЭМ!$A$39:$A$782,$A158,СВЦЭМ!$B$39:$B$782,K$155)+'СЕТ СН'!$I$14+СВЦЭМ!$D$10+'СЕТ СН'!$I$6-'СЕТ СН'!$I$26</f>
        <v>2356.2611714499999</v>
      </c>
      <c r="L158" s="36">
        <f>SUMIFS(СВЦЭМ!$D$39:$D$782,СВЦЭМ!$A$39:$A$782,$A158,СВЦЭМ!$B$39:$B$782,L$155)+'СЕТ СН'!$I$14+СВЦЭМ!$D$10+'СЕТ СН'!$I$6-'СЕТ СН'!$I$26</f>
        <v>2240.0034216099998</v>
      </c>
      <c r="M158" s="36">
        <f>SUMIFS(СВЦЭМ!$D$39:$D$782,СВЦЭМ!$A$39:$A$782,$A158,СВЦЭМ!$B$39:$B$782,M$155)+'СЕТ СН'!$I$14+СВЦЭМ!$D$10+'СЕТ СН'!$I$6-'СЕТ СН'!$I$26</f>
        <v>2217.5462238599998</v>
      </c>
      <c r="N158" s="36">
        <f>SUMIFS(СВЦЭМ!$D$39:$D$782,СВЦЭМ!$A$39:$A$782,$A158,СВЦЭМ!$B$39:$B$782,N$155)+'СЕТ СН'!$I$14+СВЦЭМ!$D$10+'СЕТ СН'!$I$6-'СЕТ СН'!$I$26</f>
        <v>2222.4238062300001</v>
      </c>
      <c r="O158" s="36">
        <f>SUMIFS(СВЦЭМ!$D$39:$D$782,СВЦЭМ!$A$39:$A$782,$A158,СВЦЭМ!$B$39:$B$782,O$155)+'СЕТ СН'!$I$14+СВЦЭМ!$D$10+'СЕТ СН'!$I$6-'СЕТ СН'!$I$26</f>
        <v>2232.2462866999999</v>
      </c>
      <c r="P158" s="36">
        <f>SUMIFS(СВЦЭМ!$D$39:$D$782,СВЦЭМ!$A$39:$A$782,$A158,СВЦЭМ!$B$39:$B$782,P$155)+'СЕТ СН'!$I$14+СВЦЭМ!$D$10+'СЕТ СН'!$I$6-'СЕТ СН'!$I$26</f>
        <v>2234.2277282699997</v>
      </c>
      <c r="Q158" s="36">
        <f>SUMIFS(СВЦЭМ!$D$39:$D$782,СВЦЭМ!$A$39:$A$782,$A158,СВЦЭМ!$B$39:$B$782,Q$155)+'СЕТ СН'!$I$14+СВЦЭМ!$D$10+'СЕТ СН'!$I$6-'СЕТ СН'!$I$26</f>
        <v>2239.2365633999998</v>
      </c>
      <c r="R158" s="36">
        <f>SUMIFS(СВЦЭМ!$D$39:$D$782,СВЦЭМ!$A$39:$A$782,$A158,СВЦЭМ!$B$39:$B$782,R$155)+'СЕТ СН'!$I$14+СВЦЭМ!$D$10+'СЕТ СН'!$I$6-'СЕТ СН'!$I$26</f>
        <v>2265.3652984299997</v>
      </c>
      <c r="S158" s="36">
        <f>SUMIFS(СВЦЭМ!$D$39:$D$782,СВЦЭМ!$A$39:$A$782,$A158,СВЦЭМ!$B$39:$B$782,S$155)+'СЕТ СН'!$I$14+СВЦЭМ!$D$10+'СЕТ СН'!$I$6-'СЕТ СН'!$I$26</f>
        <v>2249.7526133799997</v>
      </c>
      <c r="T158" s="36">
        <f>SUMIFS(СВЦЭМ!$D$39:$D$782,СВЦЭМ!$A$39:$A$782,$A158,СВЦЭМ!$B$39:$B$782,T$155)+'СЕТ СН'!$I$14+СВЦЭМ!$D$10+'СЕТ СН'!$I$6-'СЕТ СН'!$I$26</f>
        <v>2238.3387374499998</v>
      </c>
      <c r="U158" s="36">
        <f>SUMIFS(СВЦЭМ!$D$39:$D$782,СВЦЭМ!$A$39:$A$782,$A158,СВЦЭМ!$B$39:$B$782,U$155)+'СЕТ СН'!$I$14+СВЦЭМ!$D$10+'СЕТ СН'!$I$6-'СЕТ СН'!$I$26</f>
        <v>2282.6300834199997</v>
      </c>
      <c r="V158" s="36">
        <f>SUMIFS(СВЦЭМ!$D$39:$D$782,СВЦЭМ!$A$39:$A$782,$A158,СВЦЭМ!$B$39:$B$782,V$155)+'СЕТ СН'!$I$14+СВЦЭМ!$D$10+'СЕТ СН'!$I$6-'СЕТ СН'!$I$26</f>
        <v>2291.56346798</v>
      </c>
      <c r="W158" s="36">
        <f>SUMIFS(СВЦЭМ!$D$39:$D$782,СВЦЭМ!$A$39:$A$782,$A158,СВЦЭМ!$B$39:$B$782,W$155)+'СЕТ СН'!$I$14+СВЦЭМ!$D$10+'СЕТ СН'!$I$6-'СЕТ СН'!$I$26</f>
        <v>2259.7873221199998</v>
      </c>
      <c r="X158" s="36">
        <f>SUMIFS(СВЦЭМ!$D$39:$D$782,СВЦЭМ!$A$39:$A$782,$A158,СВЦЭМ!$B$39:$B$782,X$155)+'СЕТ СН'!$I$14+СВЦЭМ!$D$10+'СЕТ СН'!$I$6-'СЕТ СН'!$I$26</f>
        <v>2336.8315086299999</v>
      </c>
      <c r="Y158" s="36">
        <f>SUMIFS(СВЦЭМ!$D$39:$D$782,СВЦЭМ!$A$39:$A$782,$A158,СВЦЭМ!$B$39:$B$782,Y$155)+'СЕТ СН'!$I$14+СВЦЭМ!$D$10+'СЕТ СН'!$I$6-'СЕТ СН'!$I$26</f>
        <v>2433.6157285199997</v>
      </c>
    </row>
    <row r="159" spans="1:27" ht="15.75" x14ac:dyDescent="0.2">
      <c r="A159" s="35">
        <f t="shared" si="4"/>
        <v>45508</v>
      </c>
      <c r="B159" s="36">
        <f>SUMIFS(СВЦЭМ!$D$39:$D$782,СВЦЭМ!$A$39:$A$782,$A159,СВЦЭМ!$B$39:$B$782,B$155)+'СЕТ СН'!$I$14+СВЦЭМ!$D$10+'СЕТ СН'!$I$6-'СЕТ СН'!$I$26</f>
        <v>2516.5667277799998</v>
      </c>
      <c r="C159" s="36">
        <f>SUMIFS(СВЦЭМ!$D$39:$D$782,СВЦЭМ!$A$39:$A$782,$A159,СВЦЭМ!$B$39:$B$782,C$155)+'СЕТ СН'!$I$14+СВЦЭМ!$D$10+'СЕТ СН'!$I$6-'СЕТ СН'!$I$26</f>
        <v>2558.45172882</v>
      </c>
      <c r="D159" s="36">
        <f>SUMIFS(СВЦЭМ!$D$39:$D$782,СВЦЭМ!$A$39:$A$782,$A159,СВЦЭМ!$B$39:$B$782,D$155)+'СЕТ СН'!$I$14+СВЦЭМ!$D$10+'СЕТ СН'!$I$6-'СЕТ СН'!$I$26</f>
        <v>2601.8622515399998</v>
      </c>
      <c r="E159" s="36">
        <f>SUMIFS(СВЦЭМ!$D$39:$D$782,СВЦЭМ!$A$39:$A$782,$A159,СВЦЭМ!$B$39:$B$782,E$155)+'СЕТ СН'!$I$14+СВЦЭМ!$D$10+'СЕТ СН'!$I$6-'СЕТ СН'!$I$26</f>
        <v>2622.8757678299999</v>
      </c>
      <c r="F159" s="36">
        <f>SUMIFS(СВЦЭМ!$D$39:$D$782,СВЦЭМ!$A$39:$A$782,$A159,СВЦЭМ!$B$39:$B$782,F$155)+'СЕТ СН'!$I$14+СВЦЭМ!$D$10+'СЕТ СН'!$I$6-'СЕТ СН'!$I$26</f>
        <v>2641.3244188599997</v>
      </c>
      <c r="G159" s="36">
        <f>SUMIFS(СВЦЭМ!$D$39:$D$782,СВЦЭМ!$A$39:$A$782,$A159,СВЦЭМ!$B$39:$B$782,G$155)+'СЕТ СН'!$I$14+СВЦЭМ!$D$10+'СЕТ СН'!$I$6-'СЕТ СН'!$I$26</f>
        <v>2635.3050094800001</v>
      </c>
      <c r="H159" s="36">
        <f>SUMIFS(СВЦЭМ!$D$39:$D$782,СВЦЭМ!$A$39:$A$782,$A159,СВЦЭМ!$B$39:$B$782,H$155)+'СЕТ СН'!$I$14+СВЦЭМ!$D$10+'СЕТ СН'!$I$6-'СЕТ СН'!$I$26</f>
        <v>2611.7320597999997</v>
      </c>
      <c r="I159" s="36">
        <f>SUMIFS(СВЦЭМ!$D$39:$D$782,СВЦЭМ!$A$39:$A$782,$A159,СВЦЭМ!$B$39:$B$782,I$155)+'СЕТ СН'!$I$14+СВЦЭМ!$D$10+'СЕТ СН'!$I$6-'СЕТ СН'!$I$26</f>
        <v>2563.2084965599997</v>
      </c>
      <c r="J159" s="36">
        <f>SUMIFS(СВЦЭМ!$D$39:$D$782,СВЦЭМ!$A$39:$A$782,$A159,СВЦЭМ!$B$39:$B$782,J$155)+'СЕТ СН'!$I$14+СВЦЭМ!$D$10+'СЕТ СН'!$I$6-'СЕТ СН'!$I$26</f>
        <v>2488.1137568599997</v>
      </c>
      <c r="K159" s="36">
        <f>SUMIFS(СВЦЭМ!$D$39:$D$782,СВЦЭМ!$A$39:$A$782,$A159,СВЦЭМ!$B$39:$B$782,K$155)+'СЕТ СН'!$I$14+СВЦЭМ!$D$10+'СЕТ СН'!$I$6-'СЕТ СН'!$I$26</f>
        <v>2370.8007237100001</v>
      </c>
      <c r="L159" s="36">
        <f>SUMIFS(СВЦЭМ!$D$39:$D$782,СВЦЭМ!$A$39:$A$782,$A159,СВЦЭМ!$B$39:$B$782,L$155)+'СЕТ СН'!$I$14+СВЦЭМ!$D$10+'СЕТ СН'!$I$6-'СЕТ СН'!$I$26</f>
        <v>2284.4645338400001</v>
      </c>
      <c r="M159" s="36">
        <f>SUMIFS(СВЦЭМ!$D$39:$D$782,СВЦЭМ!$A$39:$A$782,$A159,СВЦЭМ!$B$39:$B$782,M$155)+'СЕТ СН'!$I$14+СВЦЭМ!$D$10+'СЕТ СН'!$I$6-'СЕТ СН'!$I$26</f>
        <v>2256.5187659099997</v>
      </c>
      <c r="N159" s="36">
        <f>SUMIFS(СВЦЭМ!$D$39:$D$782,СВЦЭМ!$A$39:$A$782,$A159,СВЦЭМ!$B$39:$B$782,N$155)+'СЕТ СН'!$I$14+СВЦЭМ!$D$10+'СЕТ СН'!$I$6-'СЕТ СН'!$I$26</f>
        <v>2255.86848018</v>
      </c>
      <c r="O159" s="36">
        <f>SUMIFS(СВЦЭМ!$D$39:$D$782,СВЦЭМ!$A$39:$A$782,$A159,СВЦЭМ!$B$39:$B$782,O$155)+'СЕТ СН'!$I$14+СВЦЭМ!$D$10+'СЕТ СН'!$I$6-'СЕТ СН'!$I$26</f>
        <v>2271.9858046199997</v>
      </c>
      <c r="P159" s="36">
        <f>SUMIFS(СВЦЭМ!$D$39:$D$782,СВЦЭМ!$A$39:$A$782,$A159,СВЦЭМ!$B$39:$B$782,P$155)+'СЕТ СН'!$I$14+СВЦЭМ!$D$10+'СЕТ СН'!$I$6-'СЕТ СН'!$I$26</f>
        <v>2289.8607168899998</v>
      </c>
      <c r="Q159" s="36">
        <f>SUMIFS(СВЦЭМ!$D$39:$D$782,СВЦЭМ!$A$39:$A$782,$A159,СВЦЭМ!$B$39:$B$782,Q$155)+'СЕТ СН'!$I$14+СВЦЭМ!$D$10+'СЕТ СН'!$I$6-'СЕТ СН'!$I$26</f>
        <v>2292.9008048599999</v>
      </c>
      <c r="R159" s="36">
        <f>SUMIFS(СВЦЭМ!$D$39:$D$782,СВЦЭМ!$A$39:$A$782,$A159,СВЦЭМ!$B$39:$B$782,R$155)+'СЕТ СН'!$I$14+СВЦЭМ!$D$10+'СЕТ СН'!$I$6-'СЕТ СН'!$I$26</f>
        <v>2337.92217084</v>
      </c>
      <c r="S159" s="36">
        <f>SUMIFS(СВЦЭМ!$D$39:$D$782,СВЦЭМ!$A$39:$A$782,$A159,СВЦЭМ!$B$39:$B$782,S$155)+'СЕТ СН'!$I$14+СВЦЭМ!$D$10+'СЕТ СН'!$I$6-'СЕТ СН'!$I$26</f>
        <v>2316.44416052</v>
      </c>
      <c r="T159" s="36">
        <f>SUMIFS(СВЦЭМ!$D$39:$D$782,СВЦЭМ!$A$39:$A$782,$A159,СВЦЭМ!$B$39:$B$782,T$155)+'СЕТ СН'!$I$14+СВЦЭМ!$D$10+'СЕТ СН'!$I$6-'СЕТ СН'!$I$26</f>
        <v>2302.6579067600001</v>
      </c>
      <c r="U159" s="36">
        <f>SUMIFS(СВЦЭМ!$D$39:$D$782,СВЦЭМ!$A$39:$A$782,$A159,СВЦЭМ!$B$39:$B$782,U$155)+'СЕТ СН'!$I$14+СВЦЭМ!$D$10+'СЕТ СН'!$I$6-'СЕТ СН'!$I$26</f>
        <v>2318.7788771699998</v>
      </c>
      <c r="V159" s="36">
        <f>SUMIFS(СВЦЭМ!$D$39:$D$782,СВЦЭМ!$A$39:$A$782,$A159,СВЦЭМ!$B$39:$B$782,V$155)+'СЕТ СН'!$I$14+СВЦЭМ!$D$10+'СЕТ СН'!$I$6-'СЕТ СН'!$I$26</f>
        <v>2329.5724066799999</v>
      </c>
      <c r="W159" s="36">
        <f>SUMIFS(СВЦЭМ!$D$39:$D$782,СВЦЭМ!$A$39:$A$782,$A159,СВЦЭМ!$B$39:$B$782,W$155)+'СЕТ СН'!$I$14+СВЦЭМ!$D$10+'СЕТ СН'!$I$6-'СЕТ СН'!$I$26</f>
        <v>2284.5615674000001</v>
      </c>
      <c r="X159" s="36">
        <f>SUMIFS(СВЦЭМ!$D$39:$D$782,СВЦЭМ!$A$39:$A$782,$A159,СВЦЭМ!$B$39:$B$782,X$155)+'СЕТ СН'!$I$14+СВЦЭМ!$D$10+'СЕТ СН'!$I$6-'СЕТ СН'!$I$26</f>
        <v>2338.1433284599998</v>
      </c>
      <c r="Y159" s="36">
        <f>SUMIFS(СВЦЭМ!$D$39:$D$782,СВЦЭМ!$A$39:$A$782,$A159,СВЦЭМ!$B$39:$B$782,Y$155)+'СЕТ СН'!$I$14+СВЦЭМ!$D$10+'СЕТ СН'!$I$6-'СЕТ СН'!$I$26</f>
        <v>2456.5280486699999</v>
      </c>
    </row>
    <row r="160" spans="1:27" ht="15.75" x14ac:dyDescent="0.2">
      <c r="A160" s="35">
        <f t="shared" si="4"/>
        <v>45509</v>
      </c>
      <c r="B160" s="36">
        <f>SUMIFS(СВЦЭМ!$D$39:$D$782,СВЦЭМ!$A$39:$A$782,$A160,СВЦЭМ!$B$39:$B$782,B$155)+'СЕТ СН'!$I$14+СВЦЭМ!$D$10+'СЕТ СН'!$I$6-'СЕТ СН'!$I$26</f>
        <v>2518.09947169</v>
      </c>
      <c r="C160" s="36">
        <f>SUMIFS(СВЦЭМ!$D$39:$D$782,СВЦЭМ!$A$39:$A$782,$A160,СВЦЭМ!$B$39:$B$782,C$155)+'СЕТ СН'!$I$14+СВЦЭМ!$D$10+'СЕТ СН'!$I$6-'СЕТ СН'!$I$26</f>
        <v>2625.4207154000001</v>
      </c>
      <c r="D160" s="36">
        <f>SUMIFS(СВЦЭМ!$D$39:$D$782,СВЦЭМ!$A$39:$A$782,$A160,СВЦЭМ!$B$39:$B$782,D$155)+'СЕТ СН'!$I$14+СВЦЭМ!$D$10+'СЕТ СН'!$I$6-'СЕТ СН'!$I$26</f>
        <v>2706.4536660799999</v>
      </c>
      <c r="E160" s="36">
        <f>SUMIFS(СВЦЭМ!$D$39:$D$782,СВЦЭМ!$A$39:$A$782,$A160,СВЦЭМ!$B$39:$B$782,E$155)+'СЕТ СН'!$I$14+СВЦЭМ!$D$10+'СЕТ СН'!$I$6-'СЕТ СН'!$I$26</f>
        <v>2724.34726529</v>
      </c>
      <c r="F160" s="36">
        <f>SUMIFS(СВЦЭМ!$D$39:$D$782,СВЦЭМ!$A$39:$A$782,$A160,СВЦЭМ!$B$39:$B$782,F$155)+'СЕТ СН'!$I$14+СВЦЭМ!$D$10+'СЕТ СН'!$I$6-'СЕТ СН'!$I$26</f>
        <v>2732.46672898</v>
      </c>
      <c r="G160" s="36">
        <f>SUMIFS(СВЦЭМ!$D$39:$D$782,СВЦЭМ!$A$39:$A$782,$A160,СВЦЭМ!$B$39:$B$782,G$155)+'СЕТ СН'!$I$14+СВЦЭМ!$D$10+'СЕТ СН'!$I$6-'СЕТ СН'!$I$26</f>
        <v>2723.1917991199998</v>
      </c>
      <c r="H160" s="36">
        <f>SUMIFS(СВЦЭМ!$D$39:$D$782,СВЦЭМ!$A$39:$A$782,$A160,СВЦЭМ!$B$39:$B$782,H$155)+'СЕТ СН'!$I$14+СВЦЭМ!$D$10+'СЕТ СН'!$I$6-'СЕТ СН'!$I$26</f>
        <v>2671.1646168699999</v>
      </c>
      <c r="I160" s="36">
        <f>SUMIFS(СВЦЭМ!$D$39:$D$782,СВЦЭМ!$A$39:$A$782,$A160,СВЦЭМ!$B$39:$B$782,I$155)+'СЕТ СН'!$I$14+СВЦЭМ!$D$10+'СЕТ СН'!$I$6-'СЕТ СН'!$I$26</f>
        <v>2604.1401158199997</v>
      </c>
      <c r="J160" s="36">
        <f>SUMIFS(СВЦЭМ!$D$39:$D$782,СВЦЭМ!$A$39:$A$782,$A160,СВЦЭМ!$B$39:$B$782,J$155)+'СЕТ СН'!$I$14+СВЦЭМ!$D$10+'СЕТ СН'!$I$6-'СЕТ СН'!$I$26</f>
        <v>2476.3035903599998</v>
      </c>
      <c r="K160" s="36">
        <f>SUMIFS(СВЦЭМ!$D$39:$D$782,СВЦЭМ!$A$39:$A$782,$A160,СВЦЭМ!$B$39:$B$782,K$155)+'СЕТ СН'!$I$14+СВЦЭМ!$D$10+'СЕТ СН'!$I$6-'СЕТ СН'!$I$26</f>
        <v>2398.6139472</v>
      </c>
      <c r="L160" s="36">
        <f>SUMIFS(СВЦЭМ!$D$39:$D$782,СВЦЭМ!$A$39:$A$782,$A160,СВЦЭМ!$B$39:$B$782,L$155)+'СЕТ СН'!$I$14+СВЦЭМ!$D$10+'СЕТ СН'!$I$6-'СЕТ СН'!$I$26</f>
        <v>2354.0059900699998</v>
      </c>
      <c r="M160" s="36">
        <f>SUMIFS(СВЦЭМ!$D$39:$D$782,СВЦЭМ!$A$39:$A$782,$A160,СВЦЭМ!$B$39:$B$782,M$155)+'СЕТ СН'!$I$14+СВЦЭМ!$D$10+'СЕТ СН'!$I$6-'СЕТ СН'!$I$26</f>
        <v>2317.37911304</v>
      </c>
      <c r="N160" s="36">
        <f>SUMIFS(СВЦЭМ!$D$39:$D$782,СВЦЭМ!$A$39:$A$782,$A160,СВЦЭМ!$B$39:$B$782,N$155)+'СЕТ СН'!$I$14+СВЦЭМ!$D$10+'СЕТ СН'!$I$6-'СЕТ СН'!$I$26</f>
        <v>2325.5050542099998</v>
      </c>
      <c r="O160" s="36">
        <f>SUMIFS(СВЦЭМ!$D$39:$D$782,СВЦЭМ!$A$39:$A$782,$A160,СВЦЭМ!$B$39:$B$782,O$155)+'СЕТ СН'!$I$14+СВЦЭМ!$D$10+'СЕТ СН'!$I$6-'СЕТ СН'!$I$26</f>
        <v>2325.63173121</v>
      </c>
      <c r="P160" s="36">
        <f>SUMIFS(СВЦЭМ!$D$39:$D$782,СВЦЭМ!$A$39:$A$782,$A160,СВЦЭМ!$B$39:$B$782,P$155)+'СЕТ СН'!$I$14+СВЦЭМ!$D$10+'СЕТ СН'!$I$6-'СЕТ СН'!$I$26</f>
        <v>2307.4684720400001</v>
      </c>
      <c r="Q160" s="36">
        <f>SUMIFS(СВЦЭМ!$D$39:$D$782,СВЦЭМ!$A$39:$A$782,$A160,СВЦЭМ!$B$39:$B$782,Q$155)+'СЕТ СН'!$I$14+СВЦЭМ!$D$10+'СЕТ СН'!$I$6-'СЕТ СН'!$I$26</f>
        <v>2333.5230832499997</v>
      </c>
      <c r="R160" s="36">
        <f>SUMIFS(СВЦЭМ!$D$39:$D$782,СВЦЭМ!$A$39:$A$782,$A160,СВЦЭМ!$B$39:$B$782,R$155)+'СЕТ СН'!$I$14+СВЦЭМ!$D$10+'СЕТ СН'!$I$6-'СЕТ СН'!$I$26</f>
        <v>2340.1423167299999</v>
      </c>
      <c r="S160" s="36">
        <f>SUMIFS(СВЦЭМ!$D$39:$D$782,СВЦЭМ!$A$39:$A$782,$A160,СВЦЭМ!$B$39:$B$782,S$155)+'СЕТ СН'!$I$14+СВЦЭМ!$D$10+'СЕТ СН'!$I$6-'СЕТ СН'!$I$26</f>
        <v>2339.1210793299997</v>
      </c>
      <c r="T160" s="36">
        <f>SUMIFS(СВЦЭМ!$D$39:$D$782,СВЦЭМ!$A$39:$A$782,$A160,СВЦЭМ!$B$39:$B$782,T$155)+'СЕТ СН'!$I$14+СВЦЭМ!$D$10+'СЕТ СН'!$I$6-'СЕТ СН'!$I$26</f>
        <v>2329.8320711699998</v>
      </c>
      <c r="U160" s="36">
        <f>SUMIFS(СВЦЭМ!$D$39:$D$782,СВЦЭМ!$A$39:$A$782,$A160,СВЦЭМ!$B$39:$B$782,U$155)+'СЕТ СН'!$I$14+СВЦЭМ!$D$10+'СЕТ СН'!$I$6-'СЕТ СН'!$I$26</f>
        <v>2332.8586385499998</v>
      </c>
      <c r="V160" s="36">
        <f>SUMIFS(СВЦЭМ!$D$39:$D$782,СВЦЭМ!$A$39:$A$782,$A160,СВЦЭМ!$B$39:$B$782,V$155)+'СЕТ СН'!$I$14+СВЦЭМ!$D$10+'СЕТ СН'!$I$6-'СЕТ СН'!$I$26</f>
        <v>2340.8661383899998</v>
      </c>
      <c r="W160" s="36">
        <f>SUMIFS(СВЦЭМ!$D$39:$D$782,СВЦЭМ!$A$39:$A$782,$A160,СВЦЭМ!$B$39:$B$782,W$155)+'СЕТ СН'!$I$14+СВЦЭМ!$D$10+'СЕТ СН'!$I$6-'СЕТ СН'!$I$26</f>
        <v>2308.8909248699997</v>
      </c>
      <c r="X160" s="36">
        <f>SUMIFS(СВЦЭМ!$D$39:$D$782,СВЦЭМ!$A$39:$A$782,$A160,СВЦЭМ!$B$39:$B$782,X$155)+'СЕТ СН'!$I$14+СВЦЭМ!$D$10+'СЕТ СН'!$I$6-'СЕТ СН'!$I$26</f>
        <v>2358.5721417899999</v>
      </c>
      <c r="Y160" s="36">
        <f>SUMIFS(СВЦЭМ!$D$39:$D$782,СВЦЭМ!$A$39:$A$782,$A160,СВЦЭМ!$B$39:$B$782,Y$155)+'СЕТ СН'!$I$14+СВЦЭМ!$D$10+'СЕТ СН'!$I$6-'СЕТ СН'!$I$26</f>
        <v>2458.7145753199998</v>
      </c>
    </row>
    <row r="161" spans="1:25" ht="15.75" x14ac:dyDescent="0.2">
      <c r="A161" s="35">
        <f t="shared" si="4"/>
        <v>45510</v>
      </c>
      <c r="B161" s="36">
        <f>SUMIFS(СВЦЭМ!$D$39:$D$782,СВЦЭМ!$A$39:$A$782,$A161,СВЦЭМ!$B$39:$B$782,B$155)+'СЕТ СН'!$I$14+СВЦЭМ!$D$10+'СЕТ СН'!$I$6-'СЕТ СН'!$I$26</f>
        <v>2559.5496314699999</v>
      </c>
      <c r="C161" s="36">
        <f>SUMIFS(СВЦЭМ!$D$39:$D$782,СВЦЭМ!$A$39:$A$782,$A161,СВЦЭМ!$B$39:$B$782,C$155)+'СЕТ СН'!$I$14+СВЦЭМ!$D$10+'СЕТ СН'!$I$6-'СЕТ СН'!$I$26</f>
        <v>2636.80621273</v>
      </c>
      <c r="D161" s="36">
        <f>SUMIFS(СВЦЭМ!$D$39:$D$782,СВЦЭМ!$A$39:$A$782,$A161,СВЦЭМ!$B$39:$B$782,D$155)+'СЕТ СН'!$I$14+СВЦЭМ!$D$10+'СЕТ СН'!$I$6-'СЕТ СН'!$I$26</f>
        <v>2675.10018975</v>
      </c>
      <c r="E161" s="36">
        <f>SUMIFS(СВЦЭМ!$D$39:$D$782,СВЦЭМ!$A$39:$A$782,$A161,СВЦЭМ!$B$39:$B$782,E$155)+'СЕТ СН'!$I$14+СВЦЭМ!$D$10+'СЕТ СН'!$I$6-'СЕТ СН'!$I$26</f>
        <v>2707.5269468199999</v>
      </c>
      <c r="F161" s="36">
        <f>SUMIFS(СВЦЭМ!$D$39:$D$782,СВЦЭМ!$A$39:$A$782,$A161,СВЦЭМ!$B$39:$B$782,F$155)+'СЕТ СН'!$I$14+СВЦЭМ!$D$10+'СЕТ СН'!$I$6-'СЕТ СН'!$I$26</f>
        <v>2701.69590797</v>
      </c>
      <c r="G161" s="36">
        <f>SUMIFS(СВЦЭМ!$D$39:$D$782,СВЦЭМ!$A$39:$A$782,$A161,СВЦЭМ!$B$39:$B$782,G$155)+'СЕТ СН'!$I$14+СВЦЭМ!$D$10+'СЕТ СН'!$I$6-'СЕТ СН'!$I$26</f>
        <v>2670.5363909399998</v>
      </c>
      <c r="H161" s="36">
        <f>SUMIFS(СВЦЭМ!$D$39:$D$782,СВЦЭМ!$A$39:$A$782,$A161,СВЦЭМ!$B$39:$B$782,H$155)+'СЕТ СН'!$I$14+СВЦЭМ!$D$10+'СЕТ СН'!$I$6-'СЕТ СН'!$I$26</f>
        <v>2619.5453038199998</v>
      </c>
      <c r="I161" s="36">
        <f>SUMIFS(СВЦЭМ!$D$39:$D$782,СВЦЭМ!$A$39:$A$782,$A161,СВЦЭМ!$B$39:$B$782,I$155)+'СЕТ СН'!$I$14+СВЦЭМ!$D$10+'СЕТ СН'!$I$6-'СЕТ СН'!$I$26</f>
        <v>2534.0128273699997</v>
      </c>
      <c r="J161" s="36">
        <f>SUMIFS(СВЦЭМ!$D$39:$D$782,СВЦЭМ!$A$39:$A$782,$A161,СВЦЭМ!$B$39:$B$782,J$155)+'СЕТ СН'!$I$14+СВЦЭМ!$D$10+'СЕТ СН'!$I$6-'СЕТ СН'!$I$26</f>
        <v>2429.49069611</v>
      </c>
      <c r="K161" s="36">
        <f>SUMIFS(СВЦЭМ!$D$39:$D$782,СВЦЭМ!$A$39:$A$782,$A161,СВЦЭМ!$B$39:$B$782,K$155)+'СЕТ СН'!$I$14+СВЦЭМ!$D$10+'СЕТ СН'!$I$6-'СЕТ СН'!$I$26</f>
        <v>2352.4590027499999</v>
      </c>
      <c r="L161" s="36">
        <f>SUMIFS(СВЦЭМ!$D$39:$D$782,СВЦЭМ!$A$39:$A$782,$A161,СВЦЭМ!$B$39:$B$782,L$155)+'СЕТ СН'!$I$14+СВЦЭМ!$D$10+'СЕТ СН'!$I$6-'СЕТ СН'!$I$26</f>
        <v>2316.76253443</v>
      </c>
      <c r="M161" s="36">
        <f>SUMIFS(СВЦЭМ!$D$39:$D$782,СВЦЭМ!$A$39:$A$782,$A161,СВЦЭМ!$B$39:$B$782,M$155)+'СЕТ СН'!$I$14+СВЦЭМ!$D$10+'СЕТ СН'!$I$6-'СЕТ СН'!$I$26</f>
        <v>2318.8087560399999</v>
      </c>
      <c r="N161" s="36">
        <f>SUMIFS(СВЦЭМ!$D$39:$D$782,СВЦЭМ!$A$39:$A$782,$A161,СВЦЭМ!$B$39:$B$782,N$155)+'СЕТ СН'!$I$14+СВЦЭМ!$D$10+'СЕТ СН'!$I$6-'СЕТ СН'!$I$26</f>
        <v>2303.1863339299998</v>
      </c>
      <c r="O161" s="36">
        <f>SUMIFS(СВЦЭМ!$D$39:$D$782,СВЦЭМ!$A$39:$A$782,$A161,СВЦЭМ!$B$39:$B$782,O$155)+'СЕТ СН'!$I$14+СВЦЭМ!$D$10+'СЕТ СН'!$I$6-'СЕТ СН'!$I$26</f>
        <v>2292.30488767</v>
      </c>
      <c r="P161" s="36">
        <f>SUMIFS(СВЦЭМ!$D$39:$D$782,СВЦЭМ!$A$39:$A$782,$A161,СВЦЭМ!$B$39:$B$782,P$155)+'СЕТ СН'!$I$14+СВЦЭМ!$D$10+'СЕТ СН'!$I$6-'СЕТ СН'!$I$26</f>
        <v>2290.0611548500001</v>
      </c>
      <c r="Q161" s="36">
        <f>SUMIFS(СВЦЭМ!$D$39:$D$782,СВЦЭМ!$A$39:$A$782,$A161,СВЦЭМ!$B$39:$B$782,Q$155)+'СЕТ СН'!$I$14+СВЦЭМ!$D$10+'СЕТ СН'!$I$6-'СЕТ СН'!$I$26</f>
        <v>2264.9086020999998</v>
      </c>
      <c r="R161" s="36">
        <f>SUMIFS(СВЦЭМ!$D$39:$D$782,СВЦЭМ!$A$39:$A$782,$A161,СВЦЭМ!$B$39:$B$782,R$155)+'СЕТ СН'!$I$14+СВЦЭМ!$D$10+'СЕТ СН'!$I$6-'СЕТ СН'!$I$26</f>
        <v>2281.63890102</v>
      </c>
      <c r="S161" s="36">
        <f>SUMIFS(СВЦЭМ!$D$39:$D$782,СВЦЭМ!$A$39:$A$782,$A161,СВЦЭМ!$B$39:$B$782,S$155)+'СЕТ СН'!$I$14+СВЦЭМ!$D$10+'СЕТ СН'!$I$6-'СЕТ СН'!$I$26</f>
        <v>2288.03823061</v>
      </c>
      <c r="T161" s="36">
        <f>SUMIFS(СВЦЭМ!$D$39:$D$782,СВЦЭМ!$A$39:$A$782,$A161,СВЦЭМ!$B$39:$B$782,T$155)+'СЕТ СН'!$I$14+СВЦЭМ!$D$10+'СЕТ СН'!$I$6-'СЕТ СН'!$I$26</f>
        <v>2274.4191836099999</v>
      </c>
      <c r="U161" s="36">
        <f>SUMIFS(СВЦЭМ!$D$39:$D$782,СВЦЭМ!$A$39:$A$782,$A161,СВЦЭМ!$B$39:$B$782,U$155)+'СЕТ СН'!$I$14+СВЦЭМ!$D$10+'СЕТ СН'!$I$6-'СЕТ СН'!$I$26</f>
        <v>2279.6884134100001</v>
      </c>
      <c r="V161" s="36">
        <f>SUMIFS(СВЦЭМ!$D$39:$D$782,СВЦЭМ!$A$39:$A$782,$A161,СВЦЭМ!$B$39:$B$782,V$155)+'СЕТ СН'!$I$14+СВЦЭМ!$D$10+'СЕТ СН'!$I$6-'СЕТ СН'!$I$26</f>
        <v>2290.2175756799998</v>
      </c>
      <c r="W161" s="36">
        <f>SUMIFS(СВЦЭМ!$D$39:$D$782,СВЦЭМ!$A$39:$A$782,$A161,СВЦЭМ!$B$39:$B$782,W$155)+'СЕТ СН'!$I$14+СВЦЭМ!$D$10+'СЕТ СН'!$I$6-'СЕТ СН'!$I$26</f>
        <v>2286.4093685399998</v>
      </c>
      <c r="X161" s="36">
        <f>SUMIFS(СВЦЭМ!$D$39:$D$782,СВЦЭМ!$A$39:$A$782,$A161,СВЦЭМ!$B$39:$B$782,X$155)+'СЕТ СН'!$I$14+СВЦЭМ!$D$10+'СЕТ СН'!$I$6-'СЕТ СН'!$I$26</f>
        <v>2346.9919746699998</v>
      </c>
      <c r="Y161" s="36">
        <f>SUMIFS(СВЦЭМ!$D$39:$D$782,СВЦЭМ!$A$39:$A$782,$A161,СВЦЭМ!$B$39:$B$782,Y$155)+'СЕТ СН'!$I$14+СВЦЭМ!$D$10+'СЕТ СН'!$I$6-'СЕТ СН'!$I$26</f>
        <v>2421.4995036199998</v>
      </c>
    </row>
    <row r="162" spans="1:25" ht="15.75" x14ac:dyDescent="0.2">
      <c r="A162" s="35">
        <f t="shared" si="4"/>
        <v>45511</v>
      </c>
      <c r="B162" s="36">
        <f>SUMIFS(СВЦЭМ!$D$39:$D$782,СВЦЭМ!$A$39:$A$782,$A162,СВЦЭМ!$B$39:$B$782,B$155)+'СЕТ СН'!$I$14+СВЦЭМ!$D$10+'СЕТ СН'!$I$6-'СЕТ СН'!$I$26</f>
        <v>2492.5887655500001</v>
      </c>
      <c r="C162" s="36">
        <f>SUMIFS(СВЦЭМ!$D$39:$D$782,СВЦЭМ!$A$39:$A$782,$A162,СВЦЭМ!$B$39:$B$782,C$155)+'СЕТ СН'!$I$14+СВЦЭМ!$D$10+'СЕТ СН'!$I$6-'СЕТ СН'!$I$26</f>
        <v>2583.7412840399998</v>
      </c>
      <c r="D162" s="36">
        <f>SUMIFS(СВЦЭМ!$D$39:$D$782,СВЦЭМ!$A$39:$A$782,$A162,СВЦЭМ!$B$39:$B$782,D$155)+'СЕТ СН'!$I$14+СВЦЭМ!$D$10+'СЕТ СН'!$I$6-'СЕТ СН'!$I$26</f>
        <v>2644.39469504</v>
      </c>
      <c r="E162" s="36">
        <f>SUMIFS(СВЦЭМ!$D$39:$D$782,СВЦЭМ!$A$39:$A$782,$A162,СВЦЭМ!$B$39:$B$782,E$155)+'СЕТ СН'!$I$14+СВЦЭМ!$D$10+'СЕТ СН'!$I$6-'СЕТ СН'!$I$26</f>
        <v>2668.7564484999998</v>
      </c>
      <c r="F162" s="36">
        <f>SUMIFS(СВЦЭМ!$D$39:$D$782,СВЦЭМ!$A$39:$A$782,$A162,СВЦЭМ!$B$39:$B$782,F$155)+'СЕТ СН'!$I$14+СВЦЭМ!$D$10+'СЕТ СН'!$I$6-'СЕТ СН'!$I$26</f>
        <v>2698.1546155299998</v>
      </c>
      <c r="G162" s="36">
        <f>SUMIFS(СВЦЭМ!$D$39:$D$782,СВЦЭМ!$A$39:$A$782,$A162,СВЦЭМ!$B$39:$B$782,G$155)+'СЕТ СН'!$I$14+СВЦЭМ!$D$10+'СЕТ СН'!$I$6-'СЕТ СН'!$I$26</f>
        <v>2668.2232810699998</v>
      </c>
      <c r="H162" s="36">
        <f>SUMIFS(СВЦЭМ!$D$39:$D$782,СВЦЭМ!$A$39:$A$782,$A162,СВЦЭМ!$B$39:$B$782,H$155)+'СЕТ СН'!$I$14+СВЦЭМ!$D$10+'СЕТ СН'!$I$6-'СЕТ СН'!$I$26</f>
        <v>2631.2723123599999</v>
      </c>
      <c r="I162" s="36">
        <f>SUMIFS(СВЦЭМ!$D$39:$D$782,СВЦЭМ!$A$39:$A$782,$A162,СВЦЭМ!$B$39:$B$782,I$155)+'СЕТ СН'!$I$14+СВЦЭМ!$D$10+'СЕТ СН'!$I$6-'СЕТ СН'!$I$26</f>
        <v>2541.5339946300001</v>
      </c>
      <c r="J162" s="36">
        <f>SUMIFS(СВЦЭМ!$D$39:$D$782,СВЦЭМ!$A$39:$A$782,$A162,СВЦЭМ!$B$39:$B$782,J$155)+'СЕТ СН'!$I$14+СВЦЭМ!$D$10+'СЕТ СН'!$I$6-'СЕТ СН'!$I$26</f>
        <v>2441.62720958</v>
      </c>
      <c r="K162" s="36">
        <f>SUMIFS(СВЦЭМ!$D$39:$D$782,СВЦЭМ!$A$39:$A$782,$A162,СВЦЭМ!$B$39:$B$782,K$155)+'СЕТ СН'!$I$14+СВЦЭМ!$D$10+'СЕТ СН'!$I$6-'СЕТ СН'!$I$26</f>
        <v>2360.7085605699999</v>
      </c>
      <c r="L162" s="36">
        <f>SUMIFS(СВЦЭМ!$D$39:$D$782,СВЦЭМ!$A$39:$A$782,$A162,СВЦЭМ!$B$39:$B$782,L$155)+'СЕТ СН'!$I$14+СВЦЭМ!$D$10+'СЕТ СН'!$I$6-'СЕТ СН'!$I$26</f>
        <v>2339.9152150999998</v>
      </c>
      <c r="M162" s="36">
        <f>SUMIFS(СВЦЭМ!$D$39:$D$782,СВЦЭМ!$A$39:$A$782,$A162,СВЦЭМ!$B$39:$B$782,M$155)+'СЕТ СН'!$I$14+СВЦЭМ!$D$10+'СЕТ СН'!$I$6-'СЕТ СН'!$I$26</f>
        <v>2321.8632017299997</v>
      </c>
      <c r="N162" s="36">
        <f>SUMIFS(СВЦЭМ!$D$39:$D$782,СВЦЭМ!$A$39:$A$782,$A162,СВЦЭМ!$B$39:$B$782,N$155)+'СЕТ СН'!$I$14+СВЦЭМ!$D$10+'СЕТ СН'!$I$6-'СЕТ СН'!$I$26</f>
        <v>2298.8024759599998</v>
      </c>
      <c r="O162" s="36">
        <f>SUMIFS(СВЦЭМ!$D$39:$D$782,СВЦЭМ!$A$39:$A$782,$A162,СВЦЭМ!$B$39:$B$782,O$155)+'СЕТ СН'!$I$14+СВЦЭМ!$D$10+'СЕТ СН'!$I$6-'СЕТ СН'!$I$26</f>
        <v>2303.1734859399999</v>
      </c>
      <c r="P162" s="36">
        <f>SUMIFS(СВЦЭМ!$D$39:$D$782,СВЦЭМ!$A$39:$A$782,$A162,СВЦЭМ!$B$39:$B$782,P$155)+'СЕТ СН'!$I$14+СВЦЭМ!$D$10+'СЕТ СН'!$I$6-'СЕТ СН'!$I$26</f>
        <v>2313.0340321599997</v>
      </c>
      <c r="Q162" s="36">
        <f>SUMIFS(СВЦЭМ!$D$39:$D$782,СВЦЭМ!$A$39:$A$782,$A162,СВЦЭМ!$B$39:$B$782,Q$155)+'СЕТ СН'!$I$14+СВЦЭМ!$D$10+'СЕТ СН'!$I$6-'СЕТ СН'!$I$26</f>
        <v>2320.29753678</v>
      </c>
      <c r="R162" s="36">
        <f>SUMIFS(СВЦЭМ!$D$39:$D$782,СВЦЭМ!$A$39:$A$782,$A162,СВЦЭМ!$B$39:$B$782,R$155)+'СЕТ СН'!$I$14+СВЦЭМ!$D$10+'СЕТ СН'!$I$6-'СЕТ СН'!$I$26</f>
        <v>2329.3588289999998</v>
      </c>
      <c r="S162" s="36">
        <f>SUMIFS(СВЦЭМ!$D$39:$D$782,СВЦЭМ!$A$39:$A$782,$A162,СВЦЭМ!$B$39:$B$782,S$155)+'СЕТ СН'!$I$14+СВЦЭМ!$D$10+'СЕТ СН'!$I$6-'СЕТ СН'!$I$26</f>
        <v>2325.1577771899997</v>
      </c>
      <c r="T162" s="36">
        <f>SUMIFS(СВЦЭМ!$D$39:$D$782,СВЦЭМ!$A$39:$A$782,$A162,СВЦЭМ!$B$39:$B$782,T$155)+'СЕТ СН'!$I$14+СВЦЭМ!$D$10+'СЕТ СН'!$I$6-'СЕТ СН'!$I$26</f>
        <v>2313.7506839799998</v>
      </c>
      <c r="U162" s="36">
        <f>SUMIFS(СВЦЭМ!$D$39:$D$782,СВЦЭМ!$A$39:$A$782,$A162,СВЦЭМ!$B$39:$B$782,U$155)+'СЕТ СН'!$I$14+СВЦЭМ!$D$10+'СЕТ СН'!$I$6-'СЕТ СН'!$I$26</f>
        <v>2327.4385424799998</v>
      </c>
      <c r="V162" s="36">
        <f>SUMIFS(СВЦЭМ!$D$39:$D$782,СВЦЭМ!$A$39:$A$782,$A162,СВЦЭМ!$B$39:$B$782,V$155)+'СЕТ СН'!$I$14+СВЦЭМ!$D$10+'СЕТ СН'!$I$6-'СЕТ СН'!$I$26</f>
        <v>2340.57140802</v>
      </c>
      <c r="W162" s="36">
        <f>SUMIFS(СВЦЭМ!$D$39:$D$782,СВЦЭМ!$A$39:$A$782,$A162,СВЦЭМ!$B$39:$B$782,W$155)+'СЕТ СН'!$I$14+СВЦЭМ!$D$10+'СЕТ СН'!$I$6-'СЕТ СН'!$I$26</f>
        <v>2324.4707415299999</v>
      </c>
      <c r="X162" s="36">
        <f>SUMIFS(СВЦЭМ!$D$39:$D$782,СВЦЭМ!$A$39:$A$782,$A162,СВЦЭМ!$B$39:$B$782,X$155)+'СЕТ СН'!$I$14+СВЦЭМ!$D$10+'СЕТ СН'!$I$6-'СЕТ СН'!$I$26</f>
        <v>2374.2530198199997</v>
      </c>
      <c r="Y162" s="36">
        <f>SUMIFS(СВЦЭМ!$D$39:$D$782,СВЦЭМ!$A$39:$A$782,$A162,СВЦЭМ!$B$39:$B$782,Y$155)+'СЕТ СН'!$I$14+СВЦЭМ!$D$10+'СЕТ СН'!$I$6-'СЕТ СН'!$I$26</f>
        <v>2414.3392886799998</v>
      </c>
    </row>
    <row r="163" spans="1:25" ht="15.75" x14ac:dyDescent="0.2">
      <c r="A163" s="35">
        <f t="shared" si="4"/>
        <v>45512</v>
      </c>
      <c r="B163" s="36">
        <f>SUMIFS(СВЦЭМ!$D$39:$D$782,СВЦЭМ!$A$39:$A$782,$A163,СВЦЭМ!$B$39:$B$782,B$155)+'СЕТ СН'!$I$14+СВЦЭМ!$D$10+'СЕТ СН'!$I$6-'СЕТ СН'!$I$26</f>
        <v>2558.4387826699999</v>
      </c>
      <c r="C163" s="36">
        <f>SUMIFS(СВЦЭМ!$D$39:$D$782,СВЦЭМ!$A$39:$A$782,$A163,СВЦЭМ!$B$39:$B$782,C$155)+'СЕТ СН'!$I$14+СВЦЭМ!$D$10+'СЕТ СН'!$I$6-'СЕТ СН'!$I$26</f>
        <v>2647.5401195899999</v>
      </c>
      <c r="D163" s="36">
        <f>SUMIFS(СВЦЭМ!$D$39:$D$782,СВЦЭМ!$A$39:$A$782,$A163,СВЦЭМ!$B$39:$B$782,D$155)+'СЕТ СН'!$I$14+СВЦЭМ!$D$10+'СЕТ СН'!$I$6-'СЕТ СН'!$I$26</f>
        <v>2712.0632085799998</v>
      </c>
      <c r="E163" s="36">
        <f>SUMIFS(СВЦЭМ!$D$39:$D$782,СВЦЭМ!$A$39:$A$782,$A163,СВЦЭМ!$B$39:$B$782,E$155)+'СЕТ СН'!$I$14+СВЦЭМ!$D$10+'СЕТ СН'!$I$6-'СЕТ СН'!$I$26</f>
        <v>2714.89359517</v>
      </c>
      <c r="F163" s="36">
        <f>SUMIFS(СВЦЭМ!$D$39:$D$782,СВЦЭМ!$A$39:$A$782,$A163,СВЦЭМ!$B$39:$B$782,F$155)+'СЕТ СН'!$I$14+СВЦЭМ!$D$10+'СЕТ СН'!$I$6-'СЕТ СН'!$I$26</f>
        <v>2715.2697306999999</v>
      </c>
      <c r="G163" s="36">
        <f>SUMIFS(СВЦЭМ!$D$39:$D$782,СВЦЭМ!$A$39:$A$782,$A163,СВЦЭМ!$B$39:$B$782,G$155)+'СЕТ СН'!$I$14+СВЦЭМ!$D$10+'СЕТ СН'!$I$6-'СЕТ СН'!$I$26</f>
        <v>2715.1901137</v>
      </c>
      <c r="H163" s="36">
        <f>SUMIFS(СВЦЭМ!$D$39:$D$782,СВЦЭМ!$A$39:$A$782,$A163,СВЦЭМ!$B$39:$B$782,H$155)+'СЕТ СН'!$I$14+СВЦЭМ!$D$10+'СЕТ СН'!$I$6-'СЕТ СН'!$I$26</f>
        <v>2646.2116856299999</v>
      </c>
      <c r="I163" s="36">
        <f>SUMIFS(СВЦЭМ!$D$39:$D$782,СВЦЭМ!$A$39:$A$782,$A163,СВЦЭМ!$B$39:$B$782,I$155)+'СЕТ СН'!$I$14+СВЦЭМ!$D$10+'СЕТ СН'!$I$6-'СЕТ СН'!$I$26</f>
        <v>2565.5766723500001</v>
      </c>
      <c r="J163" s="36">
        <f>SUMIFS(СВЦЭМ!$D$39:$D$782,СВЦЭМ!$A$39:$A$782,$A163,СВЦЭМ!$B$39:$B$782,J$155)+'СЕТ СН'!$I$14+СВЦЭМ!$D$10+'СЕТ СН'!$I$6-'СЕТ СН'!$I$26</f>
        <v>2454.1151645499999</v>
      </c>
      <c r="K163" s="36">
        <f>SUMIFS(СВЦЭМ!$D$39:$D$782,СВЦЭМ!$A$39:$A$782,$A163,СВЦЭМ!$B$39:$B$782,K$155)+'СЕТ СН'!$I$14+СВЦЭМ!$D$10+'СЕТ СН'!$I$6-'СЕТ СН'!$I$26</f>
        <v>2398.1813410999998</v>
      </c>
      <c r="L163" s="36">
        <f>SUMIFS(СВЦЭМ!$D$39:$D$782,СВЦЭМ!$A$39:$A$782,$A163,СВЦЭМ!$B$39:$B$782,L$155)+'СЕТ СН'!$I$14+СВЦЭМ!$D$10+'СЕТ СН'!$I$6-'СЕТ СН'!$I$26</f>
        <v>2359.7809957999998</v>
      </c>
      <c r="M163" s="36">
        <f>SUMIFS(СВЦЭМ!$D$39:$D$782,СВЦЭМ!$A$39:$A$782,$A163,СВЦЭМ!$B$39:$B$782,M$155)+'СЕТ СН'!$I$14+СВЦЭМ!$D$10+'СЕТ СН'!$I$6-'СЕТ СН'!$I$26</f>
        <v>2361.4287420299997</v>
      </c>
      <c r="N163" s="36">
        <f>SUMIFS(СВЦЭМ!$D$39:$D$782,СВЦЭМ!$A$39:$A$782,$A163,СВЦЭМ!$B$39:$B$782,N$155)+'СЕТ СН'!$I$14+СВЦЭМ!$D$10+'СЕТ СН'!$I$6-'СЕТ СН'!$I$26</f>
        <v>2358.5356016699998</v>
      </c>
      <c r="O163" s="36">
        <f>SUMIFS(СВЦЭМ!$D$39:$D$782,СВЦЭМ!$A$39:$A$782,$A163,СВЦЭМ!$B$39:$B$782,O$155)+'СЕТ СН'!$I$14+СВЦЭМ!$D$10+'СЕТ СН'!$I$6-'СЕТ СН'!$I$26</f>
        <v>2362.2737628599998</v>
      </c>
      <c r="P163" s="36">
        <f>SUMIFS(СВЦЭМ!$D$39:$D$782,СВЦЭМ!$A$39:$A$782,$A163,СВЦЭМ!$B$39:$B$782,P$155)+'СЕТ СН'!$I$14+СВЦЭМ!$D$10+'СЕТ СН'!$I$6-'СЕТ СН'!$I$26</f>
        <v>2371.15027504</v>
      </c>
      <c r="Q163" s="36">
        <f>SUMIFS(СВЦЭМ!$D$39:$D$782,СВЦЭМ!$A$39:$A$782,$A163,СВЦЭМ!$B$39:$B$782,Q$155)+'СЕТ СН'!$I$14+СВЦЭМ!$D$10+'СЕТ СН'!$I$6-'СЕТ СН'!$I$26</f>
        <v>2377.2310184999997</v>
      </c>
      <c r="R163" s="36">
        <f>SUMIFS(СВЦЭМ!$D$39:$D$782,СВЦЭМ!$A$39:$A$782,$A163,СВЦЭМ!$B$39:$B$782,R$155)+'СЕТ СН'!$I$14+СВЦЭМ!$D$10+'СЕТ СН'!$I$6-'СЕТ СН'!$I$26</f>
        <v>2390.5886716199998</v>
      </c>
      <c r="S163" s="36">
        <f>SUMIFS(СВЦЭМ!$D$39:$D$782,СВЦЭМ!$A$39:$A$782,$A163,СВЦЭМ!$B$39:$B$782,S$155)+'СЕТ СН'!$I$14+СВЦЭМ!$D$10+'СЕТ СН'!$I$6-'СЕТ СН'!$I$26</f>
        <v>2374.4277923599998</v>
      </c>
      <c r="T163" s="36">
        <f>SUMIFS(СВЦЭМ!$D$39:$D$782,СВЦЭМ!$A$39:$A$782,$A163,СВЦЭМ!$B$39:$B$782,T$155)+'СЕТ СН'!$I$14+СВЦЭМ!$D$10+'СЕТ СН'!$I$6-'СЕТ СН'!$I$26</f>
        <v>2368.02205847</v>
      </c>
      <c r="U163" s="36">
        <f>SUMIFS(СВЦЭМ!$D$39:$D$782,СВЦЭМ!$A$39:$A$782,$A163,СВЦЭМ!$B$39:$B$782,U$155)+'СЕТ СН'!$I$14+СВЦЭМ!$D$10+'СЕТ СН'!$I$6-'СЕТ СН'!$I$26</f>
        <v>2379.9661183899998</v>
      </c>
      <c r="V163" s="36">
        <f>SUMIFS(СВЦЭМ!$D$39:$D$782,СВЦЭМ!$A$39:$A$782,$A163,СВЦЭМ!$B$39:$B$782,V$155)+'СЕТ СН'!$I$14+СВЦЭМ!$D$10+'СЕТ СН'!$I$6-'СЕТ СН'!$I$26</f>
        <v>2383.4169636399997</v>
      </c>
      <c r="W163" s="36">
        <f>SUMIFS(СВЦЭМ!$D$39:$D$782,СВЦЭМ!$A$39:$A$782,$A163,СВЦЭМ!$B$39:$B$782,W$155)+'СЕТ СН'!$I$14+СВЦЭМ!$D$10+'СЕТ СН'!$I$6-'СЕТ СН'!$I$26</f>
        <v>2381.9528163699997</v>
      </c>
      <c r="X163" s="36">
        <f>SUMIFS(СВЦЭМ!$D$39:$D$782,СВЦЭМ!$A$39:$A$782,$A163,СВЦЭМ!$B$39:$B$782,X$155)+'СЕТ СН'!$I$14+СВЦЭМ!$D$10+'СЕТ СН'!$I$6-'СЕТ СН'!$I$26</f>
        <v>2430.0863672699998</v>
      </c>
      <c r="Y163" s="36">
        <f>SUMIFS(СВЦЭМ!$D$39:$D$782,СВЦЭМ!$A$39:$A$782,$A163,СВЦЭМ!$B$39:$B$782,Y$155)+'СЕТ СН'!$I$14+СВЦЭМ!$D$10+'СЕТ СН'!$I$6-'СЕТ СН'!$I$26</f>
        <v>2517.7497552</v>
      </c>
    </row>
    <row r="164" spans="1:25" ht="15.75" x14ac:dyDescent="0.2">
      <c r="A164" s="35">
        <f t="shared" si="4"/>
        <v>45513</v>
      </c>
      <c r="B164" s="36">
        <f>SUMIFS(СВЦЭМ!$D$39:$D$782,СВЦЭМ!$A$39:$A$782,$A164,СВЦЭМ!$B$39:$B$782,B$155)+'СЕТ СН'!$I$14+СВЦЭМ!$D$10+'СЕТ СН'!$I$6-'СЕТ СН'!$I$26</f>
        <v>2490.9718081799997</v>
      </c>
      <c r="C164" s="36">
        <f>SUMIFS(СВЦЭМ!$D$39:$D$782,СВЦЭМ!$A$39:$A$782,$A164,СВЦЭМ!$B$39:$B$782,C$155)+'СЕТ СН'!$I$14+СВЦЭМ!$D$10+'СЕТ СН'!$I$6-'СЕТ СН'!$I$26</f>
        <v>2598.8660018599999</v>
      </c>
      <c r="D164" s="36">
        <f>SUMIFS(СВЦЭМ!$D$39:$D$782,СВЦЭМ!$A$39:$A$782,$A164,СВЦЭМ!$B$39:$B$782,D$155)+'СЕТ СН'!$I$14+СВЦЭМ!$D$10+'СЕТ СН'!$I$6-'СЕТ СН'!$I$26</f>
        <v>2708.6358495300001</v>
      </c>
      <c r="E164" s="36">
        <f>SUMIFS(СВЦЭМ!$D$39:$D$782,СВЦЭМ!$A$39:$A$782,$A164,СВЦЭМ!$B$39:$B$782,E$155)+'СЕТ СН'!$I$14+СВЦЭМ!$D$10+'СЕТ СН'!$I$6-'СЕТ СН'!$I$26</f>
        <v>2745.9176677</v>
      </c>
      <c r="F164" s="36">
        <f>SUMIFS(СВЦЭМ!$D$39:$D$782,СВЦЭМ!$A$39:$A$782,$A164,СВЦЭМ!$B$39:$B$782,F$155)+'СЕТ СН'!$I$14+СВЦЭМ!$D$10+'СЕТ СН'!$I$6-'СЕТ СН'!$I$26</f>
        <v>2752.0601859099997</v>
      </c>
      <c r="G164" s="36">
        <f>SUMIFS(СВЦЭМ!$D$39:$D$782,СВЦЭМ!$A$39:$A$782,$A164,СВЦЭМ!$B$39:$B$782,G$155)+'СЕТ СН'!$I$14+СВЦЭМ!$D$10+'СЕТ СН'!$I$6-'СЕТ СН'!$I$26</f>
        <v>2743.6301552699997</v>
      </c>
      <c r="H164" s="36">
        <f>SUMIFS(СВЦЭМ!$D$39:$D$782,СВЦЭМ!$A$39:$A$782,$A164,СВЦЭМ!$B$39:$B$782,H$155)+'СЕТ СН'!$I$14+СВЦЭМ!$D$10+'СЕТ СН'!$I$6-'СЕТ СН'!$I$26</f>
        <v>2711.0017787799998</v>
      </c>
      <c r="I164" s="36">
        <f>SUMIFS(СВЦЭМ!$D$39:$D$782,СВЦЭМ!$A$39:$A$782,$A164,СВЦЭМ!$B$39:$B$782,I$155)+'СЕТ СН'!$I$14+СВЦЭМ!$D$10+'СЕТ СН'!$I$6-'СЕТ СН'!$I$26</f>
        <v>2610.1382910899997</v>
      </c>
      <c r="J164" s="36">
        <f>SUMIFS(СВЦЭМ!$D$39:$D$782,СВЦЭМ!$A$39:$A$782,$A164,СВЦЭМ!$B$39:$B$782,J$155)+'СЕТ СН'!$I$14+СВЦЭМ!$D$10+'СЕТ СН'!$I$6-'СЕТ СН'!$I$26</f>
        <v>2531.0895229399998</v>
      </c>
      <c r="K164" s="36">
        <f>SUMIFS(СВЦЭМ!$D$39:$D$782,СВЦЭМ!$A$39:$A$782,$A164,СВЦЭМ!$B$39:$B$782,K$155)+'СЕТ СН'!$I$14+СВЦЭМ!$D$10+'СЕТ СН'!$I$6-'СЕТ СН'!$I$26</f>
        <v>2439.7848027</v>
      </c>
      <c r="L164" s="36">
        <f>SUMIFS(СВЦЭМ!$D$39:$D$782,СВЦЭМ!$A$39:$A$782,$A164,СВЦЭМ!$B$39:$B$782,L$155)+'СЕТ СН'!$I$14+СВЦЭМ!$D$10+'СЕТ СН'!$I$6-'СЕТ СН'!$I$26</f>
        <v>2421.4426227899999</v>
      </c>
      <c r="M164" s="36">
        <f>SUMIFS(СВЦЭМ!$D$39:$D$782,СВЦЭМ!$A$39:$A$782,$A164,СВЦЭМ!$B$39:$B$782,M$155)+'СЕТ СН'!$I$14+СВЦЭМ!$D$10+'СЕТ СН'!$I$6-'СЕТ СН'!$I$26</f>
        <v>2416.7656993000001</v>
      </c>
      <c r="N164" s="36">
        <f>SUMIFS(СВЦЭМ!$D$39:$D$782,СВЦЭМ!$A$39:$A$782,$A164,СВЦЭМ!$B$39:$B$782,N$155)+'СЕТ СН'!$I$14+СВЦЭМ!$D$10+'СЕТ СН'!$I$6-'СЕТ СН'!$I$26</f>
        <v>2413.16538782</v>
      </c>
      <c r="O164" s="36">
        <f>SUMIFS(СВЦЭМ!$D$39:$D$782,СВЦЭМ!$A$39:$A$782,$A164,СВЦЭМ!$B$39:$B$782,O$155)+'СЕТ СН'!$I$14+СВЦЭМ!$D$10+'СЕТ СН'!$I$6-'СЕТ СН'!$I$26</f>
        <v>2404.9738076799999</v>
      </c>
      <c r="P164" s="36">
        <f>SUMIFS(СВЦЭМ!$D$39:$D$782,СВЦЭМ!$A$39:$A$782,$A164,СВЦЭМ!$B$39:$B$782,P$155)+'СЕТ СН'!$I$14+СВЦЭМ!$D$10+'СЕТ СН'!$I$6-'СЕТ СН'!$I$26</f>
        <v>2423.4380482899996</v>
      </c>
      <c r="Q164" s="36">
        <f>SUMIFS(СВЦЭМ!$D$39:$D$782,СВЦЭМ!$A$39:$A$782,$A164,СВЦЭМ!$B$39:$B$782,Q$155)+'СЕТ СН'!$I$14+СВЦЭМ!$D$10+'СЕТ СН'!$I$6-'СЕТ СН'!$I$26</f>
        <v>2433.9720036799999</v>
      </c>
      <c r="R164" s="36">
        <f>SUMIFS(СВЦЭМ!$D$39:$D$782,СВЦЭМ!$A$39:$A$782,$A164,СВЦЭМ!$B$39:$B$782,R$155)+'СЕТ СН'!$I$14+СВЦЭМ!$D$10+'СЕТ СН'!$I$6-'СЕТ СН'!$I$26</f>
        <v>2437.6797477499999</v>
      </c>
      <c r="S164" s="36">
        <f>SUMIFS(СВЦЭМ!$D$39:$D$782,СВЦЭМ!$A$39:$A$782,$A164,СВЦЭМ!$B$39:$B$782,S$155)+'СЕТ СН'!$I$14+СВЦЭМ!$D$10+'СЕТ СН'!$I$6-'СЕТ СН'!$I$26</f>
        <v>2429.8189587699999</v>
      </c>
      <c r="T164" s="36">
        <f>SUMIFS(СВЦЭМ!$D$39:$D$782,СВЦЭМ!$A$39:$A$782,$A164,СВЦЭМ!$B$39:$B$782,T$155)+'СЕТ СН'!$I$14+СВЦЭМ!$D$10+'СЕТ СН'!$I$6-'СЕТ СН'!$I$26</f>
        <v>2411.5381046299999</v>
      </c>
      <c r="U164" s="36">
        <f>SUMIFS(СВЦЭМ!$D$39:$D$782,СВЦЭМ!$A$39:$A$782,$A164,СВЦЭМ!$B$39:$B$782,U$155)+'СЕТ СН'!$I$14+СВЦЭМ!$D$10+'СЕТ СН'!$I$6-'СЕТ СН'!$I$26</f>
        <v>2414.6611556299999</v>
      </c>
      <c r="V164" s="36">
        <f>SUMIFS(СВЦЭМ!$D$39:$D$782,СВЦЭМ!$A$39:$A$782,$A164,СВЦЭМ!$B$39:$B$782,V$155)+'СЕТ СН'!$I$14+СВЦЭМ!$D$10+'СЕТ СН'!$I$6-'СЕТ СН'!$I$26</f>
        <v>2465.7200342699998</v>
      </c>
      <c r="W164" s="36">
        <f>SUMIFS(СВЦЭМ!$D$39:$D$782,СВЦЭМ!$A$39:$A$782,$A164,СВЦЭМ!$B$39:$B$782,W$155)+'СЕТ СН'!$I$14+СВЦЭМ!$D$10+'СЕТ СН'!$I$6-'СЕТ СН'!$I$26</f>
        <v>2433.7006712499997</v>
      </c>
      <c r="X164" s="36">
        <f>SUMIFS(СВЦЭМ!$D$39:$D$782,СВЦЭМ!$A$39:$A$782,$A164,СВЦЭМ!$B$39:$B$782,X$155)+'СЕТ СН'!$I$14+СВЦЭМ!$D$10+'СЕТ СН'!$I$6-'СЕТ СН'!$I$26</f>
        <v>2509.4462740199997</v>
      </c>
      <c r="Y164" s="36">
        <f>SUMIFS(СВЦЭМ!$D$39:$D$782,СВЦЭМ!$A$39:$A$782,$A164,СВЦЭМ!$B$39:$B$782,Y$155)+'СЕТ СН'!$I$14+СВЦЭМ!$D$10+'СЕТ СН'!$I$6-'СЕТ СН'!$I$26</f>
        <v>2560.6716971799997</v>
      </c>
    </row>
    <row r="165" spans="1:25" ht="15.75" x14ac:dyDescent="0.2">
      <c r="A165" s="35">
        <f t="shared" si="4"/>
        <v>45514</v>
      </c>
      <c r="B165" s="36">
        <f>SUMIFS(СВЦЭМ!$D$39:$D$782,СВЦЭМ!$A$39:$A$782,$A165,СВЦЭМ!$B$39:$B$782,B$155)+'СЕТ СН'!$I$14+СВЦЭМ!$D$10+'СЕТ СН'!$I$6-'СЕТ СН'!$I$26</f>
        <v>2554.8773513699998</v>
      </c>
      <c r="C165" s="36">
        <f>SUMIFS(СВЦЭМ!$D$39:$D$782,СВЦЭМ!$A$39:$A$782,$A165,СВЦЭМ!$B$39:$B$782,C$155)+'СЕТ СН'!$I$14+СВЦЭМ!$D$10+'СЕТ СН'!$I$6-'СЕТ СН'!$I$26</f>
        <v>2546.8500293399998</v>
      </c>
      <c r="D165" s="36">
        <f>SUMIFS(СВЦЭМ!$D$39:$D$782,СВЦЭМ!$A$39:$A$782,$A165,СВЦЭМ!$B$39:$B$782,D$155)+'СЕТ СН'!$I$14+СВЦЭМ!$D$10+'СЕТ СН'!$I$6-'СЕТ СН'!$I$26</f>
        <v>2604.17058636</v>
      </c>
      <c r="E165" s="36">
        <f>SUMIFS(СВЦЭМ!$D$39:$D$782,СВЦЭМ!$A$39:$A$782,$A165,СВЦЭМ!$B$39:$B$782,E$155)+'СЕТ СН'!$I$14+СВЦЭМ!$D$10+'СЕТ СН'!$I$6-'СЕТ СН'!$I$26</f>
        <v>2643.5177163499998</v>
      </c>
      <c r="F165" s="36">
        <f>SUMIFS(СВЦЭМ!$D$39:$D$782,СВЦЭМ!$A$39:$A$782,$A165,СВЦЭМ!$B$39:$B$782,F$155)+'СЕТ СН'!$I$14+СВЦЭМ!$D$10+'СЕТ СН'!$I$6-'СЕТ СН'!$I$26</f>
        <v>2673.2406948499997</v>
      </c>
      <c r="G165" s="36">
        <f>SUMIFS(СВЦЭМ!$D$39:$D$782,СВЦЭМ!$A$39:$A$782,$A165,СВЦЭМ!$B$39:$B$782,G$155)+'СЕТ СН'!$I$14+СВЦЭМ!$D$10+'СЕТ СН'!$I$6-'СЕТ СН'!$I$26</f>
        <v>2654.5723970199997</v>
      </c>
      <c r="H165" s="36">
        <f>SUMIFS(СВЦЭМ!$D$39:$D$782,СВЦЭМ!$A$39:$A$782,$A165,СВЦЭМ!$B$39:$B$782,H$155)+'СЕТ СН'!$I$14+СВЦЭМ!$D$10+'СЕТ СН'!$I$6-'СЕТ СН'!$I$26</f>
        <v>2622.8221758299997</v>
      </c>
      <c r="I165" s="36">
        <f>SUMIFS(СВЦЭМ!$D$39:$D$782,СВЦЭМ!$A$39:$A$782,$A165,СВЦЭМ!$B$39:$B$782,I$155)+'СЕТ СН'!$I$14+СВЦЭМ!$D$10+'СЕТ СН'!$I$6-'СЕТ СН'!$I$26</f>
        <v>2553.5854801400001</v>
      </c>
      <c r="J165" s="36">
        <f>SUMIFS(СВЦЭМ!$D$39:$D$782,СВЦЭМ!$A$39:$A$782,$A165,СВЦЭМ!$B$39:$B$782,J$155)+'СЕТ СН'!$I$14+СВЦЭМ!$D$10+'СЕТ СН'!$I$6-'СЕТ СН'!$I$26</f>
        <v>2457.2989363199999</v>
      </c>
      <c r="K165" s="36">
        <f>SUMIFS(СВЦЭМ!$D$39:$D$782,СВЦЭМ!$A$39:$A$782,$A165,СВЦЭМ!$B$39:$B$782,K$155)+'СЕТ СН'!$I$14+СВЦЭМ!$D$10+'СЕТ СН'!$I$6-'СЕТ СН'!$I$26</f>
        <v>2379.9996069199997</v>
      </c>
      <c r="L165" s="36">
        <f>SUMIFS(СВЦЭМ!$D$39:$D$782,СВЦЭМ!$A$39:$A$782,$A165,СВЦЭМ!$B$39:$B$782,L$155)+'СЕТ СН'!$I$14+СВЦЭМ!$D$10+'СЕТ СН'!$I$6-'СЕТ СН'!$I$26</f>
        <v>2286.4695662099998</v>
      </c>
      <c r="M165" s="36">
        <f>SUMIFS(СВЦЭМ!$D$39:$D$782,СВЦЭМ!$A$39:$A$782,$A165,СВЦЭМ!$B$39:$B$782,M$155)+'СЕТ СН'!$I$14+СВЦЭМ!$D$10+'СЕТ СН'!$I$6-'СЕТ СН'!$I$26</f>
        <v>2279.6440068100001</v>
      </c>
      <c r="N165" s="36">
        <f>SUMIFS(СВЦЭМ!$D$39:$D$782,СВЦЭМ!$A$39:$A$782,$A165,СВЦЭМ!$B$39:$B$782,N$155)+'СЕТ СН'!$I$14+СВЦЭМ!$D$10+'СЕТ СН'!$I$6-'СЕТ СН'!$I$26</f>
        <v>2275.33042888</v>
      </c>
      <c r="O165" s="36">
        <f>SUMIFS(СВЦЭМ!$D$39:$D$782,СВЦЭМ!$A$39:$A$782,$A165,СВЦЭМ!$B$39:$B$782,O$155)+'СЕТ СН'!$I$14+СВЦЭМ!$D$10+'СЕТ СН'!$I$6-'СЕТ СН'!$I$26</f>
        <v>2266.7900078499997</v>
      </c>
      <c r="P165" s="36">
        <f>SUMIFS(СВЦЭМ!$D$39:$D$782,СВЦЭМ!$A$39:$A$782,$A165,СВЦЭМ!$B$39:$B$782,P$155)+'СЕТ СН'!$I$14+СВЦЭМ!$D$10+'СЕТ СН'!$I$6-'СЕТ СН'!$I$26</f>
        <v>2269.3569059500001</v>
      </c>
      <c r="Q165" s="36">
        <f>SUMIFS(СВЦЭМ!$D$39:$D$782,СВЦЭМ!$A$39:$A$782,$A165,СВЦЭМ!$B$39:$B$782,Q$155)+'СЕТ СН'!$I$14+СВЦЭМ!$D$10+'СЕТ СН'!$I$6-'СЕТ СН'!$I$26</f>
        <v>2277.6843604999999</v>
      </c>
      <c r="R165" s="36">
        <f>SUMIFS(СВЦЭМ!$D$39:$D$782,СВЦЭМ!$A$39:$A$782,$A165,СВЦЭМ!$B$39:$B$782,R$155)+'СЕТ СН'!$I$14+СВЦЭМ!$D$10+'СЕТ СН'!$I$6-'СЕТ СН'!$I$26</f>
        <v>2287.4929819899999</v>
      </c>
      <c r="S165" s="36">
        <f>SUMIFS(СВЦЭМ!$D$39:$D$782,СВЦЭМ!$A$39:$A$782,$A165,СВЦЭМ!$B$39:$B$782,S$155)+'СЕТ СН'!$I$14+СВЦЭМ!$D$10+'СЕТ СН'!$I$6-'СЕТ СН'!$I$26</f>
        <v>2272.6753833999996</v>
      </c>
      <c r="T165" s="36">
        <f>SUMIFS(СВЦЭМ!$D$39:$D$782,СВЦЭМ!$A$39:$A$782,$A165,СВЦЭМ!$B$39:$B$782,T$155)+'СЕТ СН'!$I$14+СВЦЭМ!$D$10+'СЕТ СН'!$I$6-'СЕТ СН'!$I$26</f>
        <v>2260.5370548599999</v>
      </c>
      <c r="U165" s="36">
        <f>SUMIFS(СВЦЭМ!$D$39:$D$782,СВЦЭМ!$A$39:$A$782,$A165,СВЦЭМ!$B$39:$B$782,U$155)+'СЕТ СН'!$I$14+СВЦЭМ!$D$10+'СЕТ СН'!$I$6-'СЕТ СН'!$I$26</f>
        <v>2289.9559714499997</v>
      </c>
      <c r="V165" s="36">
        <f>SUMIFS(СВЦЭМ!$D$39:$D$782,СВЦЭМ!$A$39:$A$782,$A165,СВЦЭМ!$B$39:$B$782,V$155)+'СЕТ СН'!$I$14+СВЦЭМ!$D$10+'СЕТ СН'!$I$6-'СЕТ СН'!$I$26</f>
        <v>2279.9064649899997</v>
      </c>
      <c r="W165" s="36">
        <f>SUMIFS(СВЦЭМ!$D$39:$D$782,СВЦЭМ!$A$39:$A$782,$A165,СВЦЭМ!$B$39:$B$782,W$155)+'СЕТ СН'!$I$14+СВЦЭМ!$D$10+'СЕТ СН'!$I$6-'СЕТ СН'!$I$26</f>
        <v>2259.7074592499998</v>
      </c>
      <c r="X165" s="36">
        <f>SUMIFS(СВЦЭМ!$D$39:$D$782,СВЦЭМ!$A$39:$A$782,$A165,СВЦЭМ!$B$39:$B$782,X$155)+'СЕТ СН'!$I$14+СВЦЭМ!$D$10+'СЕТ СН'!$I$6-'СЕТ СН'!$I$26</f>
        <v>2296.4750274799999</v>
      </c>
      <c r="Y165" s="36">
        <f>SUMIFS(СВЦЭМ!$D$39:$D$782,СВЦЭМ!$A$39:$A$782,$A165,СВЦЭМ!$B$39:$B$782,Y$155)+'СЕТ СН'!$I$14+СВЦЭМ!$D$10+'СЕТ СН'!$I$6-'СЕТ СН'!$I$26</f>
        <v>2412.5654379699999</v>
      </c>
    </row>
    <row r="166" spans="1:25" ht="15.75" x14ac:dyDescent="0.2">
      <c r="A166" s="35">
        <f t="shared" si="4"/>
        <v>45515</v>
      </c>
      <c r="B166" s="36">
        <f>SUMIFS(СВЦЭМ!$D$39:$D$782,СВЦЭМ!$A$39:$A$782,$A166,СВЦЭМ!$B$39:$B$782,B$155)+'СЕТ СН'!$I$14+СВЦЭМ!$D$10+'СЕТ СН'!$I$6-'СЕТ СН'!$I$26</f>
        <v>2476.56545835</v>
      </c>
      <c r="C166" s="36">
        <f>SUMIFS(СВЦЭМ!$D$39:$D$782,СВЦЭМ!$A$39:$A$782,$A166,СВЦЭМ!$B$39:$B$782,C$155)+'СЕТ СН'!$I$14+СВЦЭМ!$D$10+'СЕТ СН'!$I$6-'СЕТ СН'!$I$26</f>
        <v>2534.7508353499998</v>
      </c>
      <c r="D166" s="36">
        <f>SUMIFS(СВЦЭМ!$D$39:$D$782,СВЦЭМ!$A$39:$A$782,$A166,СВЦЭМ!$B$39:$B$782,D$155)+'СЕТ СН'!$I$14+СВЦЭМ!$D$10+'СЕТ СН'!$I$6-'СЕТ СН'!$I$26</f>
        <v>2585.9312397799999</v>
      </c>
      <c r="E166" s="36">
        <f>SUMIFS(СВЦЭМ!$D$39:$D$782,СВЦЭМ!$A$39:$A$782,$A166,СВЦЭМ!$B$39:$B$782,E$155)+'СЕТ СН'!$I$14+СВЦЭМ!$D$10+'СЕТ СН'!$I$6-'СЕТ СН'!$I$26</f>
        <v>2612.7278967499997</v>
      </c>
      <c r="F166" s="36">
        <f>SUMIFS(СВЦЭМ!$D$39:$D$782,СВЦЭМ!$A$39:$A$782,$A166,СВЦЭМ!$B$39:$B$782,F$155)+'СЕТ СН'!$I$14+СВЦЭМ!$D$10+'СЕТ СН'!$I$6-'СЕТ СН'!$I$26</f>
        <v>2627.8345552299998</v>
      </c>
      <c r="G166" s="36">
        <f>SUMIFS(СВЦЭМ!$D$39:$D$782,СВЦЭМ!$A$39:$A$782,$A166,СВЦЭМ!$B$39:$B$782,G$155)+'СЕТ СН'!$I$14+СВЦЭМ!$D$10+'СЕТ СН'!$I$6-'СЕТ СН'!$I$26</f>
        <v>2615.43945708</v>
      </c>
      <c r="H166" s="36">
        <f>SUMIFS(СВЦЭМ!$D$39:$D$782,СВЦЭМ!$A$39:$A$782,$A166,СВЦЭМ!$B$39:$B$782,H$155)+'СЕТ СН'!$I$14+СВЦЭМ!$D$10+'СЕТ СН'!$I$6-'СЕТ СН'!$I$26</f>
        <v>2603.4284267799999</v>
      </c>
      <c r="I166" s="36">
        <f>SUMIFS(СВЦЭМ!$D$39:$D$782,СВЦЭМ!$A$39:$A$782,$A166,СВЦЭМ!$B$39:$B$782,I$155)+'СЕТ СН'!$I$14+СВЦЭМ!$D$10+'СЕТ СН'!$I$6-'СЕТ СН'!$I$26</f>
        <v>2567.2008827199998</v>
      </c>
      <c r="J166" s="36">
        <f>SUMIFS(СВЦЭМ!$D$39:$D$782,СВЦЭМ!$A$39:$A$782,$A166,СВЦЭМ!$B$39:$B$782,J$155)+'СЕТ СН'!$I$14+СВЦЭМ!$D$10+'СЕТ СН'!$I$6-'СЕТ СН'!$I$26</f>
        <v>2496.6079567100001</v>
      </c>
      <c r="K166" s="36">
        <f>SUMIFS(СВЦЭМ!$D$39:$D$782,СВЦЭМ!$A$39:$A$782,$A166,СВЦЭМ!$B$39:$B$782,K$155)+'СЕТ СН'!$I$14+СВЦЭМ!$D$10+'СЕТ СН'!$I$6-'СЕТ СН'!$I$26</f>
        <v>2416.5346479899999</v>
      </c>
      <c r="L166" s="36">
        <f>SUMIFS(СВЦЭМ!$D$39:$D$782,СВЦЭМ!$A$39:$A$782,$A166,СВЦЭМ!$B$39:$B$782,L$155)+'СЕТ СН'!$I$14+СВЦЭМ!$D$10+'СЕТ СН'!$I$6-'СЕТ СН'!$I$26</f>
        <v>2368.0057310399998</v>
      </c>
      <c r="M166" s="36">
        <f>SUMIFS(СВЦЭМ!$D$39:$D$782,СВЦЭМ!$A$39:$A$782,$A166,СВЦЭМ!$B$39:$B$782,M$155)+'СЕТ СН'!$I$14+СВЦЭМ!$D$10+'СЕТ СН'!$I$6-'СЕТ СН'!$I$26</f>
        <v>2348.28752373</v>
      </c>
      <c r="N166" s="36">
        <f>SUMIFS(СВЦЭМ!$D$39:$D$782,СВЦЭМ!$A$39:$A$782,$A166,СВЦЭМ!$B$39:$B$782,N$155)+'СЕТ СН'!$I$14+СВЦЭМ!$D$10+'СЕТ СН'!$I$6-'СЕТ СН'!$I$26</f>
        <v>2319.0960428799999</v>
      </c>
      <c r="O166" s="36">
        <f>SUMIFS(СВЦЭМ!$D$39:$D$782,СВЦЭМ!$A$39:$A$782,$A166,СВЦЭМ!$B$39:$B$782,O$155)+'СЕТ СН'!$I$14+СВЦЭМ!$D$10+'СЕТ СН'!$I$6-'СЕТ СН'!$I$26</f>
        <v>2313.1870323099997</v>
      </c>
      <c r="P166" s="36">
        <f>SUMIFS(СВЦЭМ!$D$39:$D$782,СВЦЭМ!$A$39:$A$782,$A166,СВЦЭМ!$B$39:$B$782,P$155)+'СЕТ СН'!$I$14+СВЦЭМ!$D$10+'СЕТ СН'!$I$6-'СЕТ СН'!$I$26</f>
        <v>2333.2229078699997</v>
      </c>
      <c r="Q166" s="36">
        <f>SUMIFS(СВЦЭМ!$D$39:$D$782,СВЦЭМ!$A$39:$A$782,$A166,СВЦЭМ!$B$39:$B$782,Q$155)+'СЕТ СН'!$I$14+СВЦЭМ!$D$10+'СЕТ СН'!$I$6-'СЕТ СН'!$I$26</f>
        <v>2339.0069753999996</v>
      </c>
      <c r="R166" s="36">
        <f>SUMIFS(СВЦЭМ!$D$39:$D$782,СВЦЭМ!$A$39:$A$782,$A166,СВЦЭМ!$B$39:$B$782,R$155)+'СЕТ СН'!$I$14+СВЦЭМ!$D$10+'СЕТ СН'!$I$6-'СЕТ СН'!$I$26</f>
        <v>2349.22499023</v>
      </c>
      <c r="S166" s="36">
        <f>SUMIFS(СВЦЭМ!$D$39:$D$782,СВЦЭМ!$A$39:$A$782,$A166,СВЦЭМ!$B$39:$B$782,S$155)+'СЕТ СН'!$I$14+СВЦЭМ!$D$10+'СЕТ СН'!$I$6-'СЕТ СН'!$I$26</f>
        <v>2313.6379045899998</v>
      </c>
      <c r="T166" s="36">
        <f>SUMIFS(СВЦЭМ!$D$39:$D$782,СВЦЭМ!$A$39:$A$782,$A166,СВЦЭМ!$B$39:$B$782,T$155)+'СЕТ СН'!$I$14+СВЦЭМ!$D$10+'СЕТ СН'!$I$6-'СЕТ СН'!$I$26</f>
        <v>2293.7145350399996</v>
      </c>
      <c r="U166" s="36">
        <f>SUMIFS(СВЦЭМ!$D$39:$D$782,СВЦЭМ!$A$39:$A$782,$A166,СВЦЭМ!$B$39:$B$782,U$155)+'СЕТ СН'!$I$14+СВЦЭМ!$D$10+'СЕТ СН'!$I$6-'СЕТ СН'!$I$26</f>
        <v>2304.4178697499997</v>
      </c>
      <c r="V166" s="36">
        <f>SUMIFS(СВЦЭМ!$D$39:$D$782,СВЦЭМ!$A$39:$A$782,$A166,СВЦЭМ!$B$39:$B$782,V$155)+'СЕТ СН'!$I$14+СВЦЭМ!$D$10+'СЕТ СН'!$I$6-'СЕТ СН'!$I$26</f>
        <v>2302.6234289099998</v>
      </c>
      <c r="W166" s="36">
        <f>SUMIFS(СВЦЭМ!$D$39:$D$782,СВЦЭМ!$A$39:$A$782,$A166,СВЦЭМ!$B$39:$B$782,W$155)+'СЕТ СН'!$I$14+СВЦЭМ!$D$10+'СЕТ СН'!$I$6-'СЕТ СН'!$I$26</f>
        <v>2285.96751795</v>
      </c>
      <c r="X166" s="36">
        <f>SUMIFS(СВЦЭМ!$D$39:$D$782,СВЦЭМ!$A$39:$A$782,$A166,СВЦЭМ!$B$39:$B$782,X$155)+'СЕТ СН'!$I$14+СВЦЭМ!$D$10+'СЕТ СН'!$I$6-'СЕТ СН'!$I$26</f>
        <v>2353.8250830100001</v>
      </c>
      <c r="Y166" s="36">
        <f>SUMIFS(СВЦЭМ!$D$39:$D$782,СВЦЭМ!$A$39:$A$782,$A166,СВЦЭМ!$B$39:$B$782,Y$155)+'СЕТ СН'!$I$14+СВЦЭМ!$D$10+'СЕТ СН'!$I$6-'СЕТ СН'!$I$26</f>
        <v>2437.9959675599998</v>
      </c>
    </row>
    <row r="167" spans="1:25" ht="15.75" x14ac:dyDescent="0.2">
      <c r="A167" s="35">
        <f t="shared" si="4"/>
        <v>45516</v>
      </c>
      <c r="B167" s="36">
        <f>SUMIFS(СВЦЭМ!$D$39:$D$782,СВЦЭМ!$A$39:$A$782,$A167,СВЦЭМ!$B$39:$B$782,B$155)+'СЕТ СН'!$I$14+СВЦЭМ!$D$10+'СЕТ СН'!$I$6-'СЕТ СН'!$I$26</f>
        <v>2514.8169493199998</v>
      </c>
      <c r="C167" s="36">
        <f>SUMIFS(СВЦЭМ!$D$39:$D$782,СВЦЭМ!$A$39:$A$782,$A167,СВЦЭМ!$B$39:$B$782,C$155)+'СЕТ СН'!$I$14+СВЦЭМ!$D$10+'СЕТ СН'!$I$6-'СЕТ СН'!$I$26</f>
        <v>2587.6858032599998</v>
      </c>
      <c r="D167" s="36">
        <f>SUMIFS(СВЦЭМ!$D$39:$D$782,СВЦЭМ!$A$39:$A$782,$A167,СВЦЭМ!$B$39:$B$782,D$155)+'СЕТ СН'!$I$14+СВЦЭМ!$D$10+'СЕТ СН'!$I$6-'СЕТ СН'!$I$26</f>
        <v>2633.49732382</v>
      </c>
      <c r="E167" s="36">
        <f>SUMIFS(СВЦЭМ!$D$39:$D$782,СВЦЭМ!$A$39:$A$782,$A167,СВЦЭМ!$B$39:$B$782,E$155)+'СЕТ СН'!$I$14+СВЦЭМ!$D$10+'СЕТ СН'!$I$6-'СЕТ СН'!$I$26</f>
        <v>2655.41504614</v>
      </c>
      <c r="F167" s="36">
        <f>SUMIFS(СВЦЭМ!$D$39:$D$782,СВЦЭМ!$A$39:$A$782,$A167,СВЦЭМ!$B$39:$B$782,F$155)+'СЕТ СН'!$I$14+СВЦЭМ!$D$10+'СЕТ СН'!$I$6-'СЕТ СН'!$I$26</f>
        <v>2668.3547696000001</v>
      </c>
      <c r="G167" s="36">
        <f>SUMIFS(СВЦЭМ!$D$39:$D$782,СВЦЭМ!$A$39:$A$782,$A167,СВЦЭМ!$B$39:$B$782,G$155)+'СЕТ СН'!$I$14+СВЦЭМ!$D$10+'СЕТ СН'!$I$6-'СЕТ СН'!$I$26</f>
        <v>2657.9051028099998</v>
      </c>
      <c r="H167" s="36">
        <f>SUMIFS(СВЦЭМ!$D$39:$D$782,СВЦЭМ!$A$39:$A$782,$A167,СВЦЭМ!$B$39:$B$782,H$155)+'СЕТ СН'!$I$14+СВЦЭМ!$D$10+'СЕТ СН'!$I$6-'СЕТ СН'!$I$26</f>
        <v>2605.6716931000001</v>
      </c>
      <c r="I167" s="36">
        <f>SUMIFS(СВЦЭМ!$D$39:$D$782,СВЦЭМ!$A$39:$A$782,$A167,СВЦЭМ!$B$39:$B$782,I$155)+'СЕТ СН'!$I$14+СВЦЭМ!$D$10+'СЕТ СН'!$I$6-'СЕТ СН'!$I$26</f>
        <v>2520.8302774999997</v>
      </c>
      <c r="J167" s="36">
        <f>SUMIFS(СВЦЭМ!$D$39:$D$782,СВЦЭМ!$A$39:$A$782,$A167,СВЦЭМ!$B$39:$B$782,J$155)+'СЕТ СН'!$I$14+СВЦЭМ!$D$10+'СЕТ СН'!$I$6-'СЕТ СН'!$I$26</f>
        <v>2446.1754376499998</v>
      </c>
      <c r="K167" s="36">
        <f>SUMIFS(СВЦЭМ!$D$39:$D$782,СВЦЭМ!$A$39:$A$782,$A167,СВЦЭМ!$B$39:$B$782,K$155)+'СЕТ СН'!$I$14+СВЦЭМ!$D$10+'СЕТ СН'!$I$6-'СЕТ СН'!$I$26</f>
        <v>2352.3064179899998</v>
      </c>
      <c r="L167" s="36">
        <f>SUMIFS(СВЦЭМ!$D$39:$D$782,СВЦЭМ!$A$39:$A$782,$A167,СВЦЭМ!$B$39:$B$782,L$155)+'СЕТ СН'!$I$14+СВЦЭМ!$D$10+'СЕТ СН'!$I$6-'СЕТ СН'!$I$26</f>
        <v>2323.7078857900001</v>
      </c>
      <c r="M167" s="36">
        <f>SUMIFS(СВЦЭМ!$D$39:$D$782,СВЦЭМ!$A$39:$A$782,$A167,СВЦЭМ!$B$39:$B$782,M$155)+'СЕТ СН'!$I$14+СВЦЭМ!$D$10+'СЕТ СН'!$I$6-'СЕТ СН'!$I$26</f>
        <v>2311.4392700200001</v>
      </c>
      <c r="N167" s="36">
        <f>SUMIFS(СВЦЭМ!$D$39:$D$782,СВЦЭМ!$A$39:$A$782,$A167,СВЦЭМ!$B$39:$B$782,N$155)+'СЕТ СН'!$I$14+СВЦЭМ!$D$10+'СЕТ СН'!$I$6-'СЕТ СН'!$I$26</f>
        <v>2298.0473071699998</v>
      </c>
      <c r="O167" s="36">
        <f>SUMIFS(СВЦЭМ!$D$39:$D$782,СВЦЭМ!$A$39:$A$782,$A167,СВЦЭМ!$B$39:$B$782,O$155)+'СЕТ СН'!$I$14+СВЦЭМ!$D$10+'СЕТ СН'!$I$6-'СЕТ СН'!$I$26</f>
        <v>2298.33478242</v>
      </c>
      <c r="P167" s="36">
        <f>SUMIFS(СВЦЭМ!$D$39:$D$782,СВЦЭМ!$A$39:$A$782,$A167,СВЦЭМ!$B$39:$B$782,P$155)+'СЕТ СН'!$I$14+СВЦЭМ!$D$10+'СЕТ СН'!$I$6-'СЕТ СН'!$I$26</f>
        <v>2299.2853075600001</v>
      </c>
      <c r="Q167" s="36">
        <f>SUMIFS(СВЦЭМ!$D$39:$D$782,СВЦЭМ!$A$39:$A$782,$A167,СВЦЭМ!$B$39:$B$782,Q$155)+'СЕТ СН'!$I$14+СВЦЭМ!$D$10+'СЕТ СН'!$I$6-'СЕТ СН'!$I$26</f>
        <v>2290.7851719</v>
      </c>
      <c r="R167" s="36">
        <f>SUMIFS(СВЦЭМ!$D$39:$D$782,СВЦЭМ!$A$39:$A$782,$A167,СВЦЭМ!$B$39:$B$782,R$155)+'СЕТ СН'!$I$14+СВЦЭМ!$D$10+'СЕТ СН'!$I$6-'СЕТ СН'!$I$26</f>
        <v>2297.1432259099997</v>
      </c>
      <c r="S167" s="36">
        <f>SUMIFS(СВЦЭМ!$D$39:$D$782,СВЦЭМ!$A$39:$A$782,$A167,СВЦЭМ!$B$39:$B$782,S$155)+'СЕТ СН'!$I$14+СВЦЭМ!$D$10+'СЕТ СН'!$I$6-'СЕТ СН'!$I$26</f>
        <v>2258.2233483599998</v>
      </c>
      <c r="T167" s="36">
        <f>SUMIFS(СВЦЭМ!$D$39:$D$782,СВЦЭМ!$A$39:$A$782,$A167,СВЦЭМ!$B$39:$B$782,T$155)+'СЕТ СН'!$I$14+СВЦЭМ!$D$10+'СЕТ СН'!$I$6-'СЕТ СН'!$I$26</f>
        <v>2234.8452116399999</v>
      </c>
      <c r="U167" s="36">
        <f>SUMIFS(СВЦЭМ!$D$39:$D$782,СВЦЭМ!$A$39:$A$782,$A167,СВЦЭМ!$B$39:$B$782,U$155)+'СЕТ СН'!$I$14+СВЦЭМ!$D$10+'СЕТ СН'!$I$6-'СЕТ СН'!$I$26</f>
        <v>2246.9674580999999</v>
      </c>
      <c r="V167" s="36">
        <f>SUMIFS(СВЦЭМ!$D$39:$D$782,СВЦЭМ!$A$39:$A$782,$A167,СВЦЭМ!$B$39:$B$782,V$155)+'СЕТ СН'!$I$14+СВЦЭМ!$D$10+'СЕТ СН'!$I$6-'СЕТ СН'!$I$26</f>
        <v>2262.8399650799997</v>
      </c>
      <c r="W167" s="36">
        <f>SUMIFS(СВЦЭМ!$D$39:$D$782,СВЦЭМ!$A$39:$A$782,$A167,СВЦЭМ!$B$39:$B$782,W$155)+'СЕТ СН'!$I$14+СВЦЭМ!$D$10+'СЕТ СН'!$I$6-'СЕТ СН'!$I$26</f>
        <v>2253.3105713800001</v>
      </c>
      <c r="X167" s="36">
        <f>SUMIFS(СВЦЭМ!$D$39:$D$782,СВЦЭМ!$A$39:$A$782,$A167,СВЦЭМ!$B$39:$B$782,X$155)+'СЕТ СН'!$I$14+СВЦЭМ!$D$10+'СЕТ СН'!$I$6-'СЕТ СН'!$I$26</f>
        <v>2299.2849976699999</v>
      </c>
      <c r="Y167" s="36">
        <f>SUMIFS(СВЦЭМ!$D$39:$D$782,СВЦЭМ!$A$39:$A$782,$A167,СВЦЭМ!$B$39:$B$782,Y$155)+'СЕТ СН'!$I$14+СВЦЭМ!$D$10+'СЕТ СН'!$I$6-'СЕТ СН'!$I$26</f>
        <v>2375.9295210499999</v>
      </c>
    </row>
    <row r="168" spans="1:25" ht="15.75" x14ac:dyDescent="0.2">
      <c r="A168" s="35">
        <f t="shared" si="4"/>
        <v>45517</v>
      </c>
      <c r="B168" s="36">
        <f>SUMIFS(СВЦЭМ!$D$39:$D$782,СВЦЭМ!$A$39:$A$782,$A168,СВЦЭМ!$B$39:$B$782,B$155)+'СЕТ СН'!$I$14+СВЦЭМ!$D$10+'СЕТ СН'!$I$6-'СЕТ СН'!$I$26</f>
        <v>2475.1132078699998</v>
      </c>
      <c r="C168" s="36">
        <f>SUMIFS(СВЦЭМ!$D$39:$D$782,СВЦЭМ!$A$39:$A$782,$A168,СВЦЭМ!$B$39:$B$782,C$155)+'СЕТ СН'!$I$14+СВЦЭМ!$D$10+'СЕТ СН'!$I$6-'СЕТ СН'!$I$26</f>
        <v>2613.8298568199998</v>
      </c>
      <c r="D168" s="36">
        <f>SUMIFS(СВЦЭМ!$D$39:$D$782,СВЦЭМ!$A$39:$A$782,$A168,СВЦЭМ!$B$39:$B$782,D$155)+'СЕТ СН'!$I$14+СВЦЭМ!$D$10+'СЕТ СН'!$I$6-'СЕТ СН'!$I$26</f>
        <v>2690.5351365799997</v>
      </c>
      <c r="E168" s="36">
        <f>SUMIFS(СВЦЭМ!$D$39:$D$782,СВЦЭМ!$A$39:$A$782,$A168,СВЦЭМ!$B$39:$B$782,E$155)+'СЕТ СН'!$I$14+СВЦЭМ!$D$10+'СЕТ СН'!$I$6-'СЕТ СН'!$I$26</f>
        <v>2730.4924926499998</v>
      </c>
      <c r="F168" s="36">
        <f>SUMIFS(СВЦЭМ!$D$39:$D$782,СВЦЭМ!$A$39:$A$782,$A168,СВЦЭМ!$B$39:$B$782,F$155)+'СЕТ СН'!$I$14+СВЦЭМ!$D$10+'СЕТ СН'!$I$6-'СЕТ СН'!$I$26</f>
        <v>2735.42094038</v>
      </c>
      <c r="G168" s="36">
        <f>SUMIFS(СВЦЭМ!$D$39:$D$782,СВЦЭМ!$A$39:$A$782,$A168,СВЦЭМ!$B$39:$B$782,G$155)+'СЕТ СН'!$I$14+СВЦЭМ!$D$10+'СЕТ СН'!$I$6-'СЕТ СН'!$I$26</f>
        <v>2731.4766549999999</v>
      </c>
      <c r="H168" s="36">
        <f>SUMIFS(СВЦЭМ!$D$39:$D$782,СВЦЭМ!$A$39:$A$782,$A168,СВЦЭМ!$B$39:$B$782,H$155)+'СЕТ СН'!$I$14+СВЦЭМ!$D$10+'СЕТ СН'!$I$6-'СЕТ СН'!$I$26</f>
        <v>2726.5335023600001</v>
      </c>
      <c r="I168" s="36">
        <f>SUMIFS(СВЦЭМ!$D$39:$D$782,СВЦЭМ!$A$39:$A$782,$A168,СВЦЭМ!$B$39:$B$782,I$155)+'СЕТ СН'!$I$14+СВЦЭМ!$D$10+'СЕТ СН'!$I$6-'СЕТ СН'!$I$26</f>
        <v>2599.06280444</v>
      </c>
      <c r="J168" s="36">
        <f>SUMIFS(СВЦЭМ!$D$39:$D$782,СВЦЭМ!$A$39:$A$782,$A168,СВЦЭМ!$B$39:$B$782,J$155)+'СЕТ СН'!$I$14+СВЦЭМ!$D$10+'СЕТ СН'!$I$6-'СЕТ СН'!$I$26</f>
        <v>2474.0039310799998</v>
      </c>
      <c r="K168" s="36">
        <f>SUMIFS(СВЦЭМ!$D$39:$D$782,СВЦЭМ!$A$39:$A$782,$A168,СВЦЭМ!$B$39:$B$782,K$155)+'СЕТ СН'!$I$14+СВЦЭМ!$D$10+'СЕТ СН'!$I$6-'СЕТ СН'!$I$26</f>
        <v>2381.3764951399999</v>
      </c>
      <c r="L168" s="36">
        <f>SUMIFS(СВЦЭМ!$D$39:$D$782,СВЦЭМ!$A$39:$A$782,$A168,СВЦЭМ!$B$39:$B$782,L$155)+'СЕТ СН'!$I$14+СВЦЭМ!$D$10+'СЕТ СН'!$I$6-'СЕТ СН'!$I$26</f>
        <v>2326.8122737999997</v>
      </c>
      <c r="M168" s="36">
        <f>SUMIFS(СВЦЭМ!$D$39:$D$782,СВЦЭМ!$A$39:$A$782,$A168,СВЦЭМ!$B$39:$B$782,M$155)+'СЕТ СН'!$I$14+СВЦЭМ!$D$10+'СЕТ СН'!$I$6-'СЕТ СН'!$I$26</f>
        <v>2326.7838226599997</v>
      </c>
      <c r="N168" s="36">
        <f>SUMIFS(СВЦЭМ!$D$39:$D$782,СВЦЭМ!$A$39:$A$782,$A168,СВЦЭМ!$B$39:$B$782,N$155)+'СЕТ СН'!$I$14+СВЦЭМ!$D$10+'СЕТ СН'!$I$6-'СЕТ СН'!$I$26</f>
        <v>2327.89835872</v>
      </c>
      <c r="O168" s="36">
        <f>SUMIFS(СВЦЭМ!$D$39:$D$782,СВЦЭМ!$A$39:$A$782,$A168,СВЦЭМ!$B$39:$B$782,O$155)+'СЕТ СН'!$I$14+СВЦЭМ!$D$10+'СЕТ СН'!$I$6-'СЕТ СН'!$I$26</f>
        <v>2309.2953551699998</v>
      </c>
      <c r="P168" s="36">
        <f>SUMIFS(СВЦЭМ!$D$39:$D$782,СВЦЭМ!$A$39:$A$782,$A168,СВЦЭМ!$B$39:$B$782,P$155)+'СЕТ СН'!$I$14+СВЦЭМ!$D$10+'СЕТ СН'!$I$6-'СЕТ СН'!$I$26</f>
        <v>2313.01692374</v>
      </c>
      <c r="Q168" s="36">
        <f>SUMIFS(СВЦЭМ!$D$39:$D$782,СВЦЭМ!$A$39:$A$782,$A168,СВЦЭМ!$B$39:$B$782,Q$155)+'СЕТ СН'!$I$14+СВЦЭМ!$D$10+'СЕТ СН'!$I$6-'СЕТ СН'!$I$26</f>
        <v>2319.91836483</v>
      </c>
      <c r="R168" s="36">
        <f>SUMIFS(СВЦЭМ!$D$39:$D$782,СВЦЭМ!$A$39:$A$782,$A168,СВЦЭМ!$B$39:$B$782,R$155)+'СЕТ СН'!$I$14+СВЦЭМ!$D$10+'СЕТ СН'!$I$6-'СЕТ СН'!$I$26</f>
        <v>2339.7054310199997</v>
      </c>
      <c r="S168" s="36">
        <f>SUMIFS(СВЦЭМ!$D$39:$D$782,СВЦЭМ!$A$39:$A$782,$A168,СВЦЭМ!$B$39:$B$782,S$155)+'СЕТ СН'!$I$14+СВЦЭМ!$D$10+'СЕТ СН'!$I$6-'СЕТ СН'!$I$26</f>
        <v>2300.2601219599997</v>
      </c>
      <c r="T168" s="36">
        <f>SUMIFS(СВЦЭМ!$D$39:$D$782,СВЦЭМ!$A$39:$A$782,$A168,СВЦЭМ!$B$39:$B$782,T$155)+'СЕТ СН'!$I$14+СВЦЭМ!$D$10+'СЕТ СН'!$I$6-'СЕТ СН'!$I$26</f>
        <v>2286.5115803599997</v>
      </c>
      <c r="U168" s="36">
        <f>SUMIFS(СВЦЭМ!$D$39:$D$782,СВЦЭМ!$A$39:$A$782,$A168,СВЦЭМ!$B$39:$B$782,U$155)+'СЕТ СН'!$I$14+СВЦЭМ!$D$10+'СЕТ СН'!$I$6-'СЕТ СН'!$I$26</f>
        <v>2327.7103511</v>
      </c>
      <c r="V168" s="36">
        <f>SUMIFS(СВЦЭМ!$D$39:$D$782,СВЦЭМ!$A$39:$A$782,$A168,СВЦЭМ!$B$39:$B$782,V$155)+'СЕТ СН'!$I$14+СВЦЭМ!$D$10+'СЕТ СН'!$I$6-'СЕТ СН'!$I$26</f>
        <v>2328.3138289599997</v>
      </c>
      <c r="W168" s="36">
        <f>SUMIFS(СВЦЭМ!$D$39:$D$782,СВЦЭМ!$A$39:$A$782,$A168,СВЦЭМ!$B$39:$B$782,W$155)+'СЕТ СН'!$I$14+СВЦЭМ!$D$10+'СЕТ СН'!$I$6-'СЕТ СН'!$I$26</f>
        <v>2320.1534872499997</v>
      </c>
      <c r="X168" s="36">
        <f>SUMIFS(СВЦЭМ!$D$39:$D$782,СВЦЭМ!$A$39:$A$782,$A168,СВЦЭМ!$B$39:$B$782,X$155)+'СЕТ СН'!$I$14+СВЦЭМ!$D$10+'СЕТ СН'!$I$6-'СЕТ СН'!$I$26</f>
        <v>2396.0775698799998</v>
      </c>
      <c r="Y168" s="36">
        <f>SUMIFS(СВЦЭМ!$D$39:$D$782,СВЦЭМ!$A$39:$A$782,$A168,СВЦЭМ!$B$39:$B$782,Y$155)+'СЕТ СН'!$I$14+СВЦЭМ!$D$10+'СЕТ СН'!$I$6-'СЕТ СН'!$I$26</f>
        <v>2452.8969643699998</v>
      </c>
    </row>
    <row r="169" spans="1:25" ht="15.75" x14ac:dyDescent="0.2">
      <c r="A169" s="35">
        <f t="shared" si="4"/>
        <v>45518</v>
      </c>
      <c r="B169" s="36">
        <f>SUMIFS(СВЦЭМ!$D$39:$D$782,СВЦЭМ!$A$39:$A$782,$A169,СВЦЭМ!$B$39:$B$782,B$155)+'СЕТ СН'!$I$14+СВЦЭМ!$D$10+'СЕТ СН'!$I$6-'СЕТ СН'!$I$26</f>
        <v>2625.6440593399998</v>
      </c>
      <c r="C169" s="36">
        <f>SUMIFS(СВЦЭМ!$D$39:$D$782,СВЦЭМ!$A$39:$A$782,$A169,СВЦЭМ!$B$39:$B$782,C$155)+'СЕТ СН'!$I$14+СВЦЭМ!$D$10+'СЕТ СН'!$I$6-'СЕТ СН'!$I$26</f>
        <v>2729.8452886</v>
      </c>
      <c r="D169" s="36">
        <f>SUMIFS(СВЦЭМ!$D$39:$D$782,СВЦЭМ!$A$39:$A$782,$A169,СВЦЭМ!$B$39:$B$782,D$155)+'СЕТ СН'!$I$14+СВЦЭМ!$D$10+'СЕТ СН'!$I$6-'СЕТ СН'!$I$26</f>
        <v>2828.0904416499998</v>
      </c>
      <c r="E169" s="36">
        <f>SUMIFS(СВЦЭМ!$D$39:$D$782,СВЦЭМ!$A$39:$A$782,$A169,СВЦЭМ!$B$39:$B$782,E$155)+'СЕТ СН'!$I$14+СВЦЭМ!$D$10+'СЕТ СН'!$I$6-'СЕТ СН'!$I$26</f>
        <v>2898.70656611</v>
      </c>
      <c r="F169" s="36">
        <f>SUMIFS(СВЦЭМ!$D$39:$D$782,СВЦЭМ!$A$39:$A$782,$A169,СВЦЭМ!$B$39:$B$782,F$155)+'СЕТ СН'!$I$14+СВЦЭМ!$D$10+'СЕТ СН'!$I$6-'СЕТ СН'!$I$26</f>
        <v>2907.1163833699998</v>
      </c>
      <c r="G169" s="36">
        <f>SUMIFS(СВЦЭМ!$D$39:$D$782,СВЦЭМ!$A$39:$A$782,$A169,СВЦЭМ!$B$39:$B$782,G$155)+'СЕТ СН'!$I$14+СВЦЭМ!$D$10+'СЕТ СН'!$I$6-'СЕТ СН'!$I$26</f>
        <v>2881.6952426299999</v>
      </c>
      <c r="H169" s="36">
        <f>SUMIFS(СВЦЭМ!$D$39:$D$782,СВЦЭМ!$A$39:$A$782,$A169,СВЦЭМ!$B$39:$B$782,H$155)+'СЕТ СН'!$I$14+СВЦЭМ!$D$10+'СЕТ СН'!$I$6-'СЕТ СН'!$I$26</f>
        <v>2871.3387719299999</v>
      </c>
      <c r="I169" s="36">
        <f>SUMIFS(СВЦЭМ!$D$39:$D$782,СВЦЭМ!$A$39:$A$782,$A169,СВЦЭМ!$B$39:$B$782,I$155)+'СЕТ СН'!$I$14+СВЦЭМ!$D$10+'СЕТ СН'!$I$6-'СЕТ СН'!$I$26</f>
        <v>2798.0019427399998</v>
      </c>
      <c r="J169" s="36">
        <f>SUMIFS(СВЦЭМ!$D$39:$D$782,СВЦЭМ!$A$39:$A$782,$A169,СВЦЭМ!$B$39:$B$782,J$155)+'СЕТ СН'!$I$14+СВЦЭМ!$D$10+'СЕТ СН'!$I$6-'СЕТ СН'!$I$26</f>
        <v>2676.8891487999999</v>
      </c>
      <c r="K169" s="36">
        <f>SUMIFS(СВЦЭМ!$D$39:$D$782,СВЦЭМ!$A$39:$A$782,$A169,СВЦЭМ!$B$39:$B$782,K$155)+'СЕТ СН'!$I$14+СВЦЭМ!$D$10+'СЕТ СН'!$I$6-'СЕТ СН'!$I$26</f>
        <v>2581.9035529799999</v>
      </c>
      <c r="L169" s="36">
        <f>SUMIFS(СВЦЭМ!$D$39:$D$782,СВЦЭМ!$A$39:$A$782,$A169,СВЦЭМ!$B$39:$B$782,L$155)+'СЕТ СН'!$I$14+СВЦЭМ!$D$10+'СЕТ СН'!$I$6-'СЕТ СН'!$I$26</f>
        <v>2510.1455102899999</v>
      </c>
      <c r="M169" s="36">
        <f>SUMIFS(СВЦЭМ!$D$39:$D$782,СВЦЭМ!$A$39:$A$782,$A169,СВЦЭМ!$B$39:$B$782,M$155)+'СЕТ СН'!$I$14+СВЦЭМ!$D$10+'СЕТ СН'!$I$6-'СЕТ СН'!$I$26</f>
        <v>2488.4595250799998</v>
      </c>
      <c r="N169" s="36">
        <f>SUMIFS(СВЦЭМ!$D$39:$D$782,СВЦЭМ!$A$39:$A$782,$A169,СВЦЭМ!$B$39:$B$782,N$155)+'СЕТ СН'!$I$14+СВЦЭМ!$D$10+'СЕТ СН'!$I$6-'СЕТ СН'!$I$26</f>
        <v>2494.5473579099998</v>
      </c>
      <c r="O169" s="36">
        <f>SUMIFS(СВЦЭМ!$D$39:$D$782,СВЦЭМ!$A$39:$A$782,$A169,СВЦЭМ!$B$39:$B$782,O$155)+'СЕТ СН'!$I$14+СВЦЭМ!$D$10+'СЕТ СН'!$I$6-'СЕТ СН'!$I$26</f>
        <v>2484.7863317299998</v>
      </c>
      <c r="P169" s="36">
        <f>SUMIFS(СВЦЭМ!$D$39:$D$782,СВЦЭМ!$A$39:$A$782,$A169,СВЦЭМ!$B$39:$B$782,P$155)+'СЕТ СН'!$I$14+СВЦЭМ!$D$10+'СЕТ СН'!$I$6-'СЕТ СН'!$I$26</f>
        <v>2477.3742761499998</v>
      </c>
      <c r="Q169" s="36">
        <f>SUMIFS(СВЦЭМ!$D$39:$D$782,СВЦЭМ!$A$39:$A$782,$A169,СВЦЭМ!$B$39:$B$782,Q$155)+'СЕТ СН'!$I$14+СВЦЭМ!$D$10+'СЕТ СН'!$I$6-'СЕТ СН'!$I$26</f>
        <v>2481.03828574</v>
      </c>
      <c r="R169" s="36">
        <f>SUMIFS(СВЦЭМ!$D$39:$D$782,СВЦЭМ!$A$39:$A$782,$A169,СВЦЭМ!$B$39:$B$782,R$155)+'СЕТ СН'!$I$14+СВЦЭМ!$D$10+'СЕТ СН'!$I$6-'СЕТ СН'!$I$26</f>
        <v>2488.96772194</v>
      </c>
      <c r="S169" s="36">
        <f>SUMIFS(СВЦЭМ!$D$39:$D$782,СВЦЭМ!$A$39:$A$782,$A169,СВЦЭМ!$B$39:$B$782,S$155)+'СЕТ СН'!$I$14+СВЦЭМ!$D$10+'СЕТ СН'!$I$6-'СЕТ СН'!$I$26</f>
        <v>2493.49778603</v>
      </c>
      <c r="T169" s="36">
        <f>SUMIFS(СВЦЭМ!$D$39:$D$782,СВЦЭМ!$A$39:$A$782,$A169,СВЦЭМ!$B$39:$B$782,T$155)+'СЕТ СН'!$I$14+СВЦЭМ!$D$10+'СЕТ СН'!$I$6-'СЕТ СН'!$I$26</f>
        <v>2479.26426666</v>
      </c>
      <c r="U169" s="36">
        <f>SUMIFS(СВЦЭМ!$D$39:$D$782,СВЦЭМ!$A$39:$A$782,$A169,СВЦЭМ!$B$39:$B$782,U$155)+'СЕТ СН'!$I$14+СВЦЭМ!$D$10+'СЕТ СН'!$I$6-'СЕТ СН'!$I$26</f>
        <v>2490.0405601799998</v>
      </c>
      <c r="V169" s="36">
        <f>SUMIFS(СВЦЭМ!$D$39:$D$782,СВЦЭМ!$A$39:$A$782,$A169,СВЦЭМ!$B$39:$B$782,V$155)+'СЕТ СН'!$I$14+СВЦЭМ!$D$10+'СЕТ СН'!$I$6-'СЕТ СН'!$I$26</f>
        <v>2500.5818917399997</v>
      </c>
      <c r="W169" s="36">
        <f>SUMIFS(СВЦЭМ!$D$39:$D$782,СВЦЭМ!$A$39:$A$782,$A169,СВЦЭМ!$B$39:$B$782,W$155)+'СЕТ СН'!$I$14+СВЦЭМ!$D$10+'СЕТ СН'!$I$6-'СЕТ СН'!$I$26</f>
        <v>2487.74048782</v>
      </c>
      <c r="X169" s="36">
        <f>SUMIFS(СВЦЭМ!$D$39:$D$782,СВЦЭМ!$A$39:$A$782,$A169,СВЦЭМ!$B$39:$B$782,X$155)+'СЕТ СН'!$I$14+СВЦЭМ!$D$10+'СЕТ СН'!$I$6-'СЕТ СН'!$I$26</f>
        <v>2566.9665052699997</v>
      </c>
      <c r="Y169" s="36">
        <f>SUMIFS(СВЦЭМ!$D$39:$D$782,СВЦЭМ!$A$39:$A$782,$A169,СВЦЭМ!$B$39:$B$782,Y$155)+'СЕТ СН'!$I$14+СВЦЭМ!$D$10+'СЕТ СН'!$I$6-'СЕТ СН'!$I$26</f>
        <v>2673.42952732</v>
      </c>
    </row>
    <row r="170" spans="1:25" ht="15.75" x14ac:dyDescent="0.2">
      <c r="A170" s="35">
        <f t="shared" si="4"/>
        <v>45519</v>
      </c>
      <c r="B170" s="36">
        <f>SUMIFS(СВЦЭМ!$D$39:$D$782,СВЦЭМ!$A$39:$A$782,$A170,СВЦЭМ!$B$39:$B$782,B$155)+'СЕТ СН'!$I$14+СВЦЭМ!$D$10+'СЕТ СН'!$I$6-'СЕТ СН'!$I$26</f>
        <v>2726.3988062899998</v>
      </c>
      <c r="C170" s="36">
        <f>SUMIFS(СВЦЭМ!$D$39:$D$782,СВЦЭМ!$A$39:$A$782,$A170,СВЦЭМ!$B$39:$B$782,C$155)+'СЕТ СН'!$I$14+СВЦЭМ!$D$10+'СЕТ СН'!$I$6-'СЕТ СН'!$I$26</f>
        <v>2789.6139143799996</v>
      </c>
      <c r="D170" s="36">
        <f>SUMIFS(СВЦЭМ!$D$39:$D$782,СВЦЭМ!$A$39:$A$782,$A170,СВЦЭМ!$B$39:$B$782,D$155)+'СЕТ СН'!$I$14+СВЦЭМ!$D$10+'СЕТ СН'!$I$6-'СЕТ СН'!$I$26</f>
        <v>2832.8360735000001</v>
      </c>
      <c r="E170" s="36">
        <f>SUMIFS(СВЦЭМ!$D$39:$D$782,СВЦЭМ!$A$39:$A$782,$A170,СВЦЭМ!$B$39:$B$782,E$155)+'СЕТ СН'!$I$14+СВЦЭМ!$D$10+'СЕТ СН'!$I$6-'СЕТ СН'!$I$26</f>
        <v>2842.6427024499999</v>
      </c>
      <c r="F170" s="36">
        <f>SUMIFS(СВЦЭМ!$D$39:$D$782,СВЦЭМ!$A$39:$A$782,$A170,СВЦЭМ!$B$39:$B$782,F$155)+'СЕТ СН'!$I$14+СВЦЭМ!$D$10+'СЕТ СН'!$I$6-'СЕТ СН'!$I$26</f>
        <v>2845.0139517799998</v>
      </c>
      <c r="G170" s="36">
        <f>SUMIFS(СВЦЭМ!$D$39:$D$782,СВЦЭМ!$A$39:$A$782,$A170,СВЦЭМ!$B$39:$B$782,G$155)+'СЕТ СН'!$I$14+СВЦЭМ!$D$10+'СЕТ СН'!$I$6-'СЕТ СН'!$I$26</f>
        <v>2824.8696229699999</v>
      </c>
      <c r="H170" s="36">
        <f>SUMIFS(СВЦЭМ!$D$39:$D$782,СВЦЭМ!$A$39:$A$782,$A170,СВЦЭМ!$B$39:$B$782,H$155)+'СЕТ СН'!$I$14+СВЦЭМ!$D$10+'СЕТ СН'!$I$6-'СЕТ СН'!$I$26</f>
        <v>2784.0538982599996</v>
      </c>
      <c r="I170" s="36">
        <f>SUMIFS(СВЦЭМ!$D$39:$D$782,СВЦЭМ!$A$39:$A$782,$A170,СВЦЭМ!$B$39:$B$782,I$155)+'СЕТ СН'!$I$14+СВЦЭМ!$D$10+'СЕТ СН'!$I$6-'СЕТ СН'!$I$26</f>
        <v>2703.81538176</v>
      </c>
      <c r="J170" s="36">
        <f>SUMIFS(СВЦЭМ!$D$39:$D$782,СВЦЭМ!$A$39:$A$782,$A170,СВЦЭМ!$B$39:$B$782,J$155)+'СЕТ СН'!$I$14+СВЦЭМ!$D$10+'СЕТ СН'!$I$6-'СЕТ СН'!$I$26</f>
        <v>2636.89687835</v>
      </c>
      <c r="K170" s="36">
        <f>SUMIFS(СВЦЭМ!$D$39:$D$782,СВЦЭМ!$A$39:$A$782,$A170,СВЦЭМ!$B$39:$B$782,K$155)+'СЕТ СН'!$I$14+СВЦЭМ!$D$10+'СЕТ СН'!$I$6-'СЕТ СН'!$I$26</f>
        <v>2549.6673516599999</v>
      </c>
      <c r="L170" s="36">
        <f>SUMIFS(СВЦЭМ!$D$39:$D$782,СВЦЭМ!$A$39:$A$782,$A170,СВЦЭМ!$B$39:$B$782,L$155)+'СЕТ СН'!$I$14+СВЦЭМ!$D$10+'СЕТ СН'!$I$6-'СЕТ СН'!$I$26</f>
        <v>2542.8239894999997</v>
      </c>
      <c r="M170" s="36">
        <f>SUMIFS(СВЦЭМ!$D$39:$D$782,СВЦЭМ!$A$39:$A$782,$A170,СВЦЭМ!$B$39:$B$782,M$155)+'СЕТ СН'!$I$14+СВЦЭМ!$D$10+'СЕТ СН'!$I$6-'СЕТ СН'!$I$26</f>
        <v>2567.4222059399999</v>
      </c>
      <c r="N170" s="36">
        <f>SUMIFS(СВЦЭМ!$D$39:$D$782,СВЦЭМ!$A$39:$A$782,$A170,СВЦЭМ!$B$39:$B$782,N$155)+'СЕТ СН'!$I$14+СВЦЭМ!$D$10+'СЕТ СН'!$I$6-'СЕТ СН'!$I$26</f>
        <v>2557.32954763</v>
      </c>
      <c r="O170" s="36">
        <f>SUMIFS(СВЦЭМ!$D$39:$D$782,СВЦЭМ!$A$39:$A$782,$A170,СВЦЭМ!$B$39:$B$782,O$155)+'СЕТ СН'!$I$14+СВЦЭМ!$D$10+'СЕТ СН'!$I$6-'СЕТ СН'!$I$26</f>
        <v>2546.9755338</v>
      </c>
      <c r="P170" s="36">
        <f>SUMIFS(СВЦЭМ!$D$39:$D$782,СВЦЭМ!$A$39:$A$782,$A170,СВЦЭМ!$B$39:$B$782,P$155)+'СЕТ СН'!$I$14+СВЦЭМ!$D$10+'СЕТ СН'!$I$6-'СЕТ СН'!$I$26</f>
        <v>2548.7558709199998</v>
      </c>
      <c r="Q170" s="36">
        <f>SUMIFS(СВЦЭМ!$D$39:$D$782,СВЦЭМ!$A$39:$A$782,$A170,СВЦЭМ!$B$39:$B$782,Q$155)+'СЕТ СН'!$I$14+СВЦЭМ!$D$10+'СЕТ СН'!$I$6-'СЕТ СН'!$I$26</f>
        <v>2536.7404018499997</v>
      </c>
      <c r="R170" s="36">
        <f>SUMIFS(СВЦЭМ!$D$39:$D$782,СВЦЭМ!$A$39:$A$782,$A170,СВЦЭМ!$B$39:$B$782,R$155)+'СЕТ СН'!$I$14+СВЦЭМ!$D$10+'СЕТ СН'!$I$6-'СЕТ СН'!$I$26</f>
        <v>2547.1830465200001</v>
      </c>
      <c r="S170" s="36">
        <f>SUMIFS(СВЦЭМ!$D$39:$D$782,СВЦЭМ!$A$39:$A$782,$A170,СВЦЭМ!$B$39:$B$782,S$155)+'СЕТ СН'!$I$14+СВЦЭМ!$D$10+'СЕТ СН'!$I$6-'СЕТ СН'!$I$26</f>
        <v>2555.4307340699997</v>
      </c>
      <c r="T170" s="36">
        <f>SUMIFS(СВЦЭМ!$D$39:$D$782,СВЦЭМ!$A$39:$A$782,$A170,СВЦЭМ!$B$39:$B$782,T$155)+'СЕТ СН'!$I$14+СВЦЭМ!$D$10+'СЕТ СН'!$I$6-'СЕТ СН'!$I$26</f>
        <v>2528.8944551099999</v>
      </c>
      <c r="U170" s="36">
        <f>SUMIFS(СВЦЭМ!$D$39:$D$782,СВЦЭМ!$A$39:$A$782,$A170,СВЦЭМ!$B$39:$B$782,U$155)+'СЕТ СН'!$I$14+СВЦЭМ!$D$10+'СЕТ СН'!$I$6-'СЕТ СН'!$I$26</f>
        <v>2534.5786961599997</v>
      </c>
      <c r="V170" s="36">
        <f>SUMIFS(СВЦЭМ!$D$39:$D$782,СВЦЭМ!$A$39:$A$782,$A170,СВЦЭМ!$B$39:$B$782,V$155)+'СЕТ СН'!$I$14+СВЦЭМ!$D$10+'СЕТ СН'!$I$6-'СЕТ СН'!$I$26</f>
        <v>2552.0751814999999</v>
      </c>
      <c r="W170" s="36">
        <f>SUMIFS(СВЦЭМ!$D$39:$D$782,СВЦЭМ!$A$39:$A$782,$A170,СВЦЭМ!$B$39:$B$782,W$155)+'СЕТ СН'!$I$14+СВЦЭМ!$D$10+'СЕТ СН'!$I$6-'СЕТ СН'!$I$26</f>
        <v>2545.2956853199998</v>
      </c>
      <c r="X170" s="36">
        <f>SUMIFS(СВЦЭМ!$D$39:$D$782,СВЦЭМ!$A$39:$A$782,$A170,СВЦЭМ!$B$39:$B$782,X$155)+'СЕТ СН'!$I$14+СВЦЭМ!$D$10+'СЕТ СН'!$I$6-'СЕТ СН'!$I$26</f>
        <v>2625.4597412899998</v>
      </c>
      <c r="Y170" s="36">
        <f>SUMIFS(СВЦЭМ!$D$39:$D$782,СВЦЭМ!$A$39:$A$782,$A170,СВЦЭМ!$B$39:$B$782,Y$155)+'СЕТ СН'!$I$14+СВЦЭМ!$D$10+'СЕТ СН'!$I$6-'СЕТ СН'!$I$26</f>
        <v>2702.47185945</v>
      </c>
    </row>
    <row r="171" spans="1:25" ht="15.75" x14ac:dyDescent="0.2">
      <c r="A171" s="35">
        <f t="shared" si="4"/>
        <v>45520</v>
      </c>
      <c r="B171" s="36">
        <f>SUMIFS(СВЦЭМ!$D$39:$D$782,СВЦЭМ!$A$39:$A$782,$A171,СВЦЭМ!$B$39:$B$782,B$155)+'СЕТ СН'!$I$14+СВЦЭМ!$D$10+'СЕТ СН'!$I$6-'СЕТ СН'!$I$26</f>
        <v>2864.4705512800001</v>
      </c>
      <c r="C171" s="36">
        <f>SUMIFS(СВЦЭМ!$D$39:$D$782,СВЦЭМ!$A$39:$A$782,$A171,СВЦЭМ!$B$39:$B$782,C$155)+'СЕТ СН'!$I$14+СВЦЭМ!$D$10+'СЕТ СН'!$I$6-'СЕТ СН'!$I$26</f>
        <v>2857.5209889900002</v>
      </c>
      <c r="D171" s="36">
        <f>SUMIFS(СВЦЭМ!$D$39:$D$782,СВЦЭМ!$A$39:$A$782,$A171,СВЦЭМ!$B$39:$B$782,D$155)+'СЕТ СН'!$I$14+СВЦЭМ!$D$10+'СЕТ СН'!$I$6-'СЕТ СН'!$I$26</f>
        <v>2895.0116084400001</v>
      </c>
      <c r="E171" s="36">
        <f>SUMIFS(СВЦЭМ!$D$39:$D$782,СВЦЭМ!$A$39:$A$782,$A171,СВЦЭМ!$B$39:$B$782,E$155)+'СЕТ СН'!$I$14+СВЦЭМ!$D$10+'СЕТ СН'!$I$6-'СЕТ СН'!$I$26</f>
        <v>2826.6817054600001</v>
      </c>
      <c r="F171" s="36">
        <f>SUMIFS(СВЦЭМ!$D$39:$D$782,СВЦЭМ!$A$39:$A$782,$A171,СВЦЭМ!$B$39:$B$782,F$155)+'СЕТ СН'!$I$14+СВЦЭМ!$D$10+'СЕТ СН'!$I$6-'СЕТ СН'!$I$26</f>
        <v>2797.7227304399999</v>
      </c>
      <c r="G171" s="36">
        <f>SUMIFS(СВЦЭМ!$D$39:$D$782,СВЦЭМ!$A$39:$A$782,$A171,СВЦЭМ!$B$39:$B$782,G$155)+'СЕТ СН'!$I$14+СВЦЭМ!$D$10+'СЕТ СН'!$I$6-'СЕТ СН'!$I$26</f>
        <v>2743.12731626</v>
      </c>
      <c r="H171" s="36">
        <f>SUMIFS(СВЦЭМ!$D$39:$D$782,СВЦЭМ!$A$39:$A$782,$A171,СВЦЭМ!$B$39:$B$782,H$155)+'СЕТ СН'!$I$14+СВЦЭМ!$D$10+'СЕТ СН'!$I$6-'СЕТ СН'!$I$26</f>
        <v>2700.3884312800001</v>
      </c>
      <c r="I171" s="36">
        <f>SUMIFS(СВЦЭМ!$D$39:$D$782,СВЦЭМ!$A$39:$A$782,$A171,СВЦЭМ!$B$39:$B$782,I$155)+'СЕТ СН'!$I$14+СВЦЭМ!$D$10+'СЕТ СН'!$I$6-'СЕТ СН'!$I$26</f>
        <v>2605.18290647</v>
      </c>
      <c r="J171" s="36">
        <f>SUMIFS(СВЦЭМ!$D$39:$D$782,СВЦЭМ!$A$39:$A$782,$A171,СВЦЭМ!$B$39:$B$782,J$155)+'СЕТ СН'!$I$14+СВЦЭМ!$D$10+'СЕТ СН'!$I$6-'СЕТ СН'!$I$26</f>
        <v>2519.1740925700001</v>
      </c>
      <c r="K171" s="36">
        <f>SUMIFS(СВЦЭМ!$D$39:$D$782,СВЦЭМ!$A$39:$A$782,$A171,СВЦЭМ!$B$39:$B$782,K$155)+'СЕТ СН'!$I$14+СВЦЭМ!$D$10+'СЕТ СН'!$I$6-'СЕТ СН'!$I$26</f>
        <v>2404.9750899000001</v>
      </c>
      <c r="L171" s="36">
        <f>SUMIFS(СВЦЭМ!$D$39:$D$782,СВЦЭМ!$A$39:$A$782,$A171,СВЦЭМ!$B$39:$B$782,L$155)+'СЕТ СН'!$I$14+СВЦЭМ!$D$10+'СЕТ СН'!$I$6-'СЕТ СН'!$I$26</f>
        <v>2371.1245594100001</v>
      </c>
      <c r="M171" s="36">
        <f>SUMIFS(СВЦЭМ!$D$39:$D$782,СВЦЭМ!$A$39:$A$782,$A171,СВЦЭМ!$B$39:$B$782,M$155)+'СЕТ СН'!$I$14+СВЦЭМ!$D$10+'СЕТ СН'!$I$6-'СЕТ СН'!$I$26</f>
        <v>2367.0959665699997</v>
      </c>
      <c r="N171" s="36">
        <f>SUMIFS(СВЦЭМ!$D$39:$D$782,СВЦЭМ!$A$39:$A$782,$A171,СВЦЭМ!$B$39:$B$782,N$155)+'СЕТ СН'!$I$14+СВЦЭМ!$D$10+'СЕТ СН'!$I$6-'СЕТ СН'!$I$26</f>
        <v>2364.09041557</v>
      </c>
      <c r="O171" s="36">
        <f>SUMIFS(СВЦЭМ!$D$39:$D$782,СВЦЭМ!$A$39:$A$782,$A171,СВЦЭМ!$B$39:$B$782,O$155)+'СЕТ СН'!$I$14+СВЦЭМ!$D$10+'СЕТ СН'!$I$6-'СЕТ СН'!$I$26</f>
        <v>2382.9623345599998</v>
      </c>
      <c r="P171" s="36">
        <f>SUMIFS(СВЦЭМ!$D$39:$D$782,СВЦЭМ!$A$39:$A$782,$A171,СВЦЭМ!$B$39:$B$782,P$155)+'СЕТ СН'!$I$14+СВЦЭМ!$D$10+'СЕТ СН'!$I$6-'СЕТ СН'!$I$26</f>
        <v>2420.7484643899998</v>
      </c>
      <c r="Q171" s="36">
        <f>SUMIFS(СВЦЭМ!$D$39:$D$782,СВЦЭМ!$A$39:$A$782,$A171,СВЦЭМ!$B$39:$B$782,Q$155)+'СЕТ СН'!$I$14+СВЦЭМ!$D$10+'СЕТ СН'!$I$6-'СЕТ СН'!$I$26</f>
        <v>2439.2687160599999</v>
      </c>
      <c r="R171" s="36">
        <f>SUMIFS(СВЦЭМ!$D$39:$D$782,СВЦЭМ!$A$39:$A$782,$A171,СВЦЭМ!$B$39:$B$782,R$155)+'СЕТ СН'!$I$14+СВЦЭМ!$D$10+'СЕТ СН'!$I$6-'СЕТ СН'!$I$26</f>
        <v>2442.2666260299998</v>
      </c>
      <c r="S171" s="36">
        <f>SUMIFS(СВЦЭМ!$D$39:$D$782,СВЦЭМ!$A$39:$A$782,$A171,СВЦЭМ!$B$39:$B$782,S$155)+'СЕТ СН'!$I$14+СВЦЭМ!$D$10+'СЕТ СН'!$I$6-'СЕТ СН'!$I$26</f>
        <v>2361.4064250299998</v>
      </c>
      <c r="T171" s="36">
        <f>SUMIFS(СВЦЭМ!$D$39:$D$782,СВЦЭМ!$A$39:$A$782,$A171,СВЦЭМ!$B$39:$B$782,T$155)+'СЕТ СН'!$I$14+СВЦЭМ!$D$10+'СЕТ СН'!$I$6-'СЕТ СН'!$I$26</f>
        <v>2338.6594129099999</v>
      </c>
      <c r="U171" s="36">
        <f>SUMIFS(СВЦЭМ!$D$39:$D$782,СВЦЭМ!$A$39:$A$782,$A171,СВЦЭМ!$B$39:$B$782,U$155)+'СЕТ СН'!$I$14+СВЦЭМ!$D$10+'СЕТ СН'!$I$6-'СЕТ СН'!$I$26</f>
        <v>2357.7582259399996</v>
      </c>
      <c r="V171" s="36">
        <f>SUMIFS(СВЦЭМ!$D$39:$D$782,СВЦЭМ!$A$39:$A$782,$A171,СВЦЭМ!$B$39:$B$782,V$155)+'СЕТ СН'!$I$14+СВЦЭМ!$D$10+'СЕТ СН'!$I$6-'СЕТ СН'!$I$26</f>
        <v>2400.7323468299996</v>
      </c>
      <c r="W171" s="36">
        <f>SUMIFS(СВЦЭМ!$D$39:$D$782,СВЦЭМ!$A$39:$A$782,$A171,СВЦЭМ!$B$39:$B$782,W$155)+'СЕТ СН'!$I$14+СВЦЭМ!$D$10+'СЕТ СН'!$I$6-'СЕТ СН'!$I$26</f>
        <v>2409.1793825899999</v>
      </c>
      <c r="X171" s="36">
        <f>SUMIFS(СВЦЭМ!$D$39:$D$782,СВЦЭМ!$A$39:$A$782,$A171,СВЦЭМ!$B$39:$B$782,X$155)+'СЕТ СН'!$I$14+СВЦЭМ!$D$10+'СЕТ СН'!$I$6-'СЕТ СН'!$I$26</f>
        <v>2458.2128187999997</v>
      </c>
      <c r="Y171" s="36">
        <f>SUMIFS(СВЦЭМ!$D$39:$D$782,СВЦЭМ!$A$39:$A$782,$A171,СВЦЭМ!$B$39:$B$782,Y$155)+'СЕТ СН'!$I$14+СВЦЭМ!$D$10+'СЕТ СН'!$I$6-'СЕТ СН'!$I$26</f>
        <v>2523.0631084899996</v>
      </c>
    </row>
    <row r="172" spans="1:25" ht="15.75" x14ac:dyDescent="0.2">
      <c r="A172" s="35">
        <f t="shared" si="4"/>
        <v>45521</v>
      </c>
      <c r="B172" s="36">
        <f>SUMIFS(СВЦЭМ!$D$39:$D$782,СВЦЭМ!$A$39:$A$782,$A172,СВЦЭМ!$B$39:$B$782,B$155)+'СЕТ СН'!$I$14+СВЦЭМ!$D$10+'СЕТ СН'!$I$6-'СЕТ СН'!$I$26</f>
        <v>2579.4593867899998</v>
      </c>
      <c r="C172" s="36">
        <f>SUMIFS(СВЦЭМ!$D$39:$D$782,СВЦЭМ!$A$39:$A$782,$A172,СВЦЭМ!$B$39:$B$782,C$155)+'СЕТ СН'!$I$14+СВЦЭМ!$D$10+'СЕТ СН'!$I$6-'СЕТ СН'!$I$26</f>
        <v>2682.8279290400001</v>
      </c>
      <c r="D172" s="36">
        <f>SUMIFS(СВЦЭМ!$D$39:$D$782,СВЦЭМ!$A$39:$A$782,$A172,СВЦЭМ!$B$39:$B$782,D$155)+'СЕТ СН'!$I$14+СВЦЭМ!$D$10+'СЕТ СН'!$I$6-'СЕТ СН'!$I$26</f>
        <v>2724.5107587499997</v>
      </c>
      <c r="E172" s="36">
        <f>SUMIFS(СВЦЭМ!$D$39:$D$782,СВЦЭМ!$A$39:$A$782,$A172,СВЦЭМ!$B$39:$B$782,E$155)+'СЕТ СН'!$I$14+СВЦЭМ!$D$10+'СЕТ СН'!$I$6-'СЕТ СН'!$I$26</f>
        <v>2734.0841360499999</v>
      </c>
      <c r="F172" s="36">
        <f>SUMIFS(СВЦЭМ!$D$39:$D$782,СВЦЭМ!$A$39:$A$782,$A172,СВЦЭМ!$B$39:$B$782,F$155)+'СЕТ СН'!$I$14+СВЦЭМ!$D$10+'СЕТ СН'!$I$6-'СЕТ СН'!$I$26</f>
        <v>2748.7778023000001</v>
      </c>
      <c r="G172" s="36">
        <f>SUMIFS(СВЦЭМ!$D$39:$D$782,СВЦЭМ!$A$39:$A$782,$A172,СВЦЭМ!$B$39:$B$782,G$155)+'СЕТ СН'!$I$14+СВЦЭМ!$D$10+'СЕТ СН'!$I$6-'СЕТ СН'!$I$26</f>
        <v>2729.0272807399997</v>
      </c>
      <c r="H172" s="36">
        <f>SUMIFS(СВЦЭМ!$D$39:$D$782,СВЦЭМ!$A$39:$A$782,$A172,СВЦЭМ!$B$39:$B$782,H$155)+'СЕТ СН'!$I$14+СВЦЭМ!$D$10+'СЕТ СН'!$I$6-'СЕТ СН'!$I$26</f>
        <v>2718.637029</v>
      </c>
      <c r="I172" s="36">
        <f>SUMIFS(СВЦЭМ!$D$39:$D$782,СВЦЭМ!$A$39:$A$782,$A172,СВЦЭМ!$B$39:$B$782,I$155)+'СЕТ СН'!$I$14+СВЦЭМ!$D$10+'СЕТ СН'!$I$6-'СЕТ СН'!$I$26</f>
        <v>2692.5473931299998</v>
      </c>
      <c r="J172" s="36">
        <f>SUMIFS(СВЦЭМ!$D$39:$D$782,СВЦЭМ!$A$39:$A$782,$A172,СВЦЭМ!$B$39:$B$782,J$155)+'СЕТ СН'!$I$14+СВЦЭМ!$D$10+'СЕТ СН'!$I$6-'СЕТ СН'!$I$26</f>
        <v>2579.2170226999997</v>
      </c>
      <c r="K172" s="36">
        <f>SUMIFS(СВЦЭМ!$D$39:$D$782,СВЦЭМ!$A$39:$A$782,$A172,СВЦЭМ!$B$39:$B$782,K$155)+'СЕТ СН'!$I$14+СВЦЭМ!$D$10+'СЕТ СН'!$I$6-'СЕТ СН'!$I$26</f>
        <v>2499.1724866300001</v>
      </c>
      <c r="L172" s="36">
        <f>SUMIFS(СВЦЭМ!$D$39:$D$782,СВЦЭМ!$A$39:$A$782,$A172,СВЦЭМ!$B$39:$B$782,L$155)+'СЕТ СН'!$I$14+СВЦЭМ!$D$10+'СЕТ СН'!$I$6-'СЕТ СН'!$I$26</f>
        <v>2429.8302632299997</v>
      </c>
      <c r="M172" s="36">
        <f>SUMIFS(СВЦЭМ!$D$39:$D$782,СВЦЭМ!$A$39:$A$782,$A172,СВЦЭМ!$B$39:$B$782,M$155)+'СЕТ СН'!$I$14+СВЦЭМ!$D$10+'СЕТ СН'!$I$6-'СЕТ СН'!$I$26</f>
        <v>2416.3922391199999</v>
      </c>
      <c r="N172" s="36">
        <f>SUMIFS(СВЦЭМ!$D$39:$D$782,СВЦЭМ!$A$39:$A$782,$A172,СВЦЭМ!$B$39:$B$782,N$155)+'СЕТ СН'!$I$14+СВЦЭМ!$D$10+'СЕТ СН'!$I$6-'СЕТ СН'!$I$26</f>
        <v>2410.8534868899997</v>
      </c>
      <c r="O172" s="36">
        <f>SUMIFS(СВЦЭМ!$D$39:$D$782,СВЦЭМ!$A$39:$A$782,$A172,СВЦЭМ!$B$39:$B$782,O$155)+'СЕТ СН'!$I$14+СВЦЭМ!$D$10+'СЕТ СН'!$I$6-'СЕТ СН'!$I$26</f>
        <v>2408.9437897899998</v>
      </c>
      <c r="P172" s="36">
        <f>SUMIFS(СВЦЭМ!$D$39:$D$782,СВЦЭМ!$A$39:$A$782,$A172,СВЦЭМ!$B$39:$B$782,P$155)+'СЕТ СН'!$I$14+СВЦЭМ!$D$10+'СЕТ СН'!$I$6-'СЕТ СН'!$I$26</f>
        <v>2409.2526333999999</v>
      </c>
      <c r="Q172" s="36">
        <f>SUMIFS(СВЦЭМ!$D$39:$D$782,СВЦЭМ!$A$39:$A$782,$A172,СВЦЭМ!$B$39:$B$782,Q$155)+'СЕТ СН'!$I$14+СВЦЭМ!$D$10+'СЕТ СН'!$I$6-'СЕТ СН'!$I$26</f>
        <v>2419.72475093</v>
      </c>
      <c r="R172" s="36">
        <f>SUMIFS(СВЦЭМ!$D$39:$D$782,СВЦЭМ!$A$39:$A$782,$A172,СВЦЭМ!$B$39:$B$782,R$155)+'СЕТ СН'!$I$14+СВЦЭМ!$D$10+'СЕТ СН'!$I$6-'СЕТ СН'!$I$26</f>
        <v>2443.2864418199997</v>
      </c>
      <c r="S172" s="36">
        <f>SUMIFS(СВЦЭМ!$D$39:$D$782,СВЦЭМ!$A$39:$A$782,$A172,СВЦЭМ!$B$39:$B$782,S$155)+'СЕТ СН'!$I$14+СВЦЭМ!$D$10+'СЕТ СН'!$I$6-'СЕТ СН'!$I$26</f>
        <v>2422.6064553399997</v>
      </c>
      <c r="T172" s="36">
        <f>SUMIFS(СВЦЭМ!$D$39:$D$782,СВЦЭМ!$A$39:$A$782,$A172,СВЦЭМ!$B$39:$B$782,T$155)+'СЕТ СН'!$I$14+СВЦЭМ!$D$10+'СЕТ СН'!$I$6-'СЕТ СН'!$I$26</f>
        <v>2408.2476902999997</v>
      </c>
      <c r="U172" s="36">
        <f>SUMIFS(СВЦЭМ!$D$39:$D$782,СВЦЭМ!$A$39:$A$782,$A172,СВЦЭМ!$B$39:$B$782,U$155)+'СЕТ СН'!$I$14+СВЦЭМ!$D$10+'СЕТ СН'!$I$6-'СЕТ СН'!$I$26</f>
        <v>2405.1888705199999</v>
      </c>
      <c r="V172" s="36">
        <f>SUMIFS(СВЦЭМ!$D$39:$D$782,СВЦЭМ!$A$39:$A$782,$A172,СВЦЭМ!$B$39:$B$782,V$155)+'СЕТ СН'!$I$14+СВЦЭМ!$D$10+'СЕТ СН'!$I$6-'СЕТ СН'!$I$26</f>
        <v>2404.3240571399997</v>
      </c>
      <c r="W172" s="36">
        <f>SUMIFS(СВЦЭМ!$D$39:$D$782,СВЦЭМ!$A$39:$A$782,$A172,СВЦЭМ!$B$39:$B$782,W$155)+'СЕТ СН'!$I$14+СВЦЭМ!$D$10+'СЕТ СН'!$I$6-'СЕТ СН'!$I$26</f>
        <v>2393.4012475099998</v>
      </c>
      <c r="X172" s="36">
        <f>SUMIFS(СВЦЭМ!$D$39:$D$782,СВЦЭМ!$A$39:$A$782,$A172,СВЦЭМ!$B$39:$B$782,X$155)+'СЕТ СН'!$I$14+СВЦЭМ!$D$10+'СЕТ СН'!$I$6-'СЕТ СН'!$I$26</f>
        <v>2448.35514435</v>
      </c>
      <c r="Y172" s="36">
        <f>SUMIFS(СВЦЭМ!$D$39:$D$782,СВЦЭМ!$A$39:$A$782,$A172,СВЦЭМ!$B$39:$B$782,Y$155)+'СЕТ СН'!$I$14+СВЦЭМ!$D$10+'СЕТ СН'!$I$6-'СЕТ СН'!$I$26</f>
        <v>2530.9039851299999</v>
      </c>
    </row>
    <row r="173" spans="1:25" ht="15.75" x14ac:dyDescent="0.2">
      <c r="A173" s="35">
        <f t="shared" si="4"/>
        <v>45522</v>
      </c>
      <c r="B173" s="36">
        <f>SUMIFS(СВЦЭМ!$D$39:$D$782,СВЦЭМ!$A$39:$A$782,$A173,СВЦЭМ!$B$39:$B$782,B$155)+'СЕТ СН'!$I$14+СВЦЭМ!$D$10+'СЕТ СН'!$I$6-'СЕТ СН'!$I$26</f>
        <v>2519.8678234399999</v>
      </c>
      <c r="C173" s="36">
        <f>SUMIFS(СВЦЭМ!$D$39:$D$782,СВЦЭМ!$A$39:$A$782,$A173,СВЦЭМ!$B$39:$B$782,C$155)+'СЕТ СН'!$I$14+СВЦЭМ!$D$10+'СЕТ СН'!$I$6-'СЕТ СН'!$I$26</f>
        <v>2616.5779754199998</v>
      </c>
      <c r="D173" s="36">
        <f>SUMIFS(СВЦЭМ!$D$39:$D$782,СВЦЭМ!$A$39:$A$782,$A173,СВЦЭМ!$B$39:$B$782,D$155)+'СЕТ СН'!$I$14+СВЦЭМ!$D$10+'СЕТ СН'!$I$6-'СЕТ СН'!$I$26</f>
        <v>2678.7752914399998</v>
      </c>
      <c r="E173" s="36">
        <f>SUMIFS(СВЦЭМ!$D$39:$D$782,СВЦЭМ!$A$39:$A$782,$A173,СВЦЭМ!$B$39:$B$782,E$155)+'СЕТ СН'!$I$14+СВЦЭМ!$D$10+'СЕТ СН'!$I$6-'СЕТ СН'!$I$26</f>
        <v>2701.56115456</v>
      </c>
      <c r="F173" s="36">
        <f>SUMIFS(СВЦЭМ!$D$39:$D$782,СВЦЭМ!$A$39:$A$782,$A173,СВЦЭМ!$B$39:$B$782,F$155)+'СЕТ СН'!$I$14+СВЦЭМ!$D$10+'СЕТ СН'!$I$6-'СЕТ СН'!$I$26</f>
        <v>2730.4527978900001</v>
      </c>
      <c r="G173" s="36">
        <f>SUMIFS(СВЦЭМ!$D$39:$D$782,СВЦЭМ!$A$39:$A$782,$A173,СВЦЭМ!$B$39:$B$782,G$155)+'СЕТ СН'!$I$14+СВЦЭМ!$D$10+'СЕТ СН'!$I$6-'СЕТ СН'!$I$26</f>
        <v>2713.5370807699996</v>
      </c>
      <c r="H173" s="36">
        <f>SUMIFS(СВЦЭМ!$D$39:$D$782,СВЦЭМ!$A$39:$A$782,$A173,СВЦЭМ!$B$39:$B$782,H$155)+'СЕТ СН'!$I$14+СВЦЭМ!$D$10+'СЕТ СН'!$I$6-'СЕТ СН'!$I$26</f>
        <v>2695.1988271299997</v>
      </c>
      <c r="I173" s="36">
        <f>SUMIFS(СВЦЭМ!$D$39:$D$782,СВЦЭМ!$A$39:$A$782,$A173,СВЦЭМ!$B$39:$B$782,I$155)+'СЕТ СН'!$I$14+СВЦЭМ!$D$10+'СЕТ СН'!$I$6-'СЕТ СН'!$I$26</f>
        <v>2638.8027668899999</v>
      </c>
      <c r="J173" s="36">
        <f>SUMIFS(СВЦЭМ!$D$39:$D$782,СВЦЭМ!$A$39:$A$782,$A173,СВЦЭМ!$B$39:$B$782,J$155)+'СЕТ СН'!$I$14+СВЦЭМ!$D$10+'СЕТ СН'!$I$6-'СЕТ СН'!$I$26</f>
        <v>2538.1803941499998</v>
      </c>
      <c r="K173" s="36">
        <f>SUMIFS(СВЦЭМ!$D$39:$D$782,СВЦЭМ!$A$39:$A$782,$A173,СВЦЭМ!$B$39:$B$782,K$155)+'СЕТ СН'!$I$14+СВЦЭМ!$D$10+'СЕТ СН'!$I$6-'СЕТ СН'!$I$26</f>
        <v>2457.6221086199998</v>
      </c>
      <c r="L173" s="36">
        <f>SUMIFS(СВЦЭМ!$D$39:$D$782,СВЦЭМ!$A$39:$A$782,$A173,СВЦЭМ!$B$39:$B$782,L$155)+'СЕТ СН'!$I$14+СВЦЭМ!$D$10+'СЕТ СН'!$I$6-'СЕТ СН'!$I$26</f>
        <v>2413.8426569099997</v>
      </c>
      <c r="M173" s="36">
        <f>SUMIFS(СВЦЭМ!$D$39:$D$782,СВЦЭМ!$A$39:$A$782,$A173,СВЦЭМ!$B$39:$B$782,M$155)+'СЕТ СН'!$I$14+СВЦЭМ!$D$10+'СЕТ СН'!$I$6-'СЕТ СН'!$I$26</f>
        <v>2395.3788529599997</v>
      </c>
      <c r="N173" s="36">
        <f>SUMIFS(СВЦЭМ!$D$39:$D$782,СВЦЭМ!$A$39:$A$782,$A173,СВЦЭМ!$B$39:$B$782,N$155)+'СЕТ СН'!$I$14+СВЦЭМ!$D$10+'СЕТ СН'!$I$6-'СЕТ СН'!$I$26</f>
        <v>2373.4673959899997</v>
      </c>
      <c r="O173" s="36">
        <f>SUMIFS(СВЦЭМ!$D$39:$D$782,СВЦЭМ!$A$39:$A$782,$A173,СВЦЭМ!$B$39:$B$782,O$155)+'СЕТ СН'!$I$14+СВЦЭМ!$D$10+'СЕТ СН'!$I$6-'СЕТ СН'!$I$26</f>
        <v>2390.3601886299998</v>
      </c>
      <c r="P173" s="36">
        <f>SUMIFS(СВЦЭМ!$D$39:$D$782,СВЦЭМ!$A$39:$A$782,$A173,СВЦЭМ!$B$39:$B$782,P$155)+'СЕТ СН'!$I$14+СВЦЭМ!$D$10+'СЕТ СН'!$I$6-'СЕТ СН'!$I$26</f>
        <v>2440.5357235799997</v>
      </c>
      <c r="Q173" s="36">
        <f>SUMIFS(СВЦЭМ!$D$39:$D$782,СВЦЭМ!$A$39:$A$782,$A173,СВЦЭМ!$B$39:$B$782,Q$155)+'СЕТ СН'!$I$14+СВЦЭМ!$D$10+'СЕТ СН'!$I$6-'СЕТ СН'!$I$26</f>
        <v>2473.6634244500001</v>
      </c>
      <c r="R173" s="36">
        <f>SUMIFS(СВЦЭМ!$D$39:$D$782,СВЦЭМ!$A$39:$A$782,$A173,СВЦЭМ!$B$39:$B$782,R$155)+'СЕТ СН'!$I$14+СВЦЭМ!$D$10+'СЕТ СН'!$I$6-'СЕТ СН'!$I$26</f>
        <v>2472.8838849499998</v>
      </c>
      <c r="S173" s="36">
        <f>SUMIFS(СВЦЭМ!$D$39:$D$782,СВЦЭМ!$A$39:$A$782,$A173,СВЦЭМ!$B$39:$B$782,S$155)+'СЕТ СН'!$I$14+СВЦЭМ!$D$10+'СЕТ СН'!$I$6-'СЕТ СН'!$I$26</f>
        <v>2474.9365934299999</v>
      </c>
      <c r="T173" s="36">
        <f>SUMIFS(СВЦЭМ!$D$39:$D$782,СВЦЭМ!$A$39:$A$782,$A173,СВЦЭМ!$B$39:$B$782,T$155)+'СЕТ СН'!$I$14+СВЦЭМ!$D$10+'СЕТ СН'!$I$6-'СЕТ СН'!$I$26</f>
        <v>2452.24071018</v>
      </c>
      <c r="U173" s="36">
        <f>SUMIFS(СВЦЭМ!$D$39:$D$782,СВЦЭМ!$A$39:$A$782,$A173,СВЦЭМ!$B$39:$B$782,U$155)+'СЕТ СН'!$I$14+СВЦЭМ!$D$10+'СЕТ СН'!$I$6-'СЕТ СН'!$I$26</f>
        <v>2451.2885996199998</v>
      </c>
      <c r="V173" s="36">
        <f>SUMIFS(СВЦЭМ!$D$39:$D$782,СВЦЭМ!$A$39:$A$782,$A173,СВЦЭМ!$B$39:$B$782,V$155)+'СЕТ СН'!$I$14+СВЦЭМ!$D$10+'СЕТ СН'!$I$6-'СЕТ СН'!$I$26</f>
        <v>2459.67655771</v>
      </c>
      <c r="W173" s="36">
        <f>SUMIFS(СВЦЭМ!$D$39:$D$782,СВЦЭМ!$A$39:$A$782,$A173,СВЦЭМ!$B$39:$B$782,W$155)+'СЕТ СН'!$I$14+СВЦЭМ!$D$10+'СЕТ СН'!$I$6-'СЕТ СН'!$I$26</f>
        <v>2443.5792434099999</v>
      </c>
      <c r="X173" s="36">
        <f>SUMIFS(СВЦЭМ!$D$39:$D$782,СВЦЭМ!$A$39:$A$782,$A173,СВЦЭМ!$B$39:$B$782,X$155)+'СЕТ СН'!$I$14+СВЦЭМ!$D$10+'СЕТ СН'!$I$6-'СЕТ СН'!$I$26</f>
        <v>2507.8476814000001</v>
      </c>
      <c r="Y173" s="36">
        <f>SUMIFS(СВЦЭМ!$D$39:$D$782,СВЦЭМ!$A$39:$A$782,$A173,СВЦЭМ!$B$39:$B$782,Y$155)+'СЕТ СН'!$I$14+СВЦЭМ!$D$10+'СЕТ СН'!$I$6-'СЕТ СН'!$I$26</f>
        <v>2584.0655613899999</v>
      </c>
    </row>
    <row r="174" spans="1:25" ht="15.75" x14ac:dyDescent="0.2">
      <c r="A174" s="35">
        <f t="shared" si="4"/>
        <v>45523</v>
      </c>
      <c r="B174" s="36">
        <f>SUMIFS(СВЦЭМ!$D$39:$D$782,СВЦЭМ!$A$39:$A$782,$A174,СВЦЭМ!$B$39:$B$782,B$155)+'СЕТ СН'!$I$14+СВЦЭМ!$D$10+'СЕТ СН'!$I$6-'СЕТ СН'!$I$26</f>
        <v>2663.2925541499999</v>
      </c>
      <c r="C174" s="36">
        <f>SUMIFS(СВЦЭМ!$D$39:$D$782,СВЦЭМ!$A$39:$A$782,$A174,СВЦЭМ!$B$39:$B$782,C$155)+'СЕТ СН'!$I$14+СВЦЭМ!$D$10+'СЕТ СН'!$I$6-'СЕТ СН'!$I$26</f>
        <v>2785.1241000800001</v>
      </c>
      <c r="D174" s="36">
        <f>SUMIFS(СВЦЭМ!$D$39:$D$782,СВЦЭМ!$A$39:$A$782,$A174,СВЦЭМ!$B$39:$B$782,D$155)+'СЕТ СН'!$I$14+СВЦЭМ!$D$10+'СЕТ СН'!$I$6-'СЕТ СН'!$I$26</f>
        <v>2820.7476603099999</v>
      </c>
      <c r="E174" s="36">
        <f>SUMIFS(СВЦЭМ!$D$39:$D$782,СВЦЭМ!$A$39:$A$782,$A174,СВЦЭМ!$B$39:$B$782,E$155)+'СЕТ СН'!$I$14+СВЦЭМ!$D$10+'СЕТ СН'!$I$6-'СЕТ СН'!$I$26</f>
        <v>2780.7406830800001</v>
      </c>
      <c r="F174" s="36">
        <f>SUMIFS(СВЦЭМ!$D$39:$D$782,СВЦЭМ!$A$39:$A$782,$A174,СВЦЭМ!$B$39:$B$782,F$155)+'СЕТ СН'!$I$14+СВЦЭМ!$D$10+'СЕТ СН'!$I$6-'СЕТ СН'!$I$26</f>
        <v>2788.8982106600001</v>
      </c>
      <c r="G174" s="36">
        <f>SUMIFS(СВЦЭМ!$D$39:$D$782,СВЦЭМ!$A$39:$A$782,$A174,СВЦЭМ!$B$39:$B$782,G$155)+'СЕТ СН'!$I$14+СВЦЭМ!$D$10+'СЕТ СН'!$I$6-'СЕТ СН'!$I$26</f>
        <v>2789.39240875</v>
      </c>
      <c r="H174" s="36">
        <f>SUMIFS(СВЦЭМ!$D$39:$D$782,СВЦЭМ!$A$39:$A$782,$A174,СВЦЭМ!$B$39:$B$782,H$155)+'СЕТ СН'!$I$14+СВЦЭМ!$D$10+'СЕТ СН'!$I$6-'СЕТ СН'!$I$26</f>
        <v>2800.3869522700002</v>
      </c>
      <c r="I174" s="36">
        <f>SUMIFS(СВЦЭМ!$D$39:$D$782,СВЦЭМ!$A$39:$A$782,$A174,СВЦЭМ!$B$39:$B$782,I$155)+'СЕТ СН'!$I$14+СВЦЭМ!$D$10+'СЕТ СН'!$I$6-'СЕТ СН'!$I$26</f>
        <v>2732.9281278099998</v>
      </c>
      <c r="J174" s="36">
        <f>SUMIFS(СВЦЭМ!$D$39:$D$782,СВЦЭМ!$A$39:$A$782,$A174,СВЦЭМ!$B$39:$B$782,J$155)+'СЕТ СН'!$I$14+СВЦЭМ!$D$10+'СЕТ СН'!$I$6-'СЕТ СН'!$I$26</f>
        <v>2554.77218773</v>
      </c>
      <c r="K174" s="36">
        <f>SUMIFS(СВЦЭМ!$D$39:$D$782,СВЦЭМ!$A$39:$A$782,$A174,СВЦЭМ!$B$39:$B$782,K$155)+'СЕТ СН'!$I$14+СВЦЭМ!$D$10+'СЕТ СН'!$I$6-'СЕТ СН'!$I$26</f>
        <v>2514.4499946799997</v>
      </c>
      <c r="L174" s="36">
        <f>SUMIFS(СВЦЭМ!$D$39:$D$782,СВЦЭМ!$A$39:$A$782,$A174,СВЦЭМ!$B$39:$B$782,L$155)+'СЕТ СН'!$I$14+СВЦЭМ!$D$10+'СЕТ СН'!$I$6-'СЕТ СН'!$I$26</f>
        <v>2506.5582642699997</v>
      </c>
      <c r="M174" s="36">
        <f>SUMIFS(СВЦЭМ!$D$39:$D$782,СВЦЭМ!$A$39:$A$782,$A174,СВЦЭМ!$B$39:$B$782,M$155)+'СЕТ СН'!$I$14+СВЦЭМ!$D$10+'СЕТ СН'!$I$6-'СЕТ СН'!$I$26</f>
        <v>2495.6444700499997</v>
      </c>
      <c r="N174" s="36">
        <f>SUMIFS(СВЦЭМ!$D$39:$D$782,СВЦЭМ!$A$39:$A$782,$A174,СВЦЭМ!$B$39:$B$782,N$155)+'СЕТ СН'!$I$14+СВЦЭМ!$D$10+'СЕТ СН'!$I$6-'СЕТ СН'!$I$26</f>
        <v>2484.7787821399997</v>
      </c>
      <c r="O174" s="36">
        <f>SUMIFS(СВЦЭМ!$D$39:$D$782,СВЦЭМ!$A$39:$A$782,$A174,СВЦЭМ!$B$39:$B$782,O$155)+'СЕТ СН'!$I$14+СВЦЭМ!$D$10+'СЕТ СН'!$I$6-'СЕТ СН'!$I$26</f>
        <v>2475.3710983199999</v>
      </c>
      <c r="P174" s="36">
        <f>SUMIFS(СВЦЭМ!$D$39:$D$782,СВЦЭМ!$A$39:$A$782,$A174,СВЦЭМ!$B$39:$B$782,P$155)+'СЕТ СН'!$I$14+СВЦЭМ!$D$10+'СЕТ СН'!$I$6-'СЕТ СН'!$I$26</f>
        <v>2486.1534928699998</v>
      </c>
      <c r="Q174" s="36">
        <f>SUMIFS(СВЦЭМ!$D$39:$D$782,СВЦЭМ!$A$39:$A$782,$A174,СВЦЭМ!$B$39:$B$782,Q$155)+'СЕТ СН'!$I$14+СВЦЭМ!$D$10+'СЕТ СН'!$I$6-'СЕТ СН'!$I$26</f>
        <v>2476.0421557199998</v>
      </c>
      <c r="R174" s="36">
        <f>SUMIFS(СВЦЭМ!$D$39:$D$782,СВЦЭМ!$A$39:$A$782,$A174,СВЦЭМ!$B$39:$B$782,R$155)+'СЕТ СН'!$I$14+СВЦЭМ!$D$10+'СЕТ СН'!$I$6-'СЕТ СН'!$I$26</f>
        <v>2481.6022669899999</v>
      </c>
      <c r="S174" s="36">
        <f>SUMIFS(СВЦЭМ!$D$39:$D$782,СВЦЭМ!$A$39:$A$782,$A174,СВЦЭМ!$B$39:$B$782,S$155)+'СЕТ СН'!$I$14+СВЦЭМ!$D$10+'СЕТ СН'!$I$6-'СЕТ СН'!$I$26</f>
        <v>2469.6882190299998</v>
      </c>
      <c r="T174" s="36">
        <f>SUMIFS(СВЦЭМ!$D$39:$D$782,СВЦЭМ!$A$39:$A$782,$A174,СВЦЭМ!$B$39:$B$782,T$155)+'СЕТ СН'!$I$14+СВЦЭМ!$D$10+'СЕТ СН'!$I$6-'СЕТ СН'!$I$26</f>
        <v>2435.6018980899998</v>
      </c>
      <c r="U174" s="36">
        <f>SUMIFS(СВЦЭМ!$D$39:$D$782,СВЦЭМ!$A$39:$A$782,$A174,СВЦЭМ!$B$39:$B$782,U$155)+'СЕТ СН'!$I$14+СВЦЭМ!$D$10+'СЕТ СН'!$I$6-'СЕТ СН'!$I$26</f>
        <v>2465.4177759099998</v>
      </c>
      <c r="V174" s="36">
        <f>SUMIFS(СВЦЭМ!$D$39:$D$782,СВЦЭМ!$A$39:$A$782,$A174,СВЦЭМ!$B$39:$B$782,V$155)+'СЕТ СН'!$I$14+СВЦЭМ!$D$10+'СЕТ СН'!$I$6-'СЕТ СН'!$I$26</f>
        <v>2473.5768252600001</v>
      </c>
      <c r="W174" s="36">
        <f>SUMIFS(СВЦЭМ!$D$39:$D$782,СВЦЭМ!$A$39:$A$782,$A174,СВЦЭМ!$B$39:$B$782,W$155)+'СЕТ СН'!$I$14+СВЦЭМ!$D$10+'СЕТ СН'!$I$6-'СЕТ СН'!$I$26</f>
        <v>2438.8161112899998</v>
      </c>
      <c r="X174" s="36">
        <f>SUMIFS(СВЦЭМ!$D$39:$D$782,СВЦЭМ!$A$39:$A$782,$A174,СВЦЭМ!$B$39:$B$782,X$155)+'СЕТ СН'!$I$14+СВЦЭМ!$D$10+'СЕТ СН'!$I$6-'СЕТ СН'!$I$26</f>
        <v>2490.2835296200001</v>
      </c>
      <c r="Y174" s="36">
        <f>SUMIFS(СВЦЭМ!$D$39:$D$782,СВЦЭМ!$A$39:$A$782,$A174,СВЦЭМ!$B$39:$B$782,Y$155)+'СЕТ СН'!$I$14+СВЦЭМ!$D$10+'СЕТ СН'!$I$6-'СЕТ СН'!$I$26</f>
        <v>2575.67443693</v>
      </c>
    </row>
    <row r="175" spans="1:25" ht="15.75" x14ac:dyDescent="0.2">
      <c r="A175" s="35">
        <f t="shared" si="4"/>
        <v>45524</v>
      </c>
      <c r="B175" s="36">
        <f>SUMIFS(СВЦЭМ!$D$39:$D$782,СВЦЭМ!$A$39:$A$782,$A175,СВЦЭМ!$B$39:$B$782,B$155)+'СЕТ СН'!$I$14+СВЦЭМ!$D$10+'СЕТ СН'!$I$6-'СЕТ СН'!$I$26</f>
        <v>2562.6155646499997</v>
      </c>
      <c r="C175" s="36">
        <f>SUMIFS(СВЦЭМ!$D$39:$D$782,СВЦЭМ!$A$39:$A$782,$A175,СВЦЭМ!$B$39:$B$782,C$155)+'СЕТ СН'!$I$14+СВЦЭМ!$D$10+'СЕТ СН'!$I$6-'СЕТ СН'!$I$26</f>
        <v>2664.1800095499998</v>
      </c>
      <c r="D175" s="36">
        <f>SUMIFS(СВЦЭМ!$D$39:$D$782,СВЦЭМ!$A$39:$A$782,$A175,СВЦЭМ!$B$39:$B$782,D$155)+'СЕТ СН'!$I$14+СВЦЭМ!$D$10+'СЕТ СН'!$I$6-'СЕТ СН'!$I$26</f>
        <v>2726.0648840099998</v>
      </c>
      <c r="E175" s="36">
        <f>SUMIFS(СВЦЭМ!$D$39:$D$782,СВЦЭМ!$A$39:$A$782,$A175,СВЦЭМ!$B$39:$B$782,E$155)+'СЕТ СН'!$I$14+СВЦЭМ!$D$10+'СЕТ СН'!$I$6-'СЕТ СН'!$I$26</f>
        <v>2758.3968393999999</v>
      </c>
      <c r="F175" s="36">
        <f>SUMIFS(СВЦЭМ!$D$39:$D$782,СВЦЭМ!$A$39:$A$782,$A175,СВЦЭМ!$B$39:$B$782,F$155)+'СЕТ СН'!$I$14+СВЦЭМ!$D$10+'СЕТ СН'!$I$6-'СЕТ СН'!$I$26</f>
        <v>2755.3815114899999</v>
      </c>
      <c r="G175" s="36">
        <f>SUMIFS(СВЦЭМ!$D$39:$D$782,СВЦЭМ!$A$39:$A$782,$A175,СВЦЭМ!$B$39:$B$782,G$155)+'СЕТ СН'!$I$14+СВЦЭМ!$D$10+'СЕТ СН'!$I$6-'СЕТ СН'!$I$26</f>
        <v>2737.1719478199998</v>
      </c>
      <c r="H175" s="36">
        <f>SUMIFS(СВЦЭМ!$D$39:$D$782,СВЦЭМ!$A$39:$A$782,$A175,СВЦЭМ!$B$39:$B$782,H$155)+'СЕТ СН'!$I$14+СВЦЭМ!$D$10+'СЕТ СН'!$I$6-'СЕТ СН'!$I$26</f>
        <v>2724.15492434</v>
      </c>
      <c r="I175" s="36">
        <f>SUMIFS(СВЦЭМ!$D$39:$D$782,СВЦЭМ!$A$39:$A$782,$A175,СВЦЭМ!$B$39:$B$782,I$155)+'СЕТ СН'!$I$14+СВЦЭМ!$D$10+'СЕТ СН'!$I$6-'СЕТ СН'!$I$26</f>
        <v>2608.39227579</v>
      </c>
      <c r="J175" s="36">
        <f>SUMIFS(СВЦЭМ!$D$39:$D$782,СВЦЭМ!$A$39:$A$782,$A175,СВЦЭМ!$B$39:$B$782,J$155)+'СЕТ СН'!$I$14+СВЦЭМ!$D$10+'СЕТ СН'!$I$6-'СЕТ СН'!$I$26</f>
        <v>2484.21924416</v>
      </c>
      <c r="K175" s="36">
        <f>SUMIFS(СВЦЭМ!$D$39:$D$782,СВЦЭМ!$A$39:$A$782,$A175,СВЦЭМ!$B$39:$B$782,K$155)+'СЕТ СН'!$I$14+СВЦЭМ!$D$10+'СЕТ СН'!$I$6-'СЕТ СН'!$I$26</f>
        <v>2383.05856382</v>
      </c>
      <c r="L175" s="36">
        <f>SUMIFS(СВЦЭМ!$D$39:$D$782,СВЦЭМ!$A$39:$A$782,$A175,СВЦЭМ!$B$39:$B$782,L$155)+'СЕТ СН'!$I$14+СВЦЭМ!$D$10+'СЕТ СН'!$I$6-'СЕТ СН'!$I$26</f>
        <v>2359.93555724</v>
      </c>
      <c r="M175" s="36">
        <f>SUMIFS(СВЦЭМ!$D$39:$D$782,СВЦЭМ!$A$39:$A$782,$A175,СВЦЭМ!$B$39:$B$782,M$155)+'СЕТ СН'!$I$14+СВЦЭМ!$D$10+'СЕТ СН'!$I$6-'СЕТ СН'!$I$26</f>
        <v>2351.8813261</v>
      </c>
      <c r="N175" s="36">
        <f>SUMIFS(СВЦЭМ!$D$39:$D$782,СВЦЭМ!$A$39:$A$782,$A175,СВЦЭМ!$B$39:$B$782,N$155)+'СЕТ СН'!$I$14+СВЦЭМ!$D$10+'СЕТ СН'!$I$6-'СЕТ СН'!$I$26</f>
        <v>2359.5849064499998</v>
      </c>
      <c r="O175" s="36">
        <f>SUMIFS(СВЦЭМ!$D$39:$D$782,СВЦЭМ!$A$39:$A$782,$A175,СВЦЭМ!$B$39:$B$782,O$155)+'СЕТ СН'!$I$14+СВЦЭМ!$D$10+'СЕТ СН'!$I$6-'СЕТ СН'!$I$26</f>
        <v>2336.7708412799998</v>
      </c>
      <c r="P175" s="36">
        <f>SUMIFS(СВЦЭМ!$D$39:$D$782,СВЦЭМ!$A$39:$A$782,$A175,СВЦЭМ!$B$39:$B$782,P$155)+'СЕТ СН'!$I$14+СВЦЭМ!$D$10+'СЕТ СН'!$I$6-'СЕТ СН'!$I$26</f>
        <v>2337.6002473799999</v>
      </c>
      <c r="Q175" s="36">
        <f>SUMIFS(СВЦЭМ!$D$39:$D$782,СВЦЭМ!$A$39:$A$782,$A175,СВЦЭМ!$B$39:$B$782,Q$155)+'СЕТ СН'!$I$14+СВЦЭМ!$D$10+'СЕТ СН'!$I$6-'СЕТ СН'!$I$26</f>
        <v>2333.4055366600001</v>
      </c>
      <c r="R175" s="36">
        <f>SUMIFS(СВЦЭМ!$D$39:$D$782,СВЦЭМ!$A$39:$A$782,$A175,СВЦЭМ!$B$39:$B$782,R$155)+'СЕТ СН'!$I$14+СВЦЭМ!$D$10+'СЕТ СН'!$I$6-'СЕТ СН'!$I$26</f>
        <v>2353.38136201</v>
      </c>
      <c r="S175" s="36">
        <f>SUMIFS(СВЦЭМ!$D$39:$D$782,СВЦЭМ!$A$39:$A$782,$A175,СВЦЭМ!$B$39:$B$782,S$155)+'СЕТ СН'!$I$14+СВЦЭМ!$D$10+'СЕТ СН'!$I$6-'СЕТ СН'!$I$26</f>
        <v>2339.8603232299997</v>
      </c>
      <c r="T175" s="36">
        <f>SUMIFS(СВЦЭМ!$D$39:$D$782,СВЦЭМ!$A$39:$A$782,$A175,СВЦЭМ!$B$39:$B$782,T$155)+'СЕТ СН'!$I$14+СВЦЭМ!$D$10+'СЕТ СН'!$I$6-'СЕТ СН'!$I$26</f>
        <v>2319.15205345</v>
      </c>
      <c r="U175" s="36">
        <f>SUMIFS(СВЦЭМ!$D$39:$D$782,СВЦЭМ!$A$39:$A$782,$A175,СВЦЭМ!$B$39:$B$782,U$155)+'СЕТ СН'!$I$14+СВЦЭМ!$D$10+'СЕТ СН'!$I$6-'СЕТ СН'!$I$26</f>
        <v>2339.0118979199997</v>
      </c>
      <c r="V175" s="36">
        <f>SUMIFS(СВЦЭМ!$D$39:$D$782,СВЦЭМ!$A$39:$A$782,$A175,СВЦЭМ!$B$39:$B$782,V$155)+'СЕТ СН'!$I$14+СВЦЭМ!$D$10+'СЕТ СН'!$I$6-'СЕТ СН'!$I$26</f>
        <v>2321.1951076400001</v>
      </c>
      <c r="W175" s="36">
        <f>SUMIFS(СВЦЭМ!$D$39:$D$782,СВЦЭМ!$A$39:$A$782,$A175,СВЦЭМ!$B$39:$B$782,W$155)+'СЕТ СН'!$I$14+СВЦЭМ!$D$10+'СЕТ СН'!$I$6-'СЕТ СН'!$I$26</f>
        <v>2319.2010594799999</v>
      </c>
      <c r="X175" s="36">
        <f>SUMIFS(СВЦЭМ!$D$39:$D$782,СВЦЭМ!$A$39:$A$782,$A175,СВЦЭМ!$B$39:$B$782,X$155)+'СЕТ СН'!$I$14+СВЦЭМ!$D$10+'СЕТ СН'!$I$6-'СЕТ СН'!$I$26</f>
        <v>2412.8561264599998</v>
      </c>
      <c r="Y175" s="36">
        <f>SUMIFS(СВЦЭМ!$D$39:$D$782,СВЦЭМ!$A$39:$A$782,$A175,СВЦЭМ!$B$39:$B$782,Y$155)+'СЕТ СН'!$I$14+СВЦЭМ!$D$10+'СЕТ СН'!$I$6-'СЕТ СН'!$I$26</f>
        <v>2558.28458576</v>
      </c>
    </row>
    <row r="176" spans="1:25" ht="15.75" x14ac:dyDescent="0.2">
      <c r="A176" s="35">
        <f t="shared" si="4"/>
        <v>45525</v>
      </c>
      <c r="B176" s="36">
        <f>SUMIFS(СВЦЭМ!$D$39:$D$782,СВЦЭМ!$A$39:$A$782,$A176,СВЦЭМ!$B$39:$B$782,B$155)+'СЕТ СН'!$I$14+СВЦЭМ!$D$10+'СЕТ СН'!$I$6-'СЕТ СН'!$I$26</f>
        <v>2755.2058545</v>
      </c>
      <c r="C176" s="36">
        <f>SUMIFS(СВЦЭМ!$D$39:$D$782,СВЦЭМ!$A$39:$A$782,$A176,СВЦЭМ!$B$39:$B$782,C$155)+'СЕТ СН'!$I$14+СВЦЭМ!$D$10+'СЕТ СН'!$I$6-'СЕТ СН'!$I$26</f>
        <v>2796.1099699399997</v>
      </c>
      <c r="D176" s="36">
        <f>SUMIFS(СВЦЭМ!$D$39:$D$782,СВЦЭМ!$A$39:$A$782,$A176,СВЦЭМ!$B$39:$B$782,D$155)+'СЕТ СН'!$I$14+СВЦЭМ!$D$10+'СЕТ СН'!$I$6-'СЕТ СН'!$I$26</f>
        <v>2843.9820897499999</v>
      </c>
      <c r="E176" s="36">
        <f>SUMIFS(СВЦЭМ!$D$39:$D$782,СВЦЭМ!$A$39:$A$782,$A176,СВЦЭМ!$B$39:$B$782,E$155)+'СЕТ СН'!$I$14+СВЦЭМ!$D$10+'СЕТ СН'!$I$6-'СЕТ СН'!$I$26</f>
        <v>2805.0375857499998</v>
      </c>
      <c r="F176" s="36">
        <f>SUMIFS(СВЦЭМ!$D$39:$D$782,СВЦЭМ!$A$39:$A$782,$A176,СВЦЭМ!$B$39:$B$782,F$155)+'СЕТ СН'!$I$14+СВЦЭМ!$D$10+'СЕТ СН'!$I$6-'СЕТ СН'!$I$26</f>
        <v>2788.3921421299997</v>
      </c>
      <c r="G176" s="36">
        <f>SUMIFS(СВЦЭМ!$D$39:$D$782,СВЦЭМ!$A$39:$A$782,$A176,СВЦЭМ!$B$39:$B$782,G$155)+'СЕТ СН'!$I$14+СВЦЭМ!$D$10+'СЕТ СН'!$I$6-'СЕТ СН'!$I$26</f>
        <v>2800.9314827499998</v>
      </c>
      <c r="H176" s="36">
        <f>SUMIFS(СВЦЭМ!$D$39:$D$782,СВЦЭМ!$A$39:$A$782,$A176,СВЦЭМ!$B$39:$B$782,H$155)+'СЕТ СН'!$I$14+СВЦЭМ!$D$10+'СЕТ СН'!$I$6-'СЕТ СН'!$I$26</f>
        <v>2737.2342141999998</v>
      </c>
      <c r="I176" s="36">
        <f>SUMIFS(СВЦЭМ!$D$39:$D$782,СВЦЭМ!$A$39:$A$782,$A176,СВЦЭМ!$B$39:$B$782,I$155)+'СЕТ СН'!$I$14+СВЦЭМ!$D$10+'СЕТ СН'!$I$6-'СЕТ СН'!$I$26</f>
        <v>2612.30278954</v>
      </c>
      <c r="J176" s="36">
        <f>SUMIFS(СВЦЭМ!$D$39:$D$782,СВЦЭМ!$A$39:$A$782,$A176,СВЦЭМ!$B$39:$B$782,J$155)+'СЕТ СН'!$I$14+СВЦЭМ!$D$10+'СЕТ СН'!$I$6-'СЕТ СН'!$I$26</f>
        <v>2525.3308056299998</v>
      </c>
      <c r="K176" s="36">
        <f>SUMIFS(СВЦЭМ!$D$39:$D$782,СВЦЭМ!$A$39:$A$782,$A176,СВЦЭМ!$B$39:$B$782,K$155)+'СЕТ СН'!$I$14+СВЦЭМ!$D$10+'СЕТ СН'!$I$6-'СЕТ СН'!$I$26</f>
        <v>2447.56177656</v>
      </c>
      <c r="L176" s="36">
        <f>SUMIFS(СВЦЭМ!$D$39:$D$782,СВЦЭМ!$A$39:$A$782,$A176,СВЦЭМ!$B$39:$B$782,L$155)+'СЕТ СН'!$I$14+СВЦЭМ!$D$10+'СЕТ СН'!$I$6-'СЕТ СН'!$I$26</f>
        <v>2432.1916537100001</v>
      </c>
      <c r="M176" s="36">
        <f>SUMIFS(СВЦЭМ!$D$39:$D$782,СВЦЭМ!$A$39:$A$782,$A176,СВЦЭМ!$B$39:$B$782,M$155)+'СЕТ СН'!$I$14+СВЦЭМ!$D$10+'СЕТ СН'!$I$6-'СЕТ СН'!$I$26</f>
        <v>2434.0308891199998</v>
      </c>
      <c r="N176" s="36">
        <f>SUMIFS(СВЦЭМ!$D$39:$D$782,СВЦЭМ!$A$39:$A$782,$A176,СВЦЭМ!$B$39:$B$782,N$155)+'СЕТ СН'!$I$14+СВЦЭМ!$D$10+'СЕТ СН'!$I$6-'СЕТ СН'!$I$26</f>
        <v>2424.5022118899997</v>
      </c>
      <c r="O176" s="36">
        <f>SUMIFS(СВЦЭМ!$D$39:$D$782,СВЦЭМ!$A$39:$A$782,$A176,СВЦЭМ!$B$39:$B$782,O$155)+'СЕТ СН'!$I$14+СВЦЭМ!$D$10+'СЕТ СН'!$I$6-'СЕТ СН'!$I$26</f>
        <v>2410.0935239599999</v>
      </c>
      <c r="P176" s="36">
        <f>SUMIFS(СВЦЭМ!$D$39:$D$782,СВЦЭМ!$A$39:$A$782,$A176,СВЦЭМ!$B$39:$B$782,P$155)+'СЕТ СН'!$I$14+СВЦЭМ!$D$10+'СЕТ СН'!$I$6-'СЕТ СН'!$I$26</f>
        <v>2446.9134502299999</v>
      </c>
      <c r="Q176" s="36">
        <f>SUMIFS(СВЦЭМ!$D$39:$D$782,СВЦЭМ!$A$39:$A$782,$A176,СВЦЭМ!$B$39:$B$782,Q$155)+'СЕТ СН'!$I$14+СВЦЭМ!$D$10+'СЕТ СН'!$I$6-'СЕТ СН'!$I$26</f>
        <v>2471.5848695699997</v>
      </c>
      <c r="R176" s="36">
        <f>SUMIFS(СВЦЭМ!$D$39:$D$782,СВЦЭМ!$A$39:$A$782,$A176,СВЦЭМ!$B$39:$B$782,R$155)+'СЕТ СН'!$I$14+СВЦЭМ!$D$10+'СЕТ СН'!$I$6-'СЕТ СН'!$I$26</f>
        <v>2464.8288463899999</v>
      </c>
      <c r="S176" s="36">
        <f>SUMIFS(СВЦЭМ!$D$39:$D$782,СВЦЭМ!$A$39:$A$782,$A176,СВЦЭМ!$B$39:$B$782,S$155)+'СЕТ СН'!$I$14+СВЦЭМ!$D$10+'СЕТ СН'!$I$6-'СЕТ СН'!$I$26</f>
        <v>2464.1506099499998</v>
      </c>
      <c r="T176" s="36">
        <f>SUMIFS(СВЦЭМ!$D$39:$D$782,СВЦЭМ!$A$39:$A$782,$A176,СВЦЭМ!$B$39:$B$782,T$155)+'СЕТ СН'!$I$14+СВЦЭМ!$D$10+'СЕТ СН'!$I$6-'СЕТ СН'!$I$26</f>
        <v>2458.41472772</v>
      </c>
      <c r="U176" s="36">
        <f>SUMIFS(СВЦЭМ!$D$39:$D$782,СВЦЭМ!$A$39:$A$782,$A176,СВЦЭМ!$B$39:$B$782,U$155)+'СЕТ СН'!$I$14+СВЦЭМ!$D$10+'СЕТ СН'!$I$6-'СЕТ СН'!$I$26</f>
        <v>2470.4113263499999</v>
      </c>
      <c r="V176" s="36">
        <f>SUMIFS(СВЦЭМ!$D$39:$D$782,СВЦЭМ!$A$39:$A$782,$A176,СВЦЭМ!$B$39:$B$782,V$155)+'СЕТ СН'!$I$14+СВЦЭМ!$D$10+'СЕТ СН'!$I$6-'СЕТ СН'!$I$26</f>
        <v>2460.6782119199997</v>
      </c>
      <c r="W176" s="36">
        <f>SUMIFS(СВЦЭМ!$D$39:$D$782,СВЦЭМ!$A$39:$A$782,$A176,СВЦЭМ!$B$39:$B$782,W$155)+'СЕТ СН'!$I$14+СВЦЭМ!$D$10+'СЕТ СН'!$I$6-'СЕТ СН'!$I$26</f>
        <v>2456.2031185999999</v>
      </c>
      <c r="X176" s="36">
        <f>SUMIFS(СВЦЭМ!$D$39:$D$782,СВЦЭМ!$A$39:$A$782,$A176,СВЦЭМ!$B$39:$B$782,X$155)+'СЕТ СН'!$I$14+СВЦЭМ!$D$10+'СЕТ СН'!$I$6-'СЕТ СН'!$I$26</f>
        <v>2475.0993343499999</v>
      </c>
      <c r="Y176" s="36">
        <f>SUMIFS(СВЦЭМ!$D$39:$D$782,СВЦЭМ!$A$39:$A$782,$A176,СВЦЭМ!$B$39:$B$782,Y$155)+'СЕТ СН'!$I$14+СВЦЭМ!$D$10+'СЕТ СН'!$I$6-'СЕТ СН'!$I$26</f>
        <v>2511.04907546</v>
      </c>
    </row>
    <row r="177" spans="1:27" ht="15.75" x14ac:dyDescent="0.2">
      <c r="A177" s="35">
        <f t="shared" si="4"/>
        <v>45526</v>
      </c>
      <c r="B177" s="36">
        <f>SUMIFS(СВЦЭМ!$D$39:$D$782,СВЦЭМ!$A$39:$A$782,$A177,СВЦЭМ!$B$39:$B$782,B$155)+'СЕТ СН'!$I$14+СВЦЭМ!$D$10+'СЕТ СН'!$I$6-'СЕТ СН'!$I$26</f>
        <v>2456.8418332699998</v>
      </c>
      <c r="C177" s="36">
        <f>SUMIFS(СВЦЭМ!$D$39:$D$782,СВЦЭМ!$A$39:$A$782,$A177,СВЦЭМ!$B$39:$B$782,C$155)+'СЕТ СН'!$I$14+СВЦЭМ!$D$10+'СЕТ СН'!$I$6-'СЕТ СН'!$I$26</f>
        <v>2546.7645227899998</v>
      </c>
      <c r="D177" s="36">
        <f>SUMIFS(СВЦЭМ!$D$39:$D$782,СВЦЭМ!$A$39:$A$782,$A177,СВЦЭМ!$B$39:$B$782,D$155)+'СЕТ СН'!$I$14+СВЦЭМ!$D$10+'СЕТ СН'!$I$6-'СЕТ СН'!$I$26</f>
        <v>2590.2168202799999</v>
      </c>
      <c r="E177" s="36">
        <f>SUMIFS(СВЦЭМ!$D$39:$D$782,СВЦЭМ!$A$39:$A$782,$A177,СВЦЭМ!$B$39:$B$782,E$155)+'СЕТ СН'!$I$14+СВЦЭМ!$D$10+'СЕТ СН'!$I$6-'СЕТ СН'!$I$26</f>
        <v>2623.7897242999998</v>
      </c>
      <c r="F177" s="36">
        <f>SUMIFS(СВЦЭМ!$D$39:$D$782,СВЦЭМ!$A$39:$A$782,$A177,СВЦЭМ!$B$39:$B$782,F$155)+'СЕТ СН'!$I$14+СВЦЭМ!$D$10+'СЕТ СН'!$I$6-'СЕТ СН'!$I$26</f>
        <v>2618.9864996599999</v>
      </c>
      <c r="G177" s="36">
        <f>SUMIFS(СВЦЭМ!$D$39:$D$782,СВЦЭМ!$A$39:$A$782,$A177,СВЦЭМ!$B$39:$B$782,G$155)+'СЕТ СН'!$I$14+СВЦЭМ!$D$10+'СЕТ СН'!$I$6-'СЕТ СН'!$I$26</f>
        <v>2588.3533738699998</v>
      </c>
      <c r="H177" s="36">
        <f>SUMIFS(СВЦЭМ!$D$39:$D$782,СВЦЭМ!$A$39:$A$782,$A177,СВЦЭМ!$B$39:$B$782,H$155)+'СЕТ СН'!$I$14+СВЦЭМ!$D$10+'СЕТ СН'!$I$6-'СЕТ СН'!$I$26</f>
        <v>2553.8076864</v>
      </c>
      <c r="I177" s="36">
        <f>SUMIFS(СВЦЭМ!$D$39:$D$782,СВЦЭМ!$A$39:$A$782,$A177,СВЦЭМ!$B$39:$B$782,I$155)+'СЕТ СН'!$I$14+СВЦЭМ!$D$10+'СЕТ СН'!$I$6-'СЕТ СН'!$I$26</f>
        <v>2468.3165709699997</v>
      </c>
      <c r="J177" s="36">
        <f>SUMIFS(СВЦЭМ!$D$39:$D$782,СВЦЭМ!$A$39:$A$782,$A177,СВЦЭМ!$B$39:$B$782,J$155)+'СЕТ СН'!$I$14+СВЦЭМ!$D$10+'СЕТ СН'!$I$6-'СЕТ СН'!$I$26</f>
        <v>2368.2995806999998</v>
      </c>
      <c r="K177" s="36">
        <f>SUMIFS(СВЦЭМ!$D$39:$D$782,СВЦЭМ!$A$39:$A$782,$A177,СВЦЭМ!$B$39:$B$782,K$155)+'СЕТ СН'!$I$14+СВЦЭМ!$D$10+'СЕТ СН'!$I$6-'СЕТ СН'!$I$26</f>
        <v>2295.22323977</v>
      </c>
      <c r="L177" s="36">
        <f>SUMIFS(СВЦЭМ!$D$39:$D$782,СВЦЭМ!$A$39:$A$782,$A177,СВЦЭМ!$B$39:$B$782,L$155)+'СЕТ СН'!$I$14+СВЦЭМ!$D$10+'СЕТ СН'!$I$6-'СЕТ СН'!$I$26</f>
        <v>2259.27521832</v>
      </c>
      <c r="M177" s="36">
        <f>SUMIFS(СВЦЭМ!$D$39:$D$782,СВЦЭМ!$A$39:$A$782,$A177,СВЦЭМ!$B$39:$B$782,M$155)+'СЕТ СН'!$I$14+СВЦЭМ!$D$10+'СЕТ СН'!$I$6-'СЕТ СН'!$I$26</f>
        <v>2267.4057333299997</v>
      </c>
      <c r="N177" s="36">
        <f>SUMIFS(СВЦЭМ!$D$39:$D$782,СВЦЭМ!$A$39:$A$782,$A177,СВЦЭМ!$B$39:$B$782,N$155)+'СЕТ СН'!$I$14+СВЦЭМ!$D$10+'СЕТ СН'!$I$6-'СЕТ СН'!$I$26</f>
        <v>2258.85298547</v>
      </c>
      <c r="O177" s="36">
        <f>SUMIFS(СВЦЭМ!$D$39:$D$782,СВЦЭМ!$A$39:$A$782,$A177,СВЦЭМ!$B$39:$B$782,O$155)+'СЕТ СН'!$I$14+СВЦЭМ!$D$10+'СЕТ СН'!$I$6-'СЕТ СН'!$I$26</f>
        <v>2264.9082294899999</v>
      </c>
      <c r="P177" s="36">
        <f>SUMIFS(СВЦЭМ!$D$39:$D$782,СВЦЭМ!$A$39:$A$782,$A177,СВЦЭМ!$B$39:$B$782,P$155)+'СЕТ СН'!$I$14+СВЦЭМ!$D$10+'СЕТ СН'!$I$6-'СЕТ СН'!$I$26</f>
        <v>2271.5072444099997</v>
      </c>
      <c r="Q177" s="36">
        <f>SUMIFS(СВЦЭМ!$D$39:$D$782,СВЦЭМ!$A$39:$A$782,$A177,СВЦЭМ!$B$39:$B$782,Q$155)+'СЕТ СН'!$I$14+СВЦЭМ!$D$10+'СЕТ СН'!$I$6-'СЕТ СН'!$I$26</f>
        <v>2276.1694689399997</v>
      </c>
      <c r="R177" s="36">
        <f>SUMIFS(СВЦЭМ!$D$39:$D$782,СВЦЭМ!$A$39:$A$782,$A177,СВЦЭМ!$B$39:$B$782,R$155)+'СЕТ СН'!$I$14+СВЦЭМ!$D$10+'СЕТ СН'!$I$6-'СЕТ СН'!$I$26</f>
        <v>2288.0626415699999</v>
      </c>
      <c r="S177" s="36">
        <f>SUMIFS(СВЦЭМ!$D$39:$D$782,СВЦЭМ!$A$39:$A$782,$A177,СВЦЭМ!$B$39:$B$782,S$155)+'СЕТ СН'!$I$14+СВЦЭМ!$D$10+'СЕТ СН'!$I$6-'СЕТ СН'!$I$26</f>
        <v>2278.6103774799999</v>
      </c>
      <c r="T177" s="36">
        <f>SUMIFS(СВЦЭМ!$D$39:$D$782,СВЦЭМ!$A$39:$A$782,$A177,СВЦЭМ!$B$39:$B$782,T$155)+'СЕТ СН'!$I$14+СВЦЭМ!$D$10+'СЕТ СН'!$I$6-'СЕТ СН'!$I$26</f>
        <v>2277.1323267600001</v>
      </c>
      <c r="U177" s="36">
        <f>SUMIFS(СВЦЭМ!$D$39:$D$782,СВЦЭМ!$A$39:$A$782,$A177,СВЦЭМ!$B$39:$B$782,U$155)+'СЕТ СН'!$I$14+СВЦЭМ!$D$10+'СЕТ СН'!$I$6-'СЕТ СН'!$I$26</f>
        <v>2282.3824283499998</v>
      </c>
      <c r="V177" s="36">
        <f>SUMIFS(СВЦЭМ!$D$39:$D$782,СВЦЭМ!$A$39:$A$782,$A177,СВЦЭМ!$B$39:$B$782,V$155)+'СЕТ СН'!$I$14+СВЦЭМ!$D$10+'СЕТ СН'!$I$6-'СЕТ СН'!$I$26</f>
        <v>2268.0146539399998</v>
      </c>
      <c r="W177" s="36">
        <f>SUMIFS(СВЦЭМ!$D$39:$D$782,СВЦЭМ!$A$39:$A$782,$A177,СВЦЭМ!$B$39:$B$782,W$155)+'СЕТ СН'!$I$14+СВЦЭМ!$D$10+'СЕТ СН'!$I$6-'СЕТ СН'!$I$26</f>
        <v>2264.4292187199999</v>
      </c>
      <c r="X177" s="36">
        <f>SUMIFS(СВЦЭМ!$D$39:$D$782,СВЦЭМ!$A$39:$A$782,$A177,СВЦЭМ!$B$39:$B$782,X$155)+'СЕТ СН'!$I$14+СВЦЭМ!$D$10+'СЕТ СН'!$I$6-'СЕТ СН'!$I$26</f>
        <v>2339.0700276399998</v>
      </c>
      <c r="Y177" s="36">
        <f>SUMIFS(СВЦЭМ!$D$39:$D$782,СВЦЭМ!$A$39:$A$782,$A177,СВЦЭМ!$B$39:$B$782,Y$155)+'СЕТ СН'!$I$14+СВЦЭМ!$D$10+'СЕТ СН'!$I$6-'СЕТ СН'!$I$26</f>
        <v>2377.9545699099999</v>
      </c>
    </row>
    <row r="178" spans="1:27" ht="15.75" x14ac:dyDescent="0.2">
      <c r="A178" s="35">
        <f t="shared" si="4"/>
        <v>45527</v>
      </c>
      <c r="B178" s="36">
        <f>SUMIFS(СВЦЭМ!$D$39:$D$782,СВЦЭМ!$A$39:$A$782,$A178,СВЦЭМ!$B$39:$B$782,B$155)+'СЕТ СН'!$I$14+СВЦЭМ!$D$10+'СЕТ СН'!$I$6-'СЕТ СН'!$I$26</f>
        <v>2532.587446</v>
      </c>
      <c r="C178" s="36">
        <f>SUMIFS(СВЦЭМ!$D$39:$D$782,СВЦЭМ!$A$39:$A$782,$A178,СВЦЭМ!$B$39:$B$782,C$155)+'СЕТ СН'!$I$14+СВЦЭМ!$D$10+'СЕТ СН'!$I$6-'СЕТ СН'!$I$26</f>
        <v>2640.20036553</v>
      </c>
      <c r="D178" s="36">
        <f>SUMIFS(СВЦЭМ!$D$39:$D$782,СВЦЭМ!$A$39:$A$782,$A178,СВЦЭМ!$B$39:$B$782,D$155)+'СЕТ СН'!$I$14+СВЦЭМ!$D$10+'СЕТ СН'!$I$6-'СЕТ СН'!$I$26</f>
        <v>2669.33780802</v>
      </c>
      <c r="E178" s="36">
        <f>SUMIFS(СВЦЭМ!$D$39:$D$782,СВЦЭМ!$A$39:$A$782,$A178,СВЦЭМ!$B$39:$B$782,E$155)+'СЕТ СН'!$I$14+СВЦЭМ!$D$10+'СЕТ СН'!$I$6-'СЕТ СН'!$I$26</f>
        <v>2695.5787769999997</v>
      </c>
      <c r="F178" s="36">
        <f>SUMIFS(СВЦЭМ!$D$39:$D$782,СВЦЭМ!$A$39:$A$782,$A178,СВЦЭМ!$B$39:$B$782,F$155)+'СЕТ СН'!$I$14+СВЦЭМ!$D$10+'СЕТ СН'!$I$6-'СЕТ СН'!$I$26</f>
        <v>2706.7259638400001</v>
      </c>
      <c r="G178" s="36">
        <f>SUMIFS(СВЦЭМ!$D$39:$D$782,СВЦЭМ!$A$39:$A$782,$A178,СВЦЭМ!$B$39:$B$782,G$155)+'СЕТ СН'!$I$14+СВЦЭМ!$D$10+'СЕТ СН'!$I$6-'СЕТ СН'!$I$26</f>
        <v>2692.4537397399999</v>
      </c>
      <c r="H178" s="36">
        <f>SUMIFS(СВЦЭМ!$D$39:$D$782,СВЦЭМ!$A$39:$A$782,$A178,СВЦЭМ!$B$39:$B$782,H$155)+'СЕТ СН'!$I$14+СВЦЭМ!$D$10+'СЕТ СН'!$I$6-'СЕТ СН'!$I$26</f>
        <v>2667.8412330799997</v>
      </c>
      <c r="I178" s="36">
        <f>SUMIFS(СВЦЭМ!$D$39:$D$782,СВЦЭМ!$A$39:$A$782,$A178,СВЦЭМ!$B$39:$B$782,I$155)+'СЕТ СН'!$I$14+СВЦЭМ!$D$10+'СЕТ СН'!$I$6-'СЕТ СН'!$I$26</f>
        <v>2578.90014217</v>
      </c>
      <c r="J178" s="36">
        <f>SUMIFS(СВЦЭМ!$D$39:$D$782,СВЦЭМ!$A$39:$A$782,$A178,СВЦЭМ!$B$39:$B$782,J$155)+'СЕТ СН'!$I$14+СВЦЭМ!$D$10+'СЕТ СН'!$I$6-'СЕТ СН'!$I$26</f>
        <v>2466.5716932800001</v>
      </c>
      <c r="K178" s="36">
        <f>SUMIFS(СВЦЭМ!$D$39:$D$782,СВЦЭМ!$A$39:$A$782,$A178,СВЦЭМ!$B$39:$B$782,K$155)+'СЕТ СН'!$I$14+СВЦЭМ!$D$10+'СЕТ СН'!$I$6-'СЕТ СН'!$I$26</f>
        <v>2364.6023931499999</v>
      </c>
      <c r="L178" s="36">
        <f>SUMIFS(СВЦЭМ!$D$39:$D$782,СВЦЭМ!$A$39:$A$782,$A178,СВЦЭМ!$B$39:$B$782,L$155)+'СЕТ СН'!$I$14+СВЦЭМ!$D$10+'СЕТ СН'!$I$6-'СЕТ СН'!$I$26</f>
        <v>2354.9977261999998</v>
      </c>
      <c r="M178" s="36">
        <f>SUMIFS(СВЦЭМ!$D$39:$D$782,СВЦЭМ!$A$39:$A$782,$A178,СВЦЭМ!$B$39:$B$782,M$155)+'СЕТ СН'!$I$14+СВЦЭМ!$D$10+'СЕТ СН'!$I$6-'СЕТ СН'!$I$26</f>
        <v>2351.1491085799998</v>
      </c>
      <c r="N178" s="36">
        <f>SUMIFS(СВЦЭМ!$D$39:$D$782,СВЦЭМ!$A$39:$A$782,$A178,СВЦЭМ!$B$39:$B$782,N$155)+'СЕТ СН'!$I$14+СВЦЭМ!$D$10+'СЕТ СН'!$I$6-'СЕТ СН'!$I$26</f>
        <v>2347.9626405700001</v>
      </c>
      <c r="O178" s="36">
        <f>SUMIFS(СВЦЭМ!$D$39:$D$782,СВЦЭМ!$A$39:$A$782,$A178,СВЦЭМ!$B$39:$B$782,O$155)+'СЕТ СН'!$I$14+СВЦЭМ!$D$10+'СЕТ СН'!$I$6-'СЕТ СН'!$I$26</f>
        <v>2357.0078178599997</v>
      </c>
      <c r="P178" s="36">
        <f>SUMIFS(СВЦЭМ!$D$39:$D$782,СВЦЭМ!$A$39:$A$782,$A178,СВЦЭМ!$B$39:$B$782,P$155)+'СЕТ СН'!$I$14+СВЦЭМ!$D$10+'СЕТ СН'!$I$6-'СЕТ СН'!$I$26</f>
        <v>2372.6068280499999</v>
      </c>
      <c r="Q178" s="36">
        <f>SUMIFS(СВЦЭМ!$D$39:$D$782,СВЦЭМ!$A$39:$A$782,$A178,СВЦЭМ!$B$39:$B$782,Q$155)+'СЕТ СН'!$I$14+СВЦЭМ!$D$10+'СЕТ СН'!$I$6-'СЕТ СН'!$I$26</f>
        <v>2360.3770741999997</v>
      </c>
      <c r="R178" s="36">
        <f>SUMIFS(СВЦЭМ!$D$39:$D$782,СВЦЭМ!$A$39:$A$782,$A178,СВЦЭМ!$B$39:$B$782,R$155)+'СЕТ СН'!$I$14+СВЦЭМ!$D$10+'СЕТ СН'!$I$6-'СЕТ СН'!$I$26</f>
        <v>2348.3704251099998</v>
      </c>
      <c r="S178" s="36">
        <f>SUMIFS(СВЦЭМ!$D$39:$D$782,СВЦЭМ!$A$39:$A$782,$A178,СВЦЭМ!$B$39:$B$782,S$155)+'СЕТ СН'!$I$14+СВЦЭМ!$D$10+'СЕТ СН'!$I$6-'СЕТ СН'!$I$26</f>
        <v>2372.4310912699998</v>
      </c>
      <c r="T178" s="36">
        <f>SUMIFS(СВЦЭМ!$D$39:$D$782,СВЦЭМ!$A$39:$A$782,$A178,СВЦЭМ!$B$39:$B$782,T$155)+'СЕТ СН'!$I$14+СВЦЭМ!$D$10+'СЕТ СН'!$I$6-'СЕТ СН'!$I$26</f>
        <v>2358.8162038</v>
      </c>
      <c r="U178" s="36">
        <f>SUMIFS(СВЦЭМ!$D$39:$D$782,СВЦЭМ!$A$39:$A$782,$A178,СВЦЭМ!$B$39:$B$782,U$155)+'СЕТ СН'!$I$14+СВЦЭМ!$D$10+'СЕТ СН'!$I$6-'СЕТ СН'!$I$26</f>
        <v>2365.6899699199998</v>
      </c>
      <c r="V178" s="36">
        <f>SUMIFS(СВЦЭМ!$D$39:$D$782,СВЦЭМ!$A$39:$A$782,$A178,СВЦЭМ!$B$39:$B$782,V$155)+'СЕТ СН'!$I$14+СВЦЭМ!$D$10+'СЕТ СН'!$I$6-'СЕТ СН'!$I$26</f>
        <v>2362.7007878099998</v>
      </c>
      <c r="W178" s="36">
        <f>SUMIFS(СВЦЭМ!$D$39:$D$782,СВЦЭМ!$A$39:$A$782,$A178,СВЦЭМ!$B$39:$B$782,W$155)+'СЕТ СН'!$I$14+СВЦЭМ!$D$10+'СЕТ СН'!$I$6-'СЕТ СН'!$I$26</f>
        <v>2364.6400928799999</v>
      </c>
      <c r="X178" s="36">
        <f>SUMIFS(СВЦЭМ!$D$39:$D$782,СВЦЭМ!$A$39:$A$782,$A178,СВЦЭМ!$B$39:$B$782,X$155)+'СЕТ СН'!$I$14+СВЦЭМ!$D$10+'СЕТ СН'!$I$6-'СЕТ СН'!$I$26</f>
        <v>2436.83830399</v>
      </c>
      <c r="Y178" s="36">
        <f>SUMIFS(СВЦЭМ!$D$39:$D$782,СВЦЭМ!$A$39:$A$782,$A178,СВЦЭМ!$B$39:$B$782,Y$155)+'СЕТ СН'!$I$14+СВЦЭМ!$D$10+'СЕТ СН'!$I$6-'СЕТ СН'!$I$26</f>
        <v>2538.5691401899999</v>
      </c>
    </row>
    <row r="179" spans="1:27" ht="15.75" x14ac:dyDescent="0.2">
      <c r="A179" s="35">
        <f t="shared" si="4"/>
        <v>45528</v>
      </c>
      <c r="B179" s="36">
        <f>SUMIFS(СВЦЭМ!$D$39:$D$782,СВЦЭМ!$A$39:$A$782,$A179,СВЦЭМ!$B$39:$B$782,B$155)+'СЕТ СН'!$I$14+СВЦЭМ!$D$10+'СЕТ СН'!$I$6-'СЕТ СН'!$I$26</f>
        <v>2509.6486823999999</v>
      </c>
      <c r="C179" s="36">
        <f>SUMIFS(СВЦЭМ!$D$39:$D$782,СВЦЭМ!$A$39:$A$782,$A179,СВЦЭМ!$B$39:$B$782,C$155)+'СЕТ СН'!$I$14+СВЦЭМ!$D$10+'СЕТ СН'!$I$6-'СЕТ СН'!$I$26</f>
        <v>2578.3284039699997</v>
      </c>
      <c r="D179" s="36">
        <f>SUMIFS(СВЦЭМ!$D$39:$D$782,СВЦЭМ!$A$39:$A$782,$A179,СВЦЭМ!$B$39:$B$782,D$155)+'СЕТ СН'!$I$14+СВЦЭМ!$D$10+'СЕТ СН'!$I$6-'СЕТ СН'!$I$26</f>
        <v>2616.11669437</v>
      </c>
      <c r="E179" s="36">
        <f>SUMIFS(СВЦЭМ!$D$39:$D$782,СВЦЭМ!$A$39:$A$782,$A179,СВЦЭМ!$B$39:$B$782,E$155)+'СЕТ СН'!$I$14+СВЦЭМ!$D$10+'СЕТ СН'!$I$6-'СЕТ СН'!$I$26</f>
        <v>2657.4408515699997</v>
      </c>
      <c r="F179" s="36">
        <f>SUMIFS(СВЦЭМ!$D$39:$D$782,СВЦЭМ!$A$39:$A$782,$A179,СВЦЭМ!$B$39:$B$782,F$155)+'СЕТ СН'!$I$14+СВЦЭМ!$D$10+'СЕТ СН'!$I$6-'СЕТ СН'!$I$26</f>
        <v>2663.8014535399998</v>
      </c>
      <c r="G179" s="36">
        <f>SUMIFS(СВЦЭМ!$D$39:$D$782,СВЦЭМ!$A$39:$A$782,$A179,СВЦЭМ!$B$39:$B$782,G$155)+'СЕТ СН'!$I$14+СВЦЭМ!$D$10+'СЕТ СН'!$I$6-'СЕТ СН'!$I$26</f>
        <v>2645.2593469399999</v>
      </c>
      <c r="H179" s="36">
        <f>SUMIFS(СВЦЭМ!$D$39:$D$782,СВЦЭМ!$A$39:$A$782,$A179,СВЦЭМ!$B$39:$B$782,H$155)+'СЕТ СН'!$I$14+СВЦЭМ!$D$10+'СЕТ СН'!$I$6-'СЕТ СН'!$I$26</f>
        <v>2616.1827588900001</v>
      </c>
      <c r="I179" s="36">
        <f>SUMIFS(СВЦЭМ!$D$39:$D$782,СВЦЭМ!$A$39:$A$782,$A179,СВЦЭМ!$B$39:$B$782,I$155)+'СЕТ СН'!$I$14+СВЦЭМ!$D$10+'СЕТ СН'!$I$6-'СЕТ СН'!$I$26</f>
        <v>2525.5358519799997</v>
      </c>
      <c r="J179" s="36">
        <f>SUMIFS(СВЦЭМ!$D$39:$D$782,СВЦЭМ!$A$39:$A$782,$A179,СВЦЭМ!$B$39:$B$782,J$155)+'СЕТ СН'!$I$14+СВЦЭМ!$D$10+'СЕТ СН'!$I$6-'СЕТ СН'!$I$26</f>
        <v>2425.2978278699998</v>
      </c>
      <c r="K179" s="36">
        <f>SUMIFS(СВЦЭМ!$D$39:$D$782,СВЦЭМ!$A$39:$A$782,$A179,СВЦЭМ!$B$39:$B$782,K$155)+'СЕТ СН'!$I$14+СВЦЭМ!$D$10+'СЕТ СН'!$I$6-'СЕТ СН'!$I$26</f>
        <v>2310.7669570399999</v>
      </c>
      <c r="L179" s="36">
        <f>SUMIFS(СВЦЭМ!$D$39:$D$782,СВЦЭМ!$A$39:$A$782,$A179,СВЦЭМ!$B$39:$B$782,L$155)+'СЕТ СН'!$I$14+СВЦЭМ!$D$10+'СЕТ СН'!$I$6-'СЕТ СН'!$I$26</f>
        <v>2278.0963178299999</v>
      </c>
      <c r="M179" s="36">
        <f>SUMIFS(СВЦЭМ!$D$39:$D$782,СВЦЭМ!$A$39:$A$782,$A179,СВЦЭМ!$B$39:$B$782,M$155)+'СЕТ СН'!$I$14+СВЦЭМ!$D$10+'СЕТ СН'!$I$6-'СЕТ СН'!$I$26</f>
        <v>2303.1803535999998</v>
      </c>
      <c r="N179" s="36">
        <f>SUMIFS(СВЦЭМ!$D$39:$D$782,СВЦЭМ!$A$39:$A$782,$A179,СВЦЭМ!$B$39:$B$782,N$155)+'СЕТ СН'!$I$14+СВЦЭМ!$D$10+'СЕТ СН'!$I$6-'СЕТ СН'!$I$26</f>
        <v>2391.6792645</v>
      </c>
      <c r="O179" s="36">
        <f>SUMIFS(СВЦЭМ!$D$39:$D$782,СВЦЭМ!$A$39:$A$782,$A179,СВЦЭМ!$B$39:$B$782,O$155)+'СЕТ СН'!$I$14+СВЦЭМ!$D$10+'СЕТ СН'!$I$6-'СЕТ СН'!$I$26</f>
        <v>2380.8818335799997</v>
      </c>
      <c r="P179" s="36">
        <f>SUMIFS(СВЦЭМ!$D$39:$D$782,СВЦЭМ!$A$39:$A$782,$A179,СВЦЭМ!$B$39:$B$782,P$155)+'СЕТ СН'!$I$14+СВЦЭМ!$D$10+'СЕТ СН'!$I$6-'СЕТ СН'!$I$26</f>
        <v>2386.2643131199998</v>
      </c>
      <c r="Q179" s="36">
        <f>SUMIFS(СВЦЭМ!$D$39:$D$782,СВЦЭМ!$A$39:$A$782,$A179,СВЦЭМ!$B$39:$B$782,Q$155)+'СЕТ СН'!$I$14+СВЦЭМ!$D$10+'СЕТ СН'!$I$6-'СЕТ СН'!$I$26</f>
        <v>2400.1447024099998</v>
      </c>
      <c r="R179" s="36">
        <f>SUMIFS(СВЦЭМ!$D$39:$D$782,СВЦЭМ!$A$39:$A$782,$A179,СВЦЭМ!$B$39:$B$782,R$155)+'СЕТ СН'!$I$14+СВЦЭМ!$D$10+'СЕТ СН'!$I$6-'СЕТ СН'!$I$26</f>
        <v>2402.2343145699997</v>
      </c>
      <c r="S179" s="36">
        <f>SUMIFS(СВЦЭМ!$D$39:$D$782,СВЦЭМ!$A$39:$A$782,$A179,СВЦЭМ!$B$39:$B$782,S$155)+'СЕТ СН'!$I$14+СВЦЭМ!$D$10+'СЕТ СН'!$I$6-'СЕТ СН'!$I$26</f>
        <v>2415.2453299499998</v>
      </c>
      <c r="T179" s="36">
        <f>SUMIFS(СВЦЭМ!$D$39:$D$782,СВЦЭМ!$A$39:$A$782,$A179,СВЦЭМ!$B$39:$B$782,T$155)+'СЕТ СН'!$I$14+СВЦЭМ!$D$10+'СЕТ СН'!$I$6-'СЕТ СН'!$I$26</f>
        <v>2399.9256173199997</v>
      </c>
      <c r="U179" s="36">
        <f>SUMIFS(СВЦЭМ!$D$39:$D$782,СВЦЭМ!$A$39:$A$782,$A179,СВЦЭМ!$B$39:$B$782,U$155)+'СЕТ СН'!$I$14+СВЦЭМ!$D$10+'СЕТ СН'!$I$6-'СЕТ СН'!$I$26</f>
        <v>2415.8998742499998</v>
      </c>
      <c r="V179" s="36">
        <f>SUMIFS(СВЦЭМ!$D$39:$D$782,СВЦЭМ!$A$39:$A$782,$A179,СВЦЭМ!$B$39:$B$782,V$155)+'СЕТ СН'!$I$14+СВЦЭМ!$D$10+'СЕТ СН'!$I$6-'СЕТ СН'!$I$26</f>
        <v>2420.0736242999997</v>
      </c>
      <c r="W179" s="36">
        <f>SUMIFS(СВЦЭМ!$D$39:$D$782,СВЦЭМ!$A$39:$A$782,$A179,СВЦЭМ!$B$39:$B$782,W$155)+'СЕТ СН'!$I$14+СВЦЭМ!$D$10+'СЕТ СН'!$I$6-'СЕТ СН'!$I$26</f>
        <v>2407.7774949099999</v>
      </c>
      <c r="X179" s="36">
        <f>SUMIFS(СВЦЭМ!$D$39:$D$782,СВЦЭМ!$A$39:$A$782,$A179,СВЦЭМ!$B$39:$B$782,X$155)+'СЕТ СН'!$I$14+СВЦЭМ!$D$10+'СЕТ СН'!$I$6-'СЕТ СН'!$I$26</f>
        <v>2453.03874455</v>
      </c>
      <c r="Y179" s="36">
        <f>SUMIFS(СВЦЭМ!$D$39:$D$782,СВЦЭМ!$A$39:$A$782,$A179,СВЦЭМ!$B$39:$B$782,Y$155)+'СЕТ СН'!$I$14+СВЦЭМ!$D$10+'СЕТ СН'!$I$6-'СЕТ СН'!$I$26</f>
        <v>2535.5191328000001</v>
      </c>
    </row>
    <row r="180" spans="1:27" ht="15.75" x14ac:dyDescent="0.2">
      <c r="A180" s="35">
        <f t="shared" si="4"/>
        <v>45529</v>
      </c>
      <c r="B180" s="36">
        <f>SUMIFS(СВЦЭМ!$D$39:$D$782,СВЦЭМ!$A$39:$A$782,$A180,СВЦЭМ!$B$39:$B$782,B$155)+'СЕТ СН'!$I$14+СВЦЭМ!$D$10+'СЕТ СН'!$I$6-'СЕТ СН'!$I$26</f>
        <v>2514.9249652099998</v>
      </c>
      <c r="C180" s="36">
        <f>SUMIFS(СВЦЭМ!$D$39:$D$782,СВЦЭМ!$A$39:$A$782,$A180,СВЦЭМ!$B$39:$B$782,C$155)+'СЕТ СН'!$I$14+СВЦЭМ!$D$10+'СЕТ СН'!$I$6-'СЕТ СН'!$I$26</f>
        <v>2571.0571169999998</v>
      </c>
      <c r="D180" s="36">
        <f>SUMIFS(СВЦЭМ!$D$39:$D$782,СВЦЭМ!$A$39:$A$782,$A180,СВЦЭМ!$B$39:$B$782,D$155)+'СЕТ СН'!$I$14+СВЦЭМ!$D$10+'СЕТ СН'!$I$6-'СЕТ СН'!$I$26</f>
        <v>2594.8023045499999</v>
      </c>
      <c r="E180" s="36">
        <f>SUMIFS(СВЦЭМ!$D$39:$D$782,СВЦЭМ!$A$39:$A$782,$A180,СВЦЭМ!$B$39:$B$782,E$155)+'СЕТ СН'!$I$14+СВЦЭМ!$D$10+'СЕТ СН'!$I$6-'СЕТ СН'!$I$26</f>
        <v>2603.2016570699998</v>
      </c>
      <c r="F180" s="36">
        <f>SUMIFS(СВЦЭМ!$D$39:$D$782,СВЦЭМ!$A$39:$A$782,$A180,СВЦЭМ!$B$39:$B$782,F$155)+'СЕТ СН'!$I$14+СВЦЭМ!$D$10+'СЕТ СН'!$I$6-'СЕТ СН'!$I$26</f>
        <v>2652.4871939099999</v>
      </c>
      <c r="G180" s="36">
        <f>SUMIFS(СВЦЭМ!$D$39:$D$782,СВЦЭМ!$A$39:$A$782,$A180,СВЦЭМ!$B$39:$B$782,G$155)+'СЕТ СН'!$I$14+СВЦЭМ!$D$10+'СЕТ СН'!$I$6-'СЕТ СН'!$I$26</f>
        <v>2641.8505381499999</v>
      </c>
      <c r="H180" s="36">
        <f>SUMIFS(СВЦЭМ!$D$39:$D$782,СВЦЭМ!$A$39:$A$782,$A180,СВЦЭМ!$B$39:$B$782,H$155)+'СЕТ СН'!$I$14+СВЦЭМ!$D$10+'СЕТ СН'!$I$6-'СЕТ СН'!$I$26</f>
        <v>2616.1013183499999</v>
      </c>
      <c r="I180" s="36">
        <f>SUMIFS(СВЦЭМ!$D$39:$D$782,СВЦЭМ!$A$39:$A$782,$A180,СВЦЭМ!$B$39:$B$782,I$155)+'СЕТ СН'!$I$14+СВЦЭМ!$D$10+'СЕТ СН'!$I$6-'СЕТ СН'!$I$26</f>
        <v>2563.4853911199998</v>
      </c>
      <c r="J180" s="36">
        <f>SUMIFS(СВЦЭМ!$D$39:$D$782,СВЦЭМ!$A$39:$A$782,$A180,СВЦЭМ!$B$39:$B$782,J$155)+'СЕТ СН'!$I$14+СВЦЭМ!$D$10+'СЕТ СН'!$I$6-'СЕТ СН'!$I$26</f>
        <v>2485.4304434000001</v>
      </c>
      <c r="K180" s="36">
        <f>SUMIFS(СВЦЭМ!$D$39:$D$782,СВЦЭМ!$A$39:$A$782,$A180,СВЦЭМ!$B$39:$B$782,K$155)+'СЕТ СН'!$I$14+СВЦЭМ!$D$10+'СЕТ СН'!$I$6-'СЕТ СН'!$I$26</f>
        <v>2399.5283391099997</v>
      </c>
      <c r="L180" s="36">
        <f>SUMIFS(СВЦЭМ!$D$39:$D$782,СВЦЭМ!$A$39:$A$782,$A180,СВЦЭМ!$B$39:$B$782,L$155)+'СЕТ СН'!$I$14+СВЦЭМ!$D$10+'СЕТ СН'!$I$6-'СЕТ СН'!$I$26</f>
        <v>2334.7951559099997</v>
      </c>
      <c r="M180" s="36">
        <f>SUMIFS(СВЦЭМ!$D$39:$D$782,СВЦЭМ!$A$39:$A$782,$A180,СВЦЭМ!$B$39:$B$782,M$155)+'СЕТ СН'!$I$14+СВЦЭМ!$D$10+'СЕТ СН'!$I$6-'СЕТ СН'!$I$26</f>
        <v>2305.6691266399998</v>
      </c>
      <c r="N180" s="36">
        <f>SUMIFS(СВЦЭМ!$D$39:$D$782,СВЦЭМ!$A$39:$A$782,$A180,СВЦЭМ!$B$39:$B$782,N$155)+'СЕТ СН'!$I$14+СВЦЭМ!$D$10+'СЕТ СН'!$I$6-'СЕТ СН'!$I$26</f>
        <v>2293.4958842199999</v>
      </c>
      <c r="O180" s="36">
        <f>SUMIFS(СВЦЭМ!$D$39:$D$782,СВЦЭМ!$A$39:$A$782,$A180,СВЦЭМ!$B$39:$B$782,O$155)+'СЕТ СН'!$I$14+СВЦЭМ!$D$10+'СЕТ СН'!$I$6-'СЕТ СН'!$I$26</f>
        <v>2295.6011369499997</v>
      </c>
      <c r="P180" s="36">
        <f>SUMIFS(СВЦЭМ!$D$39:$D$782,СВЦЭМ!$A$39:$A$782,$A180,СВЦЭМ!$B$39:$B$782,P$155)+'СЕТ СН'!$I$14+СВЦЭМ!$D$10+'СЕТ СН'!$I$6-'СЕТ СН'!$I$26</f>
        <v>2296.69887324</v>
      </c>
      <c r="Q180" s="36">
        <f>SUMIFS(СВЦЭМ!$D$39:$D$782,СВЦЭМ!$A$39:$A$782,$A180,СВЦЭМ!$B$39:$B$782,Q$155)+'СЕТ СН'!$I$14+СВЦЭМ!$D$10+'СЕТ СН'!$I$6-'СЕТ СН'!$I$26</f>
        <v>2299.4644917000001</v>
      </c>
      <c r="R180" s="36">
        <f>SUMIFS(СВЦЭМ!$D$39:$D$782,СВЦЭМ!$A$39:$A$782,$A180,СВЦЭМ!$B$39:$B$782,R$155)+'СЕТ СН'!$I$14+СВЦЭМ!$D$10+'СЕТ СН'!$I$6-'СЕТ СН'!$I$26</f>
        <v>2324.0581601899999</v>
      </c>
      <c r="S180" s="36">
        <f>SUMIFS(СВЦЭМ!$D$39:$D$782,СВЦЭМ!$A$39:$A$782,$A180,СВЦЭМ!$B$39:$B$782,S$155)+'СЕТ СН'!$I$14+СВЦЭМ!$D$10+'СЕТ СН'!$I$6-'СЕТ СН'!$I$26</f>
        <v>2305.85635598</v>
      </c>
      <c r="T180" s="36">
        <f>SUMIFS(СВЦЭМ!$D$39:$D$782,СВЦЭМ!$A$39:$A$782,$A180,СВЦЭМ!$B$39:$B$782,T$155)+'СЕТ СН'!$I$14+СВЦЭМ!$D$10+'СЕТ СН'!$I$6-'СЕТ СН'!$I$26</f>
        <v>2289.4690120699997</v>
      </c>
      <c r="U180" s="36">
        <f>SUMIFS(СВЦЭМ!$D$39:$D$782,СВЦЭМ!$A$39:$A$782,$A180,СВЦЭМ!$B$39:$B$782,U$155)+'СЕТ СН'!$I$14+СВЦЭМ!$D$10+'СЕТ СН'!$I$6-'СЕТ СН'!$I$26</f>
        <v>2289.1961281999997</v>
      </c>
      <c r="V180" s="36">
        <f>SUMIFS(СВЦЭМ!$D$39:$D$782,СВЦЭМ!$A$39:$A$782,$A180,СВЦЭМ!$B$39:$B$782,V$155)+'СЕТ СН'!$I$14+СВЦЭМ!$D$10+'СЕТ СН'!$I$6-'СЕТ СН'!$I$26</f>
        <v>2282.2033384900001</v>
      </c>
      <c r="W180" s="36">
        <f>SUMIFS(СВЦЭМ!$D$39:$D$782,СВЦЭМ!$A$39:$A$782,$A180,СВЦЭМ!$B$39:$B$782,W$155)+'СЕТ СН'!$I$14+СВЦЭМ!$D$10+'СЕТ СН'!$I$6-'СЕТ СН'!$I$26</f>
        <v>2266.25405039</v>
      </c>
      <c r="X180" s="36">
        <f>SUMIFS(СВЦЭМ!$D$39:$D$782,СВЦЭМ!$A$39:$A$782,$A180,СВЦЭМ!$B$39:$B$782,X$155)+'СЕТ СН'!$I$14+СВЦЭМ!$D$10+'СЕТ СН'!$I$6-'СЕТ СН'!$I$26</f>
        <v>2343.0701445099999</v>
      </c>
      <c r="Y180" s="36">
        <f>SUMIFS(СВЦЭМ!$D$39:$D$782,СВЦЭМ!$A$39:$A$782,$A180,СВЦЭМ!$B$39:$B$782,Y$155)+'СЕТ СН'!$I$14+СВЦЭМ!$D$10+'СЕТ СН'!$I$6-'СЕТ СН'!$I$26</f>
        <v>2431.3864781899997</v>
      </c>
    </row>
    <row r="181" spans="1:27" ht="15.75" x14ac:dyDescent="0.2">
      <c r="A181" s="35">
        <f t="shared" si="4"/>
        <v>45530</v>
      </c>
      <c r="B181" s="36">
        <f>SUMIFS(СВЦЭМ!$D$39:$D$782,СВЦЭМ!$A$39:$A$782,$A181,СВЦЭМ!$B$39:$B$782,B$155)+'СЕТ СН'!$I$14+СВЦЭМ!$D$10+'СЕТ СН'!$I$6-'СЕТ СН'!$I$26</f>
        <v>2517.4390233199997</v>
      </c>
      <c r="C181" s="36">
        <f>SUMIFS(СВЦЭМ!$D$39:$D$782,СВЦЭМ!$A$39:$A$782,$A181,СВЦЭМ!$B$39:$B$782,C$155)+'СЕТ СН'!$I$14+СВЦЭМ!$D$10+'СЕТ СН'!$I$6-'СЕТ СН'!$I$26</f>
        <v>2608.46945633</v>
      </c>
      <c r="D181" s="36">
        <f>SUMIFS(СВЦЭМ!$D$39:$D$782,СВЦЭМ!$A$39:$A$782,$A181,СВЦЭМ!$B$39:$B$782,D$155)+'СЕТ СН'!$I$14+СВЦЭМ!$D$10+'СЕТ СН'!$I$6-'СЕТ СН'!$I$26</f>
        <v>2647.9054106799999</v>
      </c>
      <c r="E181" s="36">
        <f>SUMIFS(СВЦЭМ!$D$39:$D$782,СВЦЭМ!$A$39:$A$782,$A181,СВЦЭМ!$B$39:$B$782,E$155)+'СЕТ СН'!$I$14+СВЦЭМ!$D$10+'СЕТ СН'!$I$6-'СЕТ СН'!$I$26</f>
        <v>2660.6533620699997</v>
      </c>
      <c r="F181" s="36">
        <f>SUMIFS(СВЦЭМ!$D$39:$D$782,СВЦЭМ!$A$39:$A$782,$A181,СВЦЭМ!$B$39:$B$782,F$155)+'СЕТ СН'!$I$14+СВЦЭМ!$D$10+'СЕТ СН'!$I$6-'СЕТ СН'!$I$26</f>
        <v>2675.5127400900001</v>
      </c>
      <c r="G181" s="36">
        <f>SUMIFS(СВЦЭМ!$D$39:$D$782,СВЦЭМ!$A$39:$A$782,$A181,СВЦЭМ!$B$39:$B$782,G$155)+'СЕТ СН'!$I$14+СВЦЭМ!$D$10+'СЕТ СН'!$I$6-'СЕТ СН'!$I$26</f>
        <v>2640.0403979799999</v>
      </c>
      <c r="H181" s="36">
        <f>SUMIFS(СВЦЭМ!$D$39:$D$782,СВЦЭМ!$A$39:$A$782,$A181,СВЦЭМ!$B$39:$B$782,H$155)+'СЕТ СН'!$I$14+СВЦЭМ!$D$10+'СЕТ СН'!$I$6-'СЕТ СН'!$I$26</f>
        <v>2604.26641986</v>
      </c>
      <c r="I181" s="36">
        <f>SUMIFS(СВЦЭМ!$D$39:$D$782,СВЦЭМ!$A$39:$A$782,$A181,СВЦЭМ!$B$39:$B$782,I$155)+'СЕТ СН'!$I$14+СВЦЭМ!$D$10+'СЕТ СН'!$I$6-'СЕТ СН'!$I$26</f>
        <v>2510.9322556399998</v>
      </c>
      <c r="J181" s="36">
        <f>SUMIFS(СВЦЭМ!$D$39:$D$782,СВЦЭМ!$A$39:$A$782,$A181,СВЦЭМ!$B$39:$B$782,J$155)+'СЕТ СН'!$I$14+СВЦЭМ!$D$10+'СЕТ СН'!$I$6-'СЕТ СН'!$I$26</f>
        <v>2401.0725118599998</v>
      </c>
      <c r="K181" s="36">
        <f>SUMIFS(СВЦЭМ!$D$39:$D$782,СВЦЭМ!$A$39:$A$782,$A181,СВЦЭМ!$B$39:$B$782,K$155)+'СЕТ СН'!$I$14+СВЦЭМ!$D$10+'СЕТ СН'!$I$6-'СЕТ СН'!$I$26</f>
        <v>2319.66284907</v>
      </c>
      <c r="L181" s="36">
        <f>SUMIFS(СВЦЭМ!$D$39:$D$782,СВЦЭМ!$A$39:$A$782,$A181,СВЦЭМ!$B$39:$B$782,L$155)+'СЕТ СН'!$I$14+СВЦЭМ!$D$10+'СЕТ СН'!$I$6-'СЕТ СН'!$I$26</f>
        <v>2307.3984266899997</v>
      </c>
      <c r="M181" s="36">
        <f>SUMIFS(СВЦЭМ!$D$39:$D$782,СВЦЭМ!$A$39:$A$782,$A181,СВЦЭМ!$B$39:$B$782,M$155)+'СЕТ СН'!$I$14+СВЦЭМ!$D$10+'СЕТ СН'!$I$6-'СЕТ СН'!$I$26</f>
        <v>2291.0214330399999</v>
      </c>
      <c r="N181" s="36">
        <f>SUMIFS(СВЦЭМ!$D$39:$D$782,СВЦЭМ!$A$39:$A$782,$A181,СВЦЭМ!$B$39:$B$782,N$155)+'СЕТ СН'!$I$14+СВЦЭМ!$D$10+'СЕТ СН'!$I$6-'СЕТ СН'!$I$26</f>
        <v>2293.10062831</v>
      </c>
      <c r="O181" s="36">
        <f>SUMIFS(СВЦЭМ!$D$39:$D$782,СВЦЭМ!$A$39:$A$782,$A181,СВЦЭМ!$B$39:$B$782,O$155)+'СЕТ СН'!$I$14+СВЦЭМ!$D$10+'СЕТ СН'!$I$6-'СЕТ СН'!$I$26</f>
        <v>2290.2520846799998</v>
      </c>
      <c r="P181" s="36">
        <f>SUMIFS(СВЦЭМ!$D$39:$D$782,СВЦЭМ!$A$39:$A$782,$A181,СВЦЭМ!$B$39:$B$782,P$155)+'СЕТ СН'!$I$14+СВЦЭМ!$D$10+'СЕТ СН'!$I$6-'СЕТ СН'!$I$26</f>
        <v>2296.3040411399998</v>
      </c>
      <c r="Q181" s="36">
        <f>SUMIFS(СВЦЭМ!$D$39:$D$782,СВЦЭМ!$A$39:$A$782,$A181,СВЦЭМ!$B$39:$B$782,Q$155)+'СЕТ СН'!$I$14+СВЦЭМ!$D$10+'СЕТ СН'!$I$6-'СЕТ СН'!$I$26</f>
        <v>2292.9721634099997</v>
      </c>
      <c r="R181" s="36">
        <f>SUMIFS(СВЦЭМ!$D$39:$D$782,СВЦЭМ!$A$39:$A$782,$A181,СВЦЭМ!$B$39:$B$782,R$155)+'СЕТ СН'!$I$14+СВЦЭМ!$D$10+'СЕТ СН'!$I$6-'СЕТ СН'!$I$26</f>
        <v>2295.3342596099997</v>
      </c>
      <c r="S181" s="36">
        <f>SUMIFS(СВЦЭМ!$D$39:$D$782,СВЦЭМ!$A$39:$A$782,$A181,СВЦЭМ!$B$39:$B$782,S$155)+'СЕТ СН'!$I$14+СВЦЭМ!$D$10+'СЕТ СН'!$I$6-'СЕТ СН'!$I$26</f>
        <v>2310.5450090699997</v>
      </c>
      <c r="T181" s="36">
        <f>SUMIFS(СВЦЭМ!$D$39:$D$782,СВЦЭМ!$A$39:$A$782,$A181,СВЦЭМ!$B$39:$B$782,T$155)+'СЕТ СН'!$I$14+СВЦЭМ!$D$10+'СЕТ СН'!$I$6-'СЕТ СН'!$I$26</f>
        <v>2296.1734591499999</v>
      </c>
      <c r="U181" s="36">
        <f>SUMIFS(СВЦЭМ!$D$39:$D$782,СВЦЭМ!$A$39:$A$782,$A181,СВЦЭМ!$B$39:$B$782,U$155)+'СЕТ СН'!$I$14+СВЦЭМ!$D$10+'СЕТ СН'!$I$6-'СЕТ СН'!$I$26</f>
        <v>2298.0232340399998</v>
      </c>
      <c r="V181" s="36">
        <f>SUMIFS(СВЦЭМ!$D$39:$D$782,СВЦЭМ!$A$39:$A$782,$A181,СВЦЭМ!$B$39:$B$782,V$155)+'СЕТ СН'!$I$14+СВЦЭМ!$D$10+'СЕТ СН'!$I$6-'СЕТ СН'!$I$26</f>
        <v>2286.66023421</v>
      </c>
      <c r="W181" s="36">
        <f>SUMIFS(СВЦЭМ!$D$39:$D$782,СВЦЭМ!$A$39:$A$782,$A181,СВЦЭМ!$B$39:$B$782,W$155)+'СЕТ СН'!$I$14+СВЦЭМ!$D$10+'СЕТ СН'!$I$6-'СЕТ СН'!$I$26</f>
        <v>2288.6375893300001</v>
      </c>
      <c r="X181" s="36">
        <f>SUMIFS(СВЦЭМ!$D$39:$D$782,СВЦЭМ!$A$39:$A$782,$A181,СВЦЭМ!$B$39:$B$782,X$155)+'СЕТ СН'!$I$14+СВЦЭМ!$D$10+'СЕТ СН'!$I$6-'СЕТ СН'!$I$26</f>
        <v>2357.7031243599999</v>
      </c>
      <c r="Y181" s="36">
        <f>SUMIFS(СВЦЭМ!$D$39:$D$782,СВЦЭМ!$A$39:$A$782,$A181,СВЦЭМ!$B$39:$B$782,Y$155)+'СЕТ СН'!$I$14+СВЦЭМ!$D$10+'СЕТ СН'!$I$6-'СЕТ СН'!$I$26</f>
        <v>2408.6222771799999</v>
      </c>
    </row>
    <row r="182" spans="1:27" ht="15.75" x14ac:dyDescent="0.2">
      <c r="A182" s="35">
        <f t="shared" si="4"/>
        <v>45531</v>
      </c>
      <c r="B182" s="36">
        <f>SUMIFS(СВЦЭМ!$D$39:$D$782,СВЦЭМ!$A$39:$A$782,$A182,СВЦЭМ!$B$39:$B$782,B$155)+'СЕТ СН'!$I$14+СВЦЭМ!$D$10+'СЕТ СН'!$I$6-'СЕТ СН'!$I$26</f>
        <v>2336.7849554599998</v>
      </c>
      <c r="C182" s="36">
        <f>SUMIFS(СВЦЭМ!$D$39:$D$782,СВЦЭМ!$A$39:$A$782,$A182,СВЦЭМ!$B$39:$B$782,C$155)+'СЕТ СН'!$I$14+СВЦЭМ!$D$10+'СЕТ СН'!$I$6-'СЕТ СН'!$I$26</f>
        <v>2370.0042455399998</v>
      </c>
      <c r="D182" s="36">
        <f>SUMIFS(СВЦЭМ!$D$39:$D$782,СВЦЭМ!$A$39:$A$782,$A182,СВЦЭМ!$B$39:$B$782,D$155)+'СЕТ СН'!$I$14+СВЦЭМ!$D$10+'СЕТ СН'!$I$6-'СЕТ СН'!$I$26</f>
        <v>2428.1875293099997</v>
      </c>
      <c r="E182" s="36">
        <f>SUMIFS(СВЦЭМ!$D$39:$D$782,СВЦЭМ!$A$39:$A$782,$A182,СВЦЭМ!$B$39:$B$782,E$155)+'СЕТ СН'!$I$14+СВЦЭМ!$D$10+'СЕТ СН'!$I$6-'СЕТ СН'!$I$26</f>
        <v>2450.9102499000001</v>
      </c>
      <c r="F182" s="36">
        <f>SUMIFS(СВЦЭМ!$D$39:$D$782,СВЦЭМ!$A$39:$A$782,$A182,СВЦЭМ!$B$39:$B$782,F$155)+'СЕТ СН'!$I$14+СВЦЭМ!$D$10+'СЕТ СН'!$I$6-'СЕТ СН'!$I$26</f>
        <v>2453.7865698199998</v>
      </c>
      <c r="G182" s="36">
        <f>SUMIFS(СВЦЭМ!$D$39:$D$782,СВЦЭМ!$A$39:$A$782,$A182,СВЦЭМ!$B$39:$B$782,G$155)+'СЕТ СН'!$I$14+СВЦЭМ!$D$10+'СЕТ СН'!$I$6-'СЕТ СН'!$I$26</f>
        <v>2429.51875165</v>
      </c>
      <c r="H182" s="36">
        <f>SUMIFS(СВЦЭМ!$D$39:$D$782,СВЦЭМ!$A$39:$A$782,$A182,СВЦЭМ!$B$39:$B$782,H$155)+'СЕТ СН'!$I$14+СВЦЭМ!$D$10+'СЕТ СН'!$I$6-'СЕТ СН'!$I$26</f>
        <v>2437.0268682000001</v>
      </c>
      <c r="I182" s="36">
        <f>SUMIFS(СВЦЭМ!$D$39:$D$782,СВЦЭМ!$A$39:$A$782,$A182,СВЦЭМ!$B$39:$B$782,I$155)+'СЕТ СН'!$I$14+СВЦЭМ!$D$10+'СЕТ СН'!$I$6-'СЕТ СН'!$I$26</f>
        <v>2338.1730743799999</v>
      </c>
      <c r="J182" s="36">
        <f>SUMIFS(СВЦЭМ!$D$39:$D$782,СВЦЭМ!$A$39:$A$782,$A182,СВЦЭМ!$B$39:$B$782,J$155)+'СЕТ СН'!$I$14+СВЦЭМ!$D$10+'СЕТ СН'!$I$6-'СЕТ СН'!$I$26</f>
        <v>2248.43601012</v>
      </c>
      <c r="K182" s="36">
        <f>SUMIFS(СВЦЭМ!$D$39:$D$782,СВЦЭМ!$A$39:$A$782,$A182,СВЦЭМ!$B$39:$B$782,K$155)+'СЕТ СН'!$I$14+СВЦЭМ!$D$10+'СЕТ СН'!$I$6-'СЕТ СН'!$I$26</f>
        <v>2159.4211467800001</v>
      </c>
      <c r="L182" s="36">
        <f>SUMIFS(СВЦЭМ!$D$39:$D$782,СВЦЭМ!$A$39:$A$782,$A182,СВЦЭМ!$B$39:$B$782,L$155)+'СЕТ СН'!$I$14+СВЦЭМ!$D$10+'СЕТ СН'!$I$6-'СЕТ СН'!$I$26</f>
        <v>2100.6433300399999</v>
      </c>
      <c r="M182" s="36">
        <f>SUMIFS(СВЦЭМ!$D$39:$D$782,СВЦЭМ!$A$39:$A$782,$A182,СВЦЭМ!$B$39:$B$782,M$155)+'СЕТ СН'!$I$14+СВЦЭМ!$D$10+'СЕТ СН'!$I$6-'СЕТ СН'!$I$26</f>
        <v>2091.50811965</v>
      </c>
      <c r="N182" s="36">
        <f>SUMIFS(СВЦЭМ!$D$39:$D$782,СВЦЭМ!$A$39:$A$782,$A182,СВЦЭМ!$B$39:$B$782,N$155)+'СЕТ СН'!$I$14+СВЦЭМ!$D$10+'СЕТ СН'!$I$6-'СЕТ СН'!$I$26</f>
        <v>2095.21129982</v>
      </c>
      <c r="O182" s="36">
        <f>SUMIFS(СВЦЭМ!$D$39:$D$782,СВЦЭМ!$A$39:$A$782,$A182,СВЦЭМ!$B$39:$B$782,O$155)+'СЕТ СН'!$I$14+СВЦЭМ!$D$10+'СЕТ СН'!$I$6-'СЕТ СН'!$I$26</f>
        <v>2089.5498874899999</v>
      </c>
      <c r="P182" s="36">
        <f>SUMIFS(СВЦЭМ!$D$39:$D$782,СВЦЭМ!$A$39:$A$782,$A182,СВЦЭМ!$B$39:$B$782,P$155)+'СЕТ СН'!$I$14+СВЦЭМ!$D$10+'СЕТ СН'!$I$6-'СЕТ СН'!$I$26</f>
        <v>2088.7647644899998</v>
      </c>
      <c r="Q182" s="36">
        <f>SUMIFS(СВЦЭМ!$D$39:$D$782,СВЦЭМ!$A$39:$A$782,$A182,СВЦЭМ!$B$39:$B$782,Q$155)+'СЕТ СН'!$I$14+СВЦЭМ!$D$10+'СЕТ СН'!$I$6-'СЕТ СН'!$I$26</f>
        <v>2091.3111625399997</v>
      </c>
      <c r="R182" s="36">
        <f>SUMIFS(СВЦЭМ!$D$39:$D$782,СВЦЭМ!$A$39:$A$782,$A182,СВЦЭМ!$B$39:$B$782,R$155)+'СЕТ СН'!$I$14+СВЦЭМ!$D$10+'СЕТ СН'!$I$6-'СЕТ СН'!$I$26</f>
        <v>2100.98318483</v>
      </c>
      <c r="S182" s="36">
        <f>SUMIFS(СВЦЭМ!$D$39:$D$782,СВЦЭМ!$A$39:$A$782,$A182,СВЦЭМ!$B$39:$B$782,S$155)+'СЕТ СН'!$I$14+СВЦЭМ!$D$10+'СЕТ СН'!$I$6-'СЕТ СН'!$I$26</f>
        <v>2090.4165924099998</v>
      </c>
      <c r="T182" s="36">
        <f>SUMIFS(СВЦЭМ!$D$39:$D$782,СВЦЭМ!$A$39:$A$782,$A182,СВЦЭМ!$B$39:$B$782,T$155)+'СЕТ СН'!$I$14+СВЦЭМ!$D$10+'СЕТ СН'!$I$6-'СЕТ СН'!$I$26</f>
        <v>2080.83286481</v>
      </c>
      <c r="U182" s="36">
        <f>SUMIFS(СВЦЭМ!$D$39:$D$782,СВЦЭМ!$A$39:$A$782,$A182,СВЦЭМ!$B$39:$B$782,U$155)+'СЕТ СН'!$I$14+СВЦЭМ!$D$10+'СЕТ СН'!$I$6-'СЕТ СН'!$I$26</f>
        <v>2123.0317939799997</v>
      </c>
      <c r="V182" s="36">
        <f>SUMIFS(СВЦЭМ!$D$39:$D$782,СВЦЭМ!$A$39:$A$782,$A182,СВЦЭМ!$B$39:$B$782,V$155)+'СЕТ СН'!$I$14+СВЦЭМ!$D$10+'СЕТ СН'!$I$6-'СЕТ СН'!$I$26</f>
        <v>2109.1656324299997</v>
      </c>
      <c r="W182" s="36">
        <f>SUMIFS(СВЦЭМ!$D$39:$D$782,СВЦЭМ!$A$39:$A$782,$A182,СВЦЭМ!$B$39:$B$782,W$155)+'СЕТ СН'!$I$14+СВЦЭМ!$D$10+'СЕТ СН'!$I$6-'СЕТ СН'!$I$26</f>
        <v>2116.0533643899998</v>
      </c>
      <c r="X182" s="36">
        <f>SUMIFS(СВЦЭМ!$D$39:$D$782,СВЦЭМ!$A$39:$A$782,$A182,СВЦЭМ!$B$39:$B$782,X$155)+'СЕТ СН'!$I$14+СВЦЭМ!$D$10+'СЕТ СН'!$I$6-'СЕТ СН'!$I$26</f>
        <v>2181.9062306999999</v>
      </c>
      <c r="Y182" s="36">
        <f>SUMIFS(СВЦЭМ!$D$39:$D$782,СВЦЭМ!$A$39:$A$782,$A182,СВЦЭМ!$B$39:$B$782,Y$155)+'СЕТ СН'!$I$14+СВЦЭМ!$D$10+'СЕТ СН'!$I$6-'СЕТ СН'!$I$26</f>
        <v>2247.7385173499997</v>
      </c>
    </row>
    <row r="183" spans="1:27" ht="15.75" x14ac:dyDescent="0.2">
      <c r="A183" s="35">
        <f t="shared" si="4"/>
        <v>45532</v>
      </c>
      <c r="B183" s="36">
        <f>SUMIFS(СВЦЭМ!$D$39:$D$782,СВЦЭМ!$A$39:$A$782,$A183,СВЦЭМ!$B$39:$B$782,B$155)+'СЕТ СН'!$I$14+СВЦЭМ!$D$10+'СЕТ СН'!$I$6-'СЕТ СН'!$I$26</f>
        <v>2377.5898009899997</v>
      </c>
      <c r="C183" s="36">
        <f>SUMIFS(СВЦЭМ!$D$39:$D$782,СВЦЭМ!$A$39:$A$782,$A183,СВЦЭМ!$B$39:$B$782,C$155)+'СЕТ СН'!$I$14+СВЦЭМ!$D$10+'СЕТ СН'!$I$6-'СЕТ СН'!$I$26</f>
        <v>2422.8657066199999</v>
      </c>
      <c r="D183" s="36">
        <f>SUMIFS(СВЦЭМ!$D$39:$D$782,СВЦЭМ!$A$39:$A$782,$A183,СВЦЭМ!$B$39:$B$782,D$155)+'СЕТ СН'!$I$14+СВЦЭМ!$D$10+'СЕТ СН'!$I$6-'СЕТ СН'!$I$26</f>
        <v>2449.3350157999998</v>
      </c>
      <c r="E183" s="36">
        <f>SUMIFS(СВЦЭМ!$D$39:$D$782,СВЦЭМ!$A$39:$A$782,$A183,СВЦЭМ!$B$39:$B$782,E$155)+'СЕТ СН'!$I$14+СВЦЭМ!$D$10+'СЕТ СН'!$I$6-'СЕТ СН'!$I$26</f>
        <v>2475.5665655999996</v>
      </c>
      <c r="F183" s="36">
        <f>SUMIFS(СВЦЭМ!$D$39:$D$782,СВЦЭМ!$A$39:$A$782,$A183,СВЦЭМ!$B$39:$B$782,F$155)+'СЕТ СН'!$I$14+СВЦЭМ!$D$10+'СЕТ СН'!$I$6-'СЕТ СН'!$I$26</f>
        <v>2498.8638169199999</v>
      </c>
      <c r="G183" s="36">
        <f>SUMIFS(СВЦЭМ!$D$39:$D$782,СВЦЭМ!$A$39:$A$782,$A183,СВЦЭМ!$B$39:$B$782,G$155)+'СЕТ СН'!$I$14+СВЦЭМ!$D$10+'СЕТ СН'!$I$6-'СЕТ СН'!$I$26</f>
        <v>2472.9714451</v>
      </c>
      <c r="H183" s="36">
        <f>SUMIFS(СВЦЭМ!$D$39:$D$782,СВЦЭМ!$A$39:$A$782,$A183,СВЦЭМ!$B$39:$B$782,H$155)+'СЕТ СН'!$I$14+СВЦЭМ!$D$10+'СЕТ СН'!$I$6-'СЕТ СН'!$I$26</f>
        <v>2443.09786042</v>
      </c>
      <c r="I183" s="36">
        <f>SUMIFS(СВЦЭМ!$D$39:$D$782,СВЦЭМ!$A$39:$A$782,$A183,СВЦЭМ!$B$39:$B$782,I$155)+'СЕТ СН'!$I$14+СВЦЭМ!$D$10+'СЕТ СН'!$I$6-'СЕТ СН'!$I$26</f>
        <v>2359.0754944699997</v>
      </c>
      <c r="J183" s="36">
        <f>SUMIFS(СВЦЭМ!$D$39:$D$782,СВЦЭМ!$A$39:$A$782,$A183,СВЦЭМ!$B$39:$B$782,J$155)+'СЕТ СН'!$I$14+СВЦЭМ!$D$10+'СЕТ СН'!$I$6-'СЕТ СН'!$I$26</f>
        <v>2302.4861721099996</v>
      </c>
      <c r="K183" s="36">
        <f>SUMIFS(СВЦЭМ!$D$39:$D$782,СВЦЭМ!$A$39:$A$782,$A183,СВЦЭМ!$B$39:$B$782,K$155)+'СЕТ СН'!$I$14+СВЦЭМ!$D$10+'СЕТ СН'!$I$6-'СЕТ СН'!$I$26</f>
        <v>2219.0374293099999</v>
      </c>
      <c r="L183" s="36">
        <f>SUMIFS(СВЦЭМ!$D$39:$D$782,СВЦЭМ!$A$39:$A$782,$A183,СВЦЭМ!$B$39:$B$782,L$155)+'СЕТ СН'!$I$14+СВЦЭМ!$D$10+'СЕТ СН'!$I$6-'СЕТ СН'!$I$26</f>
        <v>2205.32255979</v>
      </c>
      <c r="M183" s="36">
        <f>SUMIFS(СВЦЭМ!$D$39:$D$782,СВЦЭМ!$A$39:$A$782,$A183,СВЦЭМ!$B$39:$B$782,M$155)+'СЕТ СН'!$I$14+СВЦЭМ!$D$10+'СЕТ СН'!$I$6-'СЕТ СН'!$I$26</f>
        <v>2194.9362664699997</v>
      </c>
      <c r="N183" s="36">
        <f>SUMIFS(СВЦЭМ!$D$39:$D$782,СВЦЭМ!$A$39:$A$782,$A183,СВЦЭМ!$B$39:$B$782,N$155)+'СЕТ СН'!$I$14+СВЦЭМ!$D$10+'СЕТ СН'!$I$6-'СЕТ СН'!$I$26</f>
        <v>2189.4240731199998</v>
      </c>
      <c r="O183" s="36">
        <f>SUMIFS(СВЦЭМ!$D$39:$D$782,СВЦЭМ!$A$39:$A$782,$A183,СВЦЭМ!$B$39:$B$782,O$155)+'СЕТ СН'!$I$14+СВЦЭМ!$D$10+'СЕТ СН'!$I$6-'СЕТ СН'!$I$26</f>
        <v>2183.71317636</v>
      </c>
      <c r="P183" s="36">
        <f>SUMIFS(СВЦЭМ!$D$39:$D$782,СВЦЭМ!$A$39:$A$782,$A183,СВЦЭМ!$B$39:$B$782,P$155)+'СЕТ СН'!$I$14+СВЦЭМ!$D$10+'СЕТ СН'!$I$6-'СЕТ СН'!$I$26</f>
        <v>2184.9157974999998</v>
      </c>
      <c r="Q183" s="36">
        <f>SUMIFS(СВЦЭМ!$D$39:$D$782,СВЦЭМ!$A$39:$A$782,$A183,СВЦЭМ!$B$39:$B$782,Q$155)+'СЕТ СН'!$I$14+СВЦЭМ!$D$10+'СЕТ СН'!$I$6-'СЕТ СН'!$I$26</f>
        <v>2191.13891061</v>
      </c>
      <c r="R183" s="36">
        <f>SUMIFS(СВЦЭМ!$D$39:$D$782,СВЦЭМ!$A$39:$A$782,$A183,СВЦЭМ!$B$39:$B$782,R$155)+'СЕТ СН'!$I$14+СВЦЭМ!$D$10+'СЕТ СН'!$I$6-'СЕТ СН'!$I$26</f>
        <v>2199.9902658299998</v>
      </c>
      <c r="S183" s="36">
        <f>SUMIFS(СВЦЭМ!$D$39:$D$782,СВЦЭМ!$A$39:$A$782,$A183,СВЦЭМ!$B$39:$B$782,S$155)+'СЕТ СН'!$I$14+СВЦЭМ!$D$10+'СЕТ СН'!$I$6-'СЕТ СН'!$I$26</f>
        <v>2178.1390414399998</v>
      </c>
      <c r="T183" s="36">
        <f>SUMIFS(СВЦЭМ!$D$39:$D$782,СВЦЭМ!$A$39:$A$782,$A183,СВЦЭМ!$B$39:$B$782,T$155)+'СЕТ СН'!$I$14+СВЦЭМ!$D$10+'СЕТ СН'!$I$6-'СЕТ СН'!$I$26</f>
        <v>2169.8381429399997</v>
      </c>
      <c r="U183" s="36">
        <f>SUMIFS(СВЦЭМ!$D$39:$D$782,СВЦЭМ!$A$39:$A$782,$A183,СВЦЭМ!$B$39:$B$782,U$155)+'СЕТ СН'!$I$14+СВЦЭМ!$D$10+'СЕТ СН'!$I$6-'СЕТ СН'!$I$26</f>
        <v>2179.2504580599998</v>
      </c>
      <c r="V183" s="36">
        <f>SUMIFS(СВЦЭМ!$D$39:$D$782,СВЦЭМ!$A$39:$A$782,$A183,СВЦЭМ!$B$39:$B$782,V$155)+'СЕТ СН'!$I$14+СВЦЭМ!$D$10+'СЕТ СН'!$I$6-'СЕТ СН'!$I$26</f>
        <v>2156.1317793399999</v>
      </c>
      <c r="W183" s="36">
        <f>SUMIFS(СВЦЭМ!$D$39:$D$782,СВЦЭМ!$A$39:$A$782,$A183,СВЦЭМ!$B$39:$B$782,W$155)+'СЕТ СН'!$I$14+СВЦЭМ!$D$10+'СЕТ СН'!$I$6-'СЕТ СН'!$I$26</f>
        <v>2165.5446406299998</v>
      </c>
      <c r="X183" s="36">
        <f>SUMIFS(СВЦЭМ!$D$39:$D$782,СВЦЭМ!$A$39:$A$782,$A183,СВЦЭМ!$B$39:$B$782,X$155)+'СЕТ СН'!$I$14+СВЦЭМ!$D$10+'СЕТ СН'!$I$6-'СЕТ СН'!$I$26</f>
        <v>2234.1779864199998</v>
      </c>
      <c r="Y183" s="36">
        <f>SUMIFS(СВЦЭМ!$D$39:$D$782,СВЦЭМ!$A$39:$A$782,$A183,СВЦЭМ!$B$39:$B$782,Y$155)+'СЕТ СН'!$I$14+СВЦЭМ!$D$10+'СЕТ СН'!$I$6-'СЕТ СН'!$I$26</f>
        <v>2253.19996477</v>
      </c>
    </row>
    <row r="184" spans="1:27" ht="15.75" x14ac:dyDescent="0.2">
      <c r="A184" s="35">
        <f t="shared" si="4"/>
        <v>45533</v>
      </c>
      <c r="B184" s="36">
        <f>SUMIFS(СВЦЭМ!$D$39:$D$782,СВЦЭМ!$A$39:$A$782,$A184,СВЦЭМ!$B$39:$B$782,B$155)+'СЕТ СН'!$I$14+СВЦЭМ!$D$10+'СЕТ СН'!$I$6-'СЕТ СН'!$I$26</f>
        <v>2294.7252150599998</v>
      </c>
      <c r="C184" s="36">
        <f>SUMIFS(СВЦЭМ!$D$39:$D$782,СВЦЭМ!$A$39:$A$782,$A184,СВЦЭМ!$B$39:$B$782,C$155)+'СЕТ СН'!$I$14+СВЦЭМ!$D$10+'СЕТ СН'!$I$6-'СЕТ СН'!$I$26</f>
        <v>2408.4485580199998</v>
      </c>
      <c r="D184" s="36">
        <f>SUMIFS(СВЦЭМ!$D$39:$D$782,СВЦЭМ!$A$39:$A$782,$A184,СВЦЭМ!$B$39:$B$782,D$155)+'СЕТ СН'!$I$14+СВЦЭМ!$D$10+'СЕТ СН'!$I$6-'СЕТ СН'!$I$26</f>
        <v>2535.5114830499997</v>
      </c>
      <c r="E184" s="36">
        <f>SUMIFS(СВЦЭМ!$D$39:$D$782,СВЦЭМ!$A$39:$A$782,$A184,СВЦЭМ!$B$39:$B$782,E$155)+'СЕТ СН'!$I$14+СВЦЭМ!$D$10+'СЕТ СН'!$I$6-'СЕТ СН'!$I$26</f>
        <v>2576.7412288799997</v>
      </c>
      <c r="F184" s="36">
        <f>SUMIFS(СВЦЭМ!$D$39:$D$782,СВЦЭМ!$A$39:$A$782,$A184,СВЦЭМ!$B$39:$B$782,F$155)+'СЕТ СН'!$I$14+СВЦЭМ!$D$10+'СЕТ СН'!$I$6-'СЕТ СН'!$I$26</f>
        <v>2591.4472375699997</v>
      </c>
      <c r="G184" s="36">
        <f>SUMIFS(СВЦЭМ!$D$39:$D$782,СВЦЭМ!$A$39:$A$782,$A184,СВЦЭМ!$B$39:$B$782,G$155)+'СЕТ СН'!$I$14+СВЦЭМ!$D$10+'СЕТ СН'!$I$6-'СЕТ СН'!$I$26</f>
        <v>2563.9569137599997</v>
      </c>
      <c r="H184" s="36">
        <f>SUMIFS(СВЦЭМ!$D$39:$D$782,СВЦЭМ!$A$39:$A$782,$A184,СВЦЭМ!$B$39:$B$782,H$155)+'СЕТ СН'!$I$14+СВЦЭМ!$D$10+'СЕТ СН'!$I$6-'СЕТ СН'!$I$26</f>
        <v>2514.3513927700001</v>
      </c>
      <c r="I184" s="36">
        <f>SUMIFS(СВЦЭМ!$D$39:$D$782,СВЦЭМ!$A$39:$A$782,$A184,СВЦЭМ!$B$39:$B$782,I$155)+'СЕТ СН'!$I$14+СВЦЭМ!$D$10+'СЕТ СН'!$I$6-'СЕТ СН'!$I$26</f>
        <v>2455.4880773499999</v>
      </c>
      <c r="J184" s="36">
        <f>SUMIFS(СВЦЭМ!$D$39:$D$782,СВЦЭМ!$A$39:$A$782,$A184,СВЦЭМ!$B$39:$B$782,J$155)+'СЕТ СН'!$I$14+СВЦЭМ!$D$10+'СЕТ СН'!$I$6-'СЕТ СН'!$I$26</f>
        <v>2355.8628868999999</v>
      </c>
      <c r="K184" s="36">
        <f>SUMIFS(СВЦЭМ!$D$39:$D$782,СВЦЭМ!$A$39:$A$782,$A184,СВЦЭМ!$B$39:$B$782,K$155)+'СЕТ СН'!$I$14+СВЦЭМ!$D$10+'СЕТ СН'!$I$6-'СЕТ СН'!$I$26</f>
        <v>2265.03388249</v>
      </c>
      <c r="L184" s="36">
        <f>SUMIFS(СВЦЭМ!$D$39:$D$782,СВЦЭМ!$A$39:$A$782,$A184,СВЦЭМ!$B$39:$B$782,L$155)+'СЕТ СН'!$I$14+СВЦЭМ!$D$10+'СЕТ СН'!$I$6-'СЕТ СН'!$I$26</f>
        <v>2195.2762556899997</v>
      </c>
      <c r="M184" s="36">
        <f>SUMIFS(СВЦЭМ!$D$39:$D$782,СВЦЭМ!$A$39:$A$782,$A184,СВЦЭМ!$B$39:$B$782,M$155)+'СЕТ СН'!$I$14+СВЦЭМ!$D$10+'СЕТ СН'!$I$6-'СЕТ СН'!$I$26</f>
        <v>2181.16122576</v>
      </c>
      <c r="N184" s="36">
        <f>SUMIFS(СВЦЭМ!$D$39:$D$782,СВЦЭМ!$A$39:$A$782,$A184,СВЦЭМ!$B$39:$B$782,N$155)+'СЕТ СН'!$I$14+СВЦЭМ!$D$10+'СЕТ СН'!$I$6-'СЕТ СН'!$I$26</f>
        <v>2194.4951001899999</v>
      </c>
      <c r="O184" s="36">
        <f>SUMIFS(СВЦЭМ!$D$39:$D$782,СВЦЭМ!$A$39:$A$782,$A184,СВЦЭМ!$B$39:$B$782,O$155)+'СЕТ СН'!$I$14+СВЦЭМ!$D$10+'СЕТ СН'!$I$6-'СЕТ СН'!$I$26</f>
        <v>2209.4397527900001</v>
      </c>
      <c r="P184" s="36">
        <f>SUMIFS(СВЦЭМ!$D$39:$D$782,СВЦЭМ!$A$39:$A$782,$A184,СВЦЭМ!$B$39:$B$782,P$155)+'СЕТ СН'!$I$14+СВЦЭМ!$D$10+'СЕТ СН'!$I$6-'СЕТ СН'!$I$26</f>
        <v>2215.4337806999997</v>
      </c>
      <c r="Q184" s="36">
        <f>SUMIFS(СВЦЭМ!$D$39:$D$782,СВЦЭМ!$A$39:$A$782,$A184,СВЦЭМ!$B$39:$B$782,Q$155)+'СЕТ СН'!$I$14+СВЦЭМ!$D$10+'СЕТ СН'!$I$6-'СЕТ СН'!$I$26</f>
        <v>2213.8555142</v>
      </c>
      <c r="R184" s="36">
        <f>SUMIFS(СВЦЭМ!$D$39:$D$782,СВЦЭМ!$A$39:$A$782,$A184,СВЦЭМ!$B$39:$B$782,R$155)+'СЕТ СН'!$I$14+СВЦЭМ!$D$10+'СЕТ СН'!$I$6-'СЕТ СН'!$I$26</f>
        <v>2225.50577763</v>
      </c>
      <c r="S184" s="36">
        <f>SUMIFS(СВЦЭМ!$D$39:$D$782,СВЦЭМ!$A$39:$A$782,$A184,СВЦЭМ!$B$39:$B$782,S$155)+'СЕТ СН'!$I$14+СВЦЭМ!$D$10+'СЕТ СН'!$I$6-'СЕТ СН'!$I$26</f>
        <v>2203.1411299599999</v>
      </c>
      <c r="T184" s="36">
        <f>SUMIFS(СВЦЭМ!$D$39:$D$782,СВЦЭМ!$A$39:$A$782,$A184,СВЦЭМ!$B$39:$B$782,T$155)+'СЕТ СН'!$I$14+СВЦЭМ!$D$10+'СЕТ СН'!$I$6-'СЕТ СН'!$I$26</f>
        <v>2200.1994846099997</v>
      </c>
      <c r="U184" s="36">
        <f>SUMIFS(СВЦЭМ!$D$39:$D$782,СВЦЭМ!$A$39:$A$782,$A184,СВЦЭМ!$B$39:$B$782,U$155)+'СЕТ СН'!$I$14+СВЦЭМ!$D$10+'СЕТ СН'!$I$6-'СЕТ СН'!$I$26</f>
        <v>2212.1154634300001</v>
      </c>
      <c r="V184" s="36">
        <f>SUMIFS(СВЦЭМ!$D$39:$D$782,СВЦЭМ!$A$39:$A$782,$A184,СВЦЭМ!$B$39:$B$782,V$155)+'СЕТ СН'!$I$14+СВЦЭМ!$D$10+'СЕТ СН'!$I$6-'СЕТ СН'!$I$26</f>
        <v>2194.93466842</v>
      </c>
      <c r="W184" s="36">
        <f>SUMIFS(СВЦЭМ!$D$39:$D$782,СВЦЭМ!$A$39:$A$782,$A184,СВЦЭМ!$B$39:$B$782,W$155)+'СЕТ СН'!$I$14+СВЦЭМ!$D$10+'СЕТ СН'!$I$6-'СЕТ СН'!$I$26</f>
        <v>2199.37241124</v>
      </c>
      <c r="X184" s="36">
        <f>SUMIFS(СВЦЭМ!$D$39:$D$782,СВЦЭМ!$A$39:$A$782,$A184,СВЦЭМ!$B$39:$B$782,X$155)+'СЕТ СН'!$I$14+СВЦЭМ!$D$10+'СЕТ СН'!$I$6-'СЕТ СН'!$I$26</f>
        <v>2273.5071178999997</v>
      </c>
      <c r="Y184" s="36">
        <f>SUMIFS(СВЦЭМ!$D$39:$D$782,СВЦЭМ!$A$39:$A$782,$A184,СВЦЭМ!$B$39:$B$782,Y$155)+'СЕТ СН'!$I$14+СВЦЭМ!$D$10+'СЕТ СН'!$I$6-'СЕТ СН'!$I$26</f>
        <v>2340.5142217099997</v>
      </c>
    </row>
    <row r="185" spans="1:27" ht="15.75" x14ac:dyDescent="0.2">
      <c r="A185" s="35">
        <f t="shared" si="4"/>
        <v>45534</v>
      </c>
      <c r="B185" s="36">
        <f>SUMIFS(СВЦЭМ!$D$39:$D$782,СВЦЭМ!$A$39:$A$782,$A185,СВЦЭМ!$B$39:$B$782,B$155)+'СЕТ СН'!$I$14+СВЦЭМ!$D$10+'СЕТ СН'!$I$6-'СЕТ СН'!$I$26</f>
        <v>2412.0423345099998</v>
      </c>
      <c r="C185" s="36">
        <f>SUMIFS(СВЦЭМ!$D$39:$D$782,СВЦЭМ!$A$39:$A$782,$A185,СВЦЭМ!$B$39:$B$782,C$155)+'СЕТ СН'!$I$14+СВЦЭМ!$D$10+'СЕТ СН'!$I$6-'СЕТ СН'!$I$26</f>
        <v>2485.4136469800001</v>
      </c>
      <c r="D185" s="36">
        <f>SUMIFS(СВЦЭМ!$D$39:$D$782,СВЦЭМ!$A$39:$A$782,$A185,СВЦЭМ!$B$39:$B$782,D$155)+'СЕТ СН'!$I$14+СВЦЭМ!$D$10+'СЕТ СН'!$I$6-'СЕТ СН'!$I$26</f>
        <v>2502.1014127799999</v>
      </c>
      <c r="E185" s="36">
        <f>SUMIFS(СВЦЭМ!$D$39:$D$782,СВЦЭМ!$A$39:$A$782,$A185,СВЦЭМ!$B$39:$B$782,E$155)+'СЕТ СН'!$I$14+СВЦЭМ!$D$10+'СЕТ СН'!$I$6-'СЕТ СН'!$I$26</f>
        <v>2523.0549517499999</v>
      </c>
      <c r="F185" s="36">
        <f>SUMIFS(СВЦЭМ!$D$39:$D$782,СВЦЭМ!$A$39:$A$782,$A185,СВЦЭМ!$B$39:$B$782,F$155)+'СЕТ СН'!$I$14+СВЦЭМ!$D$10+'СЕТ СН'!$I$6-'СЕТ СН'!$I$26</f>
        <v>2517.5401599299998</v>
      </c>
      <c r="G185" s="36">
        <f>SUMIFS(СВЦЭМ!$D$39:$D$782,СВЦЭМ!$A$39:$A$782,$A185,СВЦЭМ!$B$39:$B$782,G$155)+'СЕТ СН'!$I$14+СВЦЭМ!$D$10+'СЕТ СН'!$I$6-'СЕТ СН'!$I$26</f>
        <v>2512.75698216</v>
      </c>
      <c r="H185" s="36">
        <f>SUMIFS(СВЦЭМ!$D$39:$D$782,СВЦЭМ!$A$39:$A$782,$A185,СВЦЭМ!$B$39:$B$782,H$155)+'СЕТ СН'!$I$14+СВЦЭМ!$D$10+'СЕТ СН'!$I$6-'СЕТ СН'!$I$26</f>
        <v>2480.2182969099999</v>
      </c>
      <c r="I185" s="36">
        <f>SUMIFS(СВЦЭМ!$D$39:$D$782,СВЦЭМ!$A$39:$A$782,$A185,СВЦЭМ!$B$39:$B$782,I$155)+'СЕТ СН'!$I$14+СВЦЭМ!$D$10+'СЕТ СН'!$I$6-'СЕТ СН'!$I$26</f>
        <v>2385.4121272399998</v>
      </c>
      <c r="J185" s="36">
        <f>SUMIFS(СВЦЭМ!$D$39:$D$782,СВЦЭМ!$A$39:$A$782,$A185,СВЦЭМ!$B$39:$B$782,J$155)+'СЕТ СН'!$I$14+СВЦЭМ!$D$10+'СЕТ СН'!$I$6-'СЕТ СН'!$I$26</f>
        <v>2288.3258207099998</v>
      </c>
      <c r="K185" s="36">
        <f>SUMIFS(СВЦЭМ!$D$39:$D$782,СВЦЭМ!$A$39:$A$782,$A185,СВЦЭМ!$B$39:$B$782,K$155)+'СЕТ СН'!$I$14+СВЦЭМ!$D$10+'СЕТ СН'!$I$6-'СЕТ СН'!$I$26</f>
        <v>2213.2401814599998</v>
      </c>
      <c r="L185" s="36">
        <f>SUMIFS(СВЦЭМ!$D$39:$D$782,СВЦЭМ!$A$39:$A$782,$A185,СВЦЭМ!$B$39:$B$782,L$155)+'СЕТ СН'!$I$14+СВЦЭМ!$D$10+'СЕТ СН'!$I$6-'СЕТ СН'!$I$26</f>
        <v>2183.9350790899998</v>
      </c>
      <c r="M185" s="36">
        <f>SUMIFS(СВЦЭМ!$D$39:$D$782,СВЦЭМ!$A$39:$A$782,$A185,СВЦЭМ!$B$39:$B$782,M$155)+'СЕТ СН'!$I$14+СВЦЭМ!$D$10+'СЕТ СН'!$I$6-'СЕТ СН'!$I$26</f>
        <v>2194.3927986099998</v>
      </c>
      <c r="N185" s="36">
        <f>SUMIFS(СВЦЭМ!$D$39:$D$782,СВЦЭМ!$A$39:$A$782,$A185,СВЦЭМ!$B$39:$B$782,N$155)+'СЕТ СН'!$I$14+СВЦЭМ!$D$10+'СЕТ СН'!$I$6-'СЕТ СН'!$I$26</f>
        <v>2191.7019120299997</v>
      </c>
      <c r="O185" s="36">
        <f>SUMIFS(СВЦЭМ!$D$39:$D$782,СВЦЭМ!$A$39:$A$782,$A185,СВЦЭМ!$B$39:$B$782,O$155)+'СЕТ СН'!$I$14+СВЦЭМ!$D$10+'СЕТ СН'!$I$6-'СЕТ СН'!$I$26</f>
        <v>2199.30587939</v>
      </c>
      <c r="P185" s="36">
        <f>SUMIFS(СВЦЭМ!$D$39:$D$782,СВЦЭМ!$A$39:$A$782,$A185,СВЦЭМ!$B$39:$B$782,P$155)+'СЕТ СН'!$I$14+СВЦЭМ!$D$10+'СЕТ СН'!$I$6-'СЕТ СН'!$I$26</f>
        <v>2200.7546388399996</v>
      </c>
      <c r="Q185" s="36">
        <f>SUMIFS(СВЦЭМ!$D$39:$D$782,СВЦЭМ!$A$39:$A$782,$A185,СВЦЭМ!$B$39:$B$782,Q$155)+'СЕТ СН'!$I$14+СВЦЭМ!$D$10+'СЕТ СН'!$I$6-'СЕТ СН'!$I$26</f>
        <v>2206.1085660899998</v>
      </c>
      <c r="R185" s="36">
        <f>SUMIFS(СВЦЭМ!$D$39:$D$782,СВЦЭМ!$A$39:$A$782,$A185,СВЦЭМ!$B$39:$B$782,R$155)+'СЕТ СН'!$I$14+СВЦЭМ!$D$10+'СЕТ СН'!$I$6-'СЕТ СН'!$I$26</f>
        <v>2200.19133831</v>
      </c>
      <c r="S185" s="36">
        <f>SUMIFS(СВЦЭМ!$D$39:$D$782,СВЦЭМ!$A$39:$A$782,$A185,СВЦЭМ!$B$39:$B$782,S$155)+'СЕТ СН'!$I$14+СВЦЭМ!$D$10+'СЕТ СН'!$I$6-'СЕТ СН'!$I$26</f>
        <v>2209.3783441400001</v>
      </c>
      <c r="T185" s="36">
        <f>SUMIFS(СВЦЭМ!$D$39:$D$782,СВЦЭМ!$A$39:$A$782,$A185,СВЦЭМ!$B$39:$B$782,T$155)+'СЕТ СН'!$I$14+СВЦЭМ!$D$10+'СЕТ СН'!$I$6-'СЕТ СН'!$I$26</f>
        <v>2209.2390207799999</v>
      </c>
      <c r="U185" s="36">
        <f>SUMIFS(СВЦЭМ!$D$39:$D$782,СВЦЭМ!$A$39:$A$782,$A185,СВЦЭМ!$B$39:$B$782,U$155)+'СЕТ СН'!$I$14+СВЦЭМ!$D$10+'СЕТ СН'!$I$6-'СЕТ СН'!$I$26</f>
        <v>2214.0265835800001</v>
      </c>
      <c r="V185" s="36">
        <f>SUMIFS(СВЦЭМ!$D$39:$D$782,СВЦЭМ!$A$39:$A$782,$A185,СВЦЭМ!$B$39:$B$782,V$155)+'СЕТ СН'!$I$14+СВЦЭМ!$D$10+'СЕТ СН'!$I$6-'СЕТ СН'!$I$26</f>
        <v>2193.6255700199999</v>
      </c>
      <c r="W185" s="36">
        <f>SUMIFS(СВЦЭМ!$D$39:$D$782,СВЦЭМ!$A$39:$A$782,$A185,СВЦЭМ!$B$39:$B$782,W$155)+'СЕТ СН'!$I$14+СВЦЭМ!$D$10+'СЕТ СН'!$I$6-'СЕТ СН'!$I$26</f>
        <v>2200.0451697999997</v>
      </c>
      <c r="X185" s="36">
        <f>SUMIFS(СВЦЭМ!$D$39:$D$782,СВЦЭМ!$A$39:$A$782,$A185,СВЦЭМ!$B$39:$B$782,X$155)+'СЕТ СН'!$I$14+СВЦЭМ!$D$10+'СЕТ СН'!$I$6-'СЕТ СН'!$I$26</f>
        <v>2270.4388389799997</v>
      </c>
      <c r="Y185" s="36">
        <f>SUMIFS(СВЦЭМ!$D$39:$D$782,СВЦЭМ!$A$39:$A$782,$A185,СВЦЭМ!$B$39:$B$782,Y$155)+'СЕТ СН'!$I$14+СВЦЭМ!$D$10+'СЕТ СН'!$I$6-'СЕТ СН'!$I$26</f>
        <v>2341.4309746899999</v>
      </c>
    </row>
    <row r="186" spans="1:27" ht="15.75" x14ac:dyDescent="0.2">
      <c r="A186" s="35">
        <f t="shared" si="4"/>
        <v>45535</v>
      </c>
      <c r="B186" s="36">
        <f>SUMIFS(СВЦЭМ!$D$39:$D$782,СВЦЭМ!$A$39:$A$782,$A186,СВЦЭМ!$B$39:$B$782,B$155)+'СЕТ СН'!$I$14+СВЦЭМ!$D$10+'СЕТ СН'!$I$6-'СЕТ СН'!$I$26</f>
        <v>2377.4250863699999</v>
      </c>
      <c r="C186" s="36">
        <f>SUMIFS(СВЦЭМ!$D$39:$D$782,СВЦЭМ!$A$39:$A$782,$A186,СВЦЭМ!$B$39:$B$782,C$155)+'СЕТ СН'!$I$14+СВЦЭМ!$D$10+'СЕТ СН'!$I$6-'СЕТ СН'!$I$26</f>
        <v>2419.81041129</v>
      </c>
      <c r="D186" s="36">
        <f>SUMIFS(СВЦЭМ!$D$39:$D$782,СВЦЭМ!$A$39:$A$782,$A186,СВЦЭМ!$B$39:$B$782,D$155)+'СЕТ СН'!$I$14+СВЦЭМ!$D$10+'СЕТ СН'!$I$6-'СЕТ СН'!$I$26</f>
        <v>2428.94256279</v>
      </c>
      <c r="E186" s="36">
        <f>SUMIFS(СВЦЭМ!$D$39:$D$782,СВЦЭМ!$A$39:$A$782,$A186,СВЦЭМ!$B$39:$B$782,E$155)+'СЕТ СН'!$I$14+СВЦЭМ!$D$10+'СЕТ СН'!$I$6-'СЕТ СН'!$I$26</f>
        <v>2430.5291403599999</v>
      </c>
      <c r="F186" s="36">
        <f>SUMIFS(СВЦЭМ!$D$39:$D$782,СВЦЭМ!$A$39:$A$782,$A186,СВЦЭМ!$B$39:$B$782,F$155)+'СЕТ СН'!$I$14+СВЦЭМ!$D$10+'СЕТ СН'!$I$6-'СЕТ СН'!$I$26</f>
        <v>2426.55620765</v>
      </c>
      <c r="G186" s="36">
        <f>SUMIFS(СВЦЭМ!$D$39:$D$782,СВЦЭМ!$A$39:$A$782,$A186,СВЦЭМ!$B$39:$B$782,G$155)+'СЕТ СН'!$I$14+СВЦЭМ!$D$10+'СЕТ СН'!$I$6-'СЕТ СН'!$I$26</f>
        <v>2405.0534249699999</v>
      </c>
      <c r="H186" s="36">
        <f>SUMIFS(СВЦЭМ!$D$39:$D$782,СВЦЭМ!$A$39:$A$782,$A186,СВЦЭМ!$B$39:$B$782,H$155)+'СЕТ СН'!$I$14+СВЦЭМ!$D$10+'СЕТ СН'!$I$6-'СЕТ СН'!$I$26</f>
        <v>2396.15307179</v>
      </c>
      <c r="I186" s="36">
        <f>SUMIFS(СВЦЭМ!$D$39:$D$782,СВЦЭМ!$A$39:$A$782,$A186,СВЦЭМ!$B$39:$B$782,I$155)+'СЕТ СН'!$I$14+СВЦЭМ!$D$10+'СЕТ СН'!$I$6-'СЕТ СН'!$I$26</f>
        <v>2299.7908782699997</v>
      </c>
      <c r="J186" s="36">
        <f>SUMIFS(СВЦЭМ!$D$39:$D$782,СВЦЭМ!$A$39:$A$782,$A186,СВЦЭМ!$B$39:$B$782,J$155)+'СЕТ СН'!$I$14+СВЦЭМ!$D$10+'СЕТ СН'!$I$6-'СЕТ СН'!$I$26</f>
        <v>2294.1530863899998</v>
      </c>
      <c r="K186" s="36">
        <f>SUMIFS(СВЦЭМ!$D$39:$D$782,СВЦЭМ!$A$39:$A$782,$A186,СВЦЭМ!$B$39:$B$782,K$155)+'СЕТ СН'!$I$14+СВЦЭМ!$D$10+'СЕТ СН'!$I$6-'СЕТ СН'!$I$26</f>
        <v>2249.05469236</v>
      </c>
      <c r="L186" s="36">
        <f>SUMIFS(СВЦЭМ!$D$39:$D$782,СВЦЭМ!$A$39:$A$782,$A186,СВЦЭМ!$B$39:$B$782,L$155)+'СЕТ СН'!$I$14+СВЦЭМ!$D$10+'СЕТ СН'!$I$6-'СЕТ СН'!$I$26</f>
        <v>2241.3200044299997</v>
      </c>
      <c r="M186" s="36">
        <f>SUMIFS(СВЦЭМ!$D$39:$D$782,СВЦЭМ!$A$39:$A$782,$A186,СВЦЭМ!$B$39:$B$782,M$155)+'СЕТ СН'!$I$14+СВЦЭМ!$D$10+'СЕТ СН'!$I$6-'СЕТ СН'!$I$26</f>
        <v>2217.63918044</v>
      </c>
      <c r="N186" s="36">
        <f>SUMIFS(СВЦЭМ!$D$39:$D$782,СВЦЭМ!$A$39:$A$782,$A186,СВЦЭМ!$B$39:$B$782,N$155)+'СЕТ СН'!$I$14+СВЦЭМ!$D$10+'СЕТ СН'!$I$6-'СЕТ СН'!$I$26</f>
        <v>2218.66463303</v>
      </c>
      <c r="O186" s="36">
        <f>SUMIFS(СВЦЭМ!$D$39:$D$782,СВЦЭМ!$A$39:$A$782,$A186,СВЦЭМ!$B$39:$B$782,O$155)+'СЕТ СН'!$I$14+СВЦЭМ!$D$10+'СЕТ СН'!$I$6-'СЕТ СН'!$I$26</f>
        <v>2205.59041948</v>
      </c>
      <c r="P186" s="36">
        <f>SUMIFS(СВЦЭМ!$D$39:$D$782,СВЦЭМ!$A$39:$A$782,$A186,СВЦЭМ!$B$39:$B$782,P$155)+'СЕТ СН'!$I$14+СВЦЭМ!$D$10+'СЕТ СН'!$I$6-'СЕТ СН'!$I$26</f>
        <v>2218.4356283699999</v>
      </c>
      <c r="Q186" s="36">
        <f>SUMIFS(СВЦЭМ!$D$39:$D$782,СВЦЭМ!$A$39:$A$782,$A186,СВЦЭМ!$B$39:$B$782,Q$155)+'СЕТ СН'!$I$14+СВЦЭМ!$D$10+'СЕТ СН'!$I$6-'СЕТ СН'!$I$26</f>
        <v>2218.2182753699999</v>
      </c>
      <c r="R186" s="36">
        <f>SUMIFS(СВЦЭМ!$D$39:$D$782,СВЦЭМ!$A$39:$A$782,$A186,СВЦЭМ!$B$39:$B$782,R$155)+'СЕТ СН'!$I$14+СВЦЭМ!$D$10+'СЕТ СН'!$I$6-'СЕТ СН'!$I$26</f>
        <v>2224.7021344299997</v>
      </c>
      <c r="S186" s="36">
        <f>SUMIFS(СВЦЭМ!$D$39:$D$782,СВЦЭМ!$A$39:$A$782,$A186,СВЦЭМ!$B$39:$B$782,S$155)+'СЕТ СН'!$I$14+СВЦЭМ!$D$10+'СЕТ СН'!$I$6-'СЕТ СН'!$I$26</f>
        <v>2217.0819301699999</v>
      </c>
      <c r="T186" s="36">
        <f>SUMIFS(СВЦЭМ!$D$39:$D$782,СВЦЭМ!$A$39:$A$782,$A186,СВЦЭМ!$B$39:$B$782,T$155)+'СЕТ СН'!$I$14+СВЦЭМ!$D$10+'СЕТ СН'!$I$6-'СЕТ СН'!$I$26</f>
        <v>2202.9294671399998</v>
      </c>
      <c r="U186" s="36">
        <f>SUMIFS(СВЦЭМ!$D$39:$D$782,СВЦЭМ!$A$39:$A$782,$A186,СВЦЭМ!$B$39:$B$782,U$155)+'СЕТ СН'!$I$14+СВЦЭМ!$D$10+'СЕТ СН'!$I$6-'СЕТ СН'!$I$26</f>
        <v>2219.30664471</v>
      </c>
      <c r="V186" s="36">
        <f>SUMIFS(СВЦЭМ!$D$39:$D$782,СВЦЭМ!$A$39:$A$782,$A186,СВЦЭМ!$B$39:$B$782,V$155)+'СЕТ СН'!$I$14+СВЦЭМ!$D$10+'СЕТ СН'!$I$6-'СЕТ СН'!$I$26</f>
        <v>2196.2528472199997</v>
      </c>
      <c r="W186" s="36">
        <f>SUMIFS(СВЦЭМ!$D$39:$D$782,СВЦЭМ!$A$39:$A$782,$A186,СВЦЭМ!$B$39:$B$782,W$155)+'СЕТ СН'!$I$14+СВЦЭМ!$D$10+'СЕТ СН'!$I$6-'СЕТ СН'!$I$26</f>
        <v>2210.9335653200001</v>
      </c>
      <c r="X186" s="36">
        <f>SUMIFS(СВЦЭМ!$D$39:$D$782,СВЦЭМ!$A$39:$A$782,$A186,СВЦЭМ!$B$39:$B$782,X$155)+'СЕТ СН'!$I$14+СВЦЭМ!$D$10+'СЕТ СН'!$I$6-'СЕТ СН'!$I$26</f>
        <v>2267.5471958099997</v>
      </c>
      <c r="Y186" s="36">
        <f>SUMIFS(СВЦЭМ!$D$39:$D$782,СВЦЭМ!$A$39:$A$782,$A186,СВЦЭМ!$B$39:$B$782,Y$155)+'СЕТ СН'!$I$14+СВЦЭМ!$D$10+'СЕТ СН'!$I$6-'СЕТ СН'!$I$26</f>
        <v>2360.6374961299998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01.08.2024</v>
      </c>
      <c r="B192" s="36">
        <f>SUMIFS(СВЦЭМ!$E$39:$E$782,СВЦЭМ!$A$39:$A$782,$A192,СВЦЭМ!$B$39:$B$782,B$191)+'СЕТ СН'!$F$15</f>
        <v>161.72336239000001</v>
      </c>
      <c r="C192" s="36">
        <f>SUMIFS(СВЦЭМ!$E$39:$E$782,СВЦЭМ!$A$39:$A$782,$A192,СВЦЭМ!$B$39:$B$782,C$191)+'СЕТ СН'!$F$15</f>
        <v>171.18342200000001</v>
      </c>
      <c r="D192" s="36">
        <f>SUMIFS(СВЦЭМ!$E$39:$E$782,СВЦЭМ!$A$39:$A$782,$A192,СВЦЭМ!$B$39:$B$782,D$191)+'СЕТ СН'!$F$15</f>
        <v>176.69779603999999</v>
      </c>
      <c r="E192" s="36">
        <f>SUMIFS(СВЦЭМ!$E$39:$E$782,СВЦЭМ!$A$39:$A$782,$A192,СВЦЭМ!$B$39:$B$782,E$191)+'СЕТ СН'!$F$15</f>
        <v>178.80808956999999</v>
      </c>
      <c r="F192" s="36">
        <f>SUMIFS(СВЦЭМ!$E$39:$E$782,СВЦЭМ!$A$39:$A$782,$A192,СВЦЭМ!$B$39:$B$782,F$191)+'СЕТ СН'!$F$15</f>
        <v>181.00804527</v>
      </c>
      <c r="G192" s="36">
        <f>SUMIFS(СВЦЭМ!$E$39:$E$782,СВЦЭМ!$A$39:$A$782,$A192,СВЦЭМ!$B$39:$B$782,G$191)+'СЕТ СН'!$F$15</f>
        <v>179.64606293</v>
      </c>
      <c r="H192" s="36">
        <f>SUMIFS(СВЦЭМ!$E$39:$E$782,СВЦЭМ!$A$39:$A$782,$A192,СВЦЭМ!$B$39:$B$782,H$191)+'СЕТ СН'!$F$15</f>
        <v>175.95799661000001</v>
      </c>
      <c r="I192" s="36">
        <f>SUMIFS(СВЦЭМ!$E$39:$E$782,СВЦЭМ!$A$39:$A$782,$A192,СВЦЭМ!$B$39:$B$782,I$191)+'СЕТ СН'!$F$15</f>
        <v>167.70468238000001</v>
      </c>
      <c r="J192" s="36">
        <f>SUMIFS(СВЦЭМ!$E$39:$E$782,СВЦЭМ!$A$39:$A$782,$A192,СВЦЭМ!$B$39:$B$782,J$191)+'СЕТ СН'!$F$15</f>
        <v>155.26431926999999</v>
      </c>
      <c r="K192" s="36">
        <f>SUMIFS(СВЦЭМ!$E$39:$E$782,СВЦЭМ!$A$39:$A$782,$A192,СВЦЭМ!$B$39:$B$782,K$191)+'СЕТ СН'!$F$15</f>
        <v>145.31497633999999</v>
      </c>
      <c r="L192" s="36">
        <f>SUMIFS(СВЦЭМ!$E$39:$E$782,СВЦЭМ!$A$39:$A$782,$A192,СВЦЭМ!$B$39:$B$782,L$191)+'СЕТ СН'!$F$15</f>
        <v>139.38326279</v>
      </c>
      <c r="M192" s="36">
        <f>SUMIFS(СВЦЭМ!$E$39:$E$782,СВЦЭМ!$A$39:$A$782,$A192,СВЦЭМ!$B$39:$B$782,M$191)+'СЕТ СН'!$F$15</f>
        <v>142.29360804999999</v>
      </c>
      <c r="N192" s="36">
        <f>SUMIFS(СВЦЭМ!$E$39:$E$782,СВЦЭМ!$A$39:$A$782,$A192,СВЦЭМ!$B$39:$B$782,N$191)+'СЕТ СН'!$F$15</f>
        <v>145.83086252000001</v>
      </c>
      <c r="O192" s="36">
        <f>SUMIFS(СВЦЭМ!$E$39:$E$782,СВЦЭМ!$A$39:$A$782,$A192,СВЦЭМ!$B$39:$B$782,O$191)+'СЕТ СН'!$F$15</f>
        <v>145.89639935</v>
      </c>
      <c r="P192" s="36">
        <f>SUMIFS(СВЦЭМ!$E$39:$E$782,СВЦЭМ!$A$39:$A$782,$A192,СВЦЭМ!$B$39:$B$782,P$191)+'СЕТ СН'!$F$15</f>
        <v>145.81604809000001</v>
      </c>
      <c r="Q192" s="36">
        <f>SUMIFS(СВЦЭМ!$E$39:$E$782,СВЦЭМ!$A$39:$A$782,$A192,СВЦЭМ!$B$39:$B$782,Q$191)+'СЕТ СН'!$F$15</f>
        <v>145.00495293</v>
      </c>
      <c r="R192" s="36">
        <f>SUMIFS(СВЦЭМ!$E$39:$E$782,СВЦЭМ!$A$39:$A$782,$A192,СВЦЭМ!$B$39:$B$782,R$191)+'СЕТ СН'!$F$15</f>
        <v>146.67003055999999</v>
      </c>
      <c r="S192" s="36">
        <f>SUMIFS(СВЦЭМ!$E$39:$E$782,СВЦЭМ!$A$39:$A$782,$A192,СВЦЭМ!$B$39:$B$782,S$191)+'СЕТ СН'!$F$15</f>
        <v>146.69416817000001</v>
      </c>
      <c r="T192" s="36">
        <f>SUMIFS(СВЦЭМ!$E$39:$E$782,СВЦЭМ!$A$39:$A$782,$A192,СВЦЭМ!$B$39:$B$782,T$191)+'СЕТ СН'!$F$15</f>
        <v>146.28815764000001</v>
      </c>
      <c r="U192" s="36">
        <f>SUMIFS(СВЦЭМ!$E$39:$E$782,СВЦЭМ!$A$39:$A$782,$A192,СВЦЭМ!$B$39:$B$782,U$191)+'СЕТ СН'!$F$15</f>
        <v>146.61773206999999</v>
      </c>
      <c r="V192" s="36">
        <f>SUMIFS(СВЦЭМ!$E$39:$E$782,СВЦЭМ!$A$39:$A$782,$A192,СВЦЭМ!$B$39:$B$782,V$191)+'СЕТ СН'!$F$15</f>
        <v>148.09262337999999</v>
      </c>
      <c r="W192" s="36">
        <f>SUMIFS(СВЦЭМ!$E$39:$E$782,СВЦЭМ!$A$39:$A$782,$A192,СВЦЭМ!$B$39:$B$782,W$191)+'СЕТ СН'!$F$15</f>
        <v>144.92230087999999</v>
      </c>
      <c r="X192" s="36">
        <f>SUMIFS(СВЦЭМ!$E$39:$E$782,СВЦЭМ!$A$39:$A$782,$A192,СВЦЭМ!$B$39:$B$782,X$191)+'СЕТ СН'!$F$15</f>
        <v>153.29606294999999</v>
      </c>
      <c r="Y192" s="36">
        <f>SUMIFS(СВЦЭМ!$E$39:$E$782,СВЦЭМ!$A$39:$A$782,$A192,СВЦЭМ!$B$39:$B$782,Y$191)+'СЕТ СН'!$F$15</f>
        <v>164.07571899999999</v>
      </c>
      <c r="AA192" s="45"/>
    </row>
    <row r="193" spans="1:25" ht="15.75" x14ac:dyDescent="0.2">
      <c r="A193" s="35">
        <f>A192+1</f>
        <v>45506</v>
      </c>
      <c r="B193" s="36">
        <f>SUMIFS(СВЦЭМ!$E$39:$E$782,СВЦЭМ!$A$39:$A$782,$A193,СВЦЭМ!$B$39:$B$782,B$191)+'СЕТ СН'!$F$15</f>
        <v>158.25862094999999</v>
      </c>
      <c r="C193" s="36">
        <f>SUMIFS(СВЦЭМ!$E$39:$E$782,СВЦЭМ!$A$39:$A$782,$A193,СВЦЭМ!$B$39:$B$782,C$191)+'СЕТ СН'!$F$15</f>
        <v>166.18369343000001</v>
      </c>
      <c r="D193" s="36">
        <f>SUMIFS(СВЦЭМ!$E$39:$E$782,СВЦЭМ!$A$39:$A$782,$A193,СВЦЭМ!$B$39:$B$782,D$191)+'СЕТ СН'!$F$15</f>
        <v>170.81349660000001</v>
      </c>
      <c r="E193" s="36">
        <f>SUMIFS(СВЦЭМ!$E$39:$E$782,СВЦЭМ!$A$39:$A$782,$A193,СВЦЭМ!$B$39:$B$782,E$191)+'СЕТ СН'!$F$15</f>
        <v>173.73145575999999</v>
      </c>
      <c r="F193" s="36">
        <f>SUMIFS(СВЦЭМ!$E$39:$E$782,СВЦЭМ!$A$39:$A$782,$A193,СВЦЭМ!$B$39:$B$782,F$191)+'СЕТ СН'!$F$15</f>
        <v>175.5205962</v>
      </c>
      <c r="G193" s="36">
        <f>SUMIFS(СВЦЭМ!$E$39:$E$782,СВЦЭМ!$A$39:$A$782,$A193,СВЦЭМ!$B$39:$B$782,G$191)+'СЕТ СН'!$F$15</f>
        <v>173.87347292999999</v>
      </c>
      <c r="H193" s="36">
        <f>SUMIFS(СВЦЭМ!$E$39:$E$782,СВЦЭМ!$A$39:$A$782,$A193,СВЦЭМ!$B$39:$B$782,H$191)+'СЕТ СН'!$F$15</f>
        <v>169.55150309999999</v>
      </c>
      <c r="I193" s="36">
        <f>SUMIFS(СВЦЭМ!$E$39:$E$782,СВЦЭМ!$A$39:$A$782,$A193,СВЦЭМ!$B$39:$B$782,I$191)+'СЕТ СН'!$F$15</f>
        <v>161.16462161000001</v>
      </c>
      <c r="J193" s="36">
        <f>SUMIFS(СВЦЭМ!$E$39:$E$782,СВЦЭМ!$A$39:$A$782,$A193,СВЦЭМ!$B$39:$B$782,J$191)+'СЕТ СН'!$F$15</f>
        <v>152.35183312000001</v>
      </c>
      <c r="K193" s="36">
        <f>SUMIFS(СВЦЭМ!$E$39:$E$782,СВЦЭМ!$A$39:$A$782,$A193,СВЦЭМ!$B$39:$B$782,K$191)+'СЕТ СН'!$F$15</f>
        <v>145.72123465000001</v>
      </c>
      <c r="L193" s="36">
        <f>SUMIFS(СВЦЭМ!$E$39:$E$782,СВЦЭМ!$A$39:$A$782,$A193,СВЦЭМ!$B$39:$B$782,L$191)+'СЕТ СН'!$F$15</f>
        <v>141.42597864999999</v>
      </c>
      <c r="M193" s="36">
        <f>SUMIFS(СВЦЭМ!$E$39:$E$782,СВЦЭМ!$A$39:$A$782,$A193,СВЦЭМ!$B$39:$B$782,M$191)+'СЕТ СН'!$F$15</f>
        <v>140.11053759999999</v>
      </c>
      <c r="N193" s="36">
        <f>SUMIFS(СВЦЭМ!$E$39:$E$782,СВЦЭМ!$A$39:$A$782,$A193,СВЦЭМ!$B$39:$B$782,N$191)+'СЕТ СН'!$F$15</f>
        <v>140.68988379999999</v>
      </c>
      <c r="O193" s="36">
        <f>SUMIFS(СВЦЭМ!$E$39:$E$782,СВЦЭМ!$A$39:$A$782,$A193,СВЦЭМ!$B$39:$B$782,O$191)+'СЕТ СН'!$F$15</f>
        <v>141.08336617000001</v>
      </c>
      <c r="P193" s="36">
        <f>SUMIFS(СВЦЭМ!$E$39:$E$782,СВЦЭМ!$A$39:$A$782,$A193,СВЦЭМ!$B$39:$B$782,P$191)+'СЕТ СН'!$F$15</f>
        <v>141.18912473</v>
      </c>
      <c r="Q193" s="36">
        <f>SUMIFS(СВЦЭМ!$E$39:$E$782,СВЦЭМ!$A$39:$A$782,$A193,СВЦЭМ!$B$39:$B$782,Q$191)+'СЕТ СН'!$F$15</f>
        <v>140.95363275</v>
      </c>
      <c r="R193" s="36">
        <f>SUMIFS(СВЦЭМ!$E$39:$E$782,СВЦЭМ!$A$39:$A$782,$A193,СВЦЭМ!$B$39:$B$782,R$191)+'СЕТ СН'!$F$15</f>
        <v>140.56197345999999</v>
      </c>
      <c r="S193" s="36">
        <f>SUMIFS(СВЦЭМ!$E$39:$E$782,СВЦЭМ!$A$39:$A$782,$A193,СВЦЭМ!$B$39:$B$782,S$191)+'СЕТ СН'!$F$15</f>
        <v>140.58755317000001</v>
      </c>
      <c r="T193" s="36">
        <f>SUMIFS(СВЦЭМ!$E$39:$E$782,СВЦЭМ!$A$39:$A$782,$A193,СВЦЭМ!$B$39:$B$782,T$191)+'СЕТ СН'!$F$15</f>
        <v>139.92943147</v>
      </c>
      <c r="U193" s="36">
        <f>SUMIFS(СВЦЭМ!$E$39:$E$782,СВЦЭМ!$A$39:$A$782,$A193,СВЦЭМ!$B$39:$B$782,U$191)+'СЕТ СН'!$F$15</f>
        <v>142.60762887000001</v>
      </c>
      <c r="V193" s="36">
        <f>SUMIFS(СВЦЭМ!$E$39:$E$782,СВЦЭМ!$A$39:$A$782,$A193,СВЦЭМ!$B$39:$B$782,V$191)+'СЕТ СН'!$F$15</f>
        <v>144.13605662000001</v>
      </c>
      <c r="W193" s="36">
        <f>SUMIFS(СВЦЭМ!$E$39:$E$782,СВЦЭМ!$A$39:$A$782,$A193,СВЦЭМ!$B$39:$B$782,W$191)+'СЕТ СН'!$F$15</f>
        <v>141.85373446</v>
      </c>
      <c r="X193" s="36">
        <f>SUMIFS(СВЦЭМ!$E$39:$E$782,СВЦЭМ!$A$39:$A$782,$A193,СВЦЭМ!$B$39:$B$782,X$191)+'СЕТ СН'!$F$15</f>
        <v>144.86299220999999</v>
      </c>
      <c r="Y193" s="36">
        <f>SUMIFS(СВЦЭМ!$E$39:$E$782,СВЦЭМ!$A$39:$A$782,$A193,СВЦЭМ!$B$39:$B$782,Y$191)+'СЕТ СН'!$F$15</f>
        <v>150.78423692000001</v>
      </c>
    </row>
    <row r="194" spans="1:25" ht="15.75" x14ac:dyDescent="0.2">
      <c r="A194" s="35">
        <f t="shared" ref="A194:A222" si="5">A193+1</f>
        <v>45507</v>
      </c>
      <c r="B194" s="36">
        <f>SUMIFS(СВЦЭМ!$E$39:$E$782,СВЦЭМ!$A$39:$A$782,$A194,СВЦЭМ!$B$39:$B$782,B$191)+'СЕТ СН'!$F$15</f>
        <v>157.92652982999999</v>
      </c>
      <c r="C194" s="36">
        <f>SUMIFS(СВЦЭМ!$E$39:$E$782,СВЦЭМ!$A$39:$A$782,$A194,СВЦЭМ!$B$39:$B$782,C$191)+'СЕТ СН'!$F$15</f>
        <v>170.38508361000001</v>
      </c>
      <c r="D194" s="36">
        <f>SUMIFS(СВЦЭМ!$E$39:$E$782,СВЦЭМ!$A$39:$A$782,$A194,СВЦЭМ!$B$39:$B$782,D$191)+'СЕТ СН'!$F$15</f>
        <v>180.75650045</v>
      </c>
      <c r="E194" s="36">
        <f>SUMIFS(СВЦЭМ!$E$39:$E$782,СВЦЭМ!$A$39:$A$782,$A194,СВЦЭМ!$B$39:$B$782,E$191)+'СЕТ СН'!$F$15</f>
        <v>188.89114266000001</v>
      </c>
      <c r="F194" s="36">
        <f>SUMIFS(СВЦЭМ!$E$39:$E$782,СВЦЭМ!$A$39:$A$782,$A194,СВЦЭМ!$B$39:$B$782,F$191)+'СЕТ СН'!$F$15</f>
        <v>188.4693857</v>
      </c>
      <c r="G194" s="36">
        <f>SUMIFS(СВЦЭМ!$E$39:$E$782,СВЦЭМ!$A$39:$A$782,$A194,СВЦЭМ!$B$39:$B$782,G$191)+'СЕТ СН'!$F$15</f>
        <v>184.32364000000001</v>
      </c>
      <c r="H194" s="36">
        <f>SUMIFS(СВЦЭМ!$E$39:$E$782,СВЦЭМ!$A$39:$A$782,$A194,СВЦЭМ!$B$39:$B$782,H$191)+'СЕТ СН'!$F$15</f>
        <v>181.89540686000001</v>
      </c>
      <c r="I194" s="36">
        <f>SUMIFS(СВЦЭМ!$E$39:$E$782,СВЦЭМ!$A$39:$A$782,$A194,СВЦЭМ!$B$39:$B$782,I$191)+'СЕТ СН'!$F$15</f>
        <v>170.05865913</v>
      </c>
      <c r="J194" s="36">
        <f>SUMIFS(СВЦЭМ!$E$39:$E$782,СВЦЭМ!$A$39:$A$782,$A194,СВЦЭМ!$B$39:$B$782,J$191)+'СЕТ СН'!$F$15</f>
        <v>162.40270670999999</v>
      </c>
      <c r="K194" s="36">
        <f>SUMIFS(СВЦЭМ!$E$39:$E$782,СВЦЭМ!$A$39:$A$782,$A194,СВЦЭМ!$B$39:$B$782,K$191)+'СЕТ СН'!$F$15</f>
        <v>152.27465025999999</v>
      </c>
      <c r="L194" s="36">
        <f>SUMIFS(СВЦЭМ!$E$39:$E$782,СВЦЭМ!$A$39:$A$782,$A194,СВЦЭМ!$B$39:$B$782,L$191)+'СЕТ СН'!$F$15</f>
        <v>141.17406252999999</v>
      </c>
      <c r="M194" s="36">
        <f>SUMIFS(СВЦЭМ!$E$39:$E$782,СВЦЭМ!$A$39:$A$782,$A194,СВЦЭМ!$B$39:$B$782,M$191)+'СЕТ СН'!$F$15</f>
        <v>139.02979177</v>
      </c>
      <c r="N194" s="36">
        <f>SUMIFS(СВЦЭМ!$E$39:$E$782,СВЦЭМ!$A$39:$A$782,$A194,СВЦЭМ!$B$39:$B$782,N$191)+'СЕТ СН'!$F$15</f>
        <v>139.49551582999999</v>
      </c>
      <c r="O194" s="36">
        <f>SUMIFS(СВЦЭМ!$E$39:$E$782,СВЦЭМ!$A$39:$A$782,$A194,СВЦЭМ!$B$39:$B$782,O$191)+'СЕТ СН'!$F$15</f>
        <v>140.43339141999999</v>
      </c>
      <c r="P194" s="36">
        <f>SUMIFS(СВЦЭМ!$E$39:$E$782,СВЦЭМ!$A$39:$A$782,$A194,СВЦЭМ!$B$39:$B$782,P$191)+'СЕТ СН'!$F$15</f>
        <v>140.62258453999999</v>
      </c>
      <c r="Q194" s="36">
        <f>SUMIFS(СВЦЭМ!$E$39:$E$782,СВЦЭМ!$A$39:$A$782,$A194,СВЦЭМ!$B$39:$B$782,Q$191)+'СЕТ СН'!$F$15</f>
        <v>141.10084094999999</v>
      </c>
      <c r="R194" s="36">
        <f>SUMIFS(СВЦЭМ!$E$39:$E$782,СВЦЭМ!$A$39:$A$782,$A194,СВЦЭМ!$B$39:$B$782,R$191)+'СЕТ СН'!$F$15</f>
        <v>143.59567949000001</v>
      </c>
      <c r="S194" s="36">
        <f>SUMIFS(СВЦЭМ!$E$39:$E$782,СВЦЭМ!$A$39:$A$782,$A194,СВЦЭМ!$B$39:$B$782,S$191)+'СЕТ СН'!$F$15</f>
        <v>142.10494034000001</v>
      </c>
      <c r="T194" s="36">
        <f>SUMIFS(СВЦЭМ!$E$39:$E$782,СВЦЭМ!$A$39:$A$782,$A194,СВЦЭМ!$B$39:$B$782,T$191)+'СЕТ СН'!$F$15</f>
        <v>141.01511422999999</v>
      </c>
      <c r="U194" s="36">
        <f>SUMIFS(СВЦЭМ!$E$39:$E$782,СВЦЭМ!$A$39:$A$782,$A194,СВЦЭМ!$B$39:$B$782,U$191)+'СЕТ СН'!$F$15</f>
        <v>145.24416538</v>
      </c>
      <c r="V194" s="36">
        <f>SUMIFS(СВЦЭМ!$E$39:$E$782,СВЦЭМ!$A$39:$A$782,$A194,СВЦЭМ!$B$39:$B$782,V$191)+'СЕТ СН'!$F$15</f>
        <v>146.09714782</v>
      </c>
      <c r="W194" s="36">
        <f>SUMIFS(СВЦЭМ!$E$39:$E$782,СВЦЭМ!$A$39:$A$782,$A194,СВЦЭМ!$B$39:$B$782,W$191)+'СЕТ СН'!$F$15</f>
        <v>143.06308003000001</v>
      </c>
      <c r="X194" s="36">
        <f>SUMIFS(СВЦЭМ!$E$39:$E$782,СВЦЭМ!$A$39:$A$782,$A194,СВЦЭМ!$B$39:$B$782,X$191)+'СЕТ СН'!$F$15</f>
        <v>150.41945629</v>
      </c>
      <c r="Y194" s="36">
        <f>SUMIFS(СВЦЭМ!$E$39:$E$782,СВЦЭМ!$A$39:$A$782,$A194,СВЦЭМ!$B$39:$B$782,Y$191)+'СЕТ СН'!$F$15</f>
        <v>159.66066149</v>
      </c>
    </row>
    <row r="195" spans="1:25" ht="15.75" x14ac:dyDescent="0.2">
      <c r="A195" s="35">
        <f t="shared" si="5"/>
        <v>45508</v>
      </c>
      <c r="B195" s="36">
        <f>SUMIFS(СВЦЭМ!$E$39:$E$782,СВЦЭМ!$A$39:$A$782,$A195,СВЦЭМ!$B$39:$B$782,B$191)+'СЕТ СН'!$F$15</f>
        <v>167.58103537</v>
      </c>
      <c r="C195" s="36">
        <f>SUMIFS(СВЦЭМ!$E$39:$E$782,СВЦЭМ!$A$39:$A$782,$A195,СВЦЭМ!$B$39:$B$782,C$191)+'СЕТ СН'!$F$15</f>
        <v>171.58032254</v>
      </c>
      <c r="D195" s="36">
        <f>SUMIFS(СВЦЭМ!$E$39:$E$782,СВЦЭМ!$A$39:$A$782,$A195,СВЦЭМ!$B$39:$B$782,D$191)+'СЕТ СН'!$F$15</f>
        <v>175.72527044</v>
      </c>
      <c r="E195" s="36">
        <f>SUMIFS(СВЦЭМ!$E$39:$E$782,СВЦЭМ!$A$39:$A$782,$A195,СВЦЭМ!$B$39:$B$782,E$191)+'СЕТ СН'!$F$15</f>
        <v>177.73169480000001</v>
      </c>
      <c r="F195" s="36">
        <f>SUMIFS(СВЦЭМ!$E$39:$E$782,СВЦЭМ!$A$39:$A$782,$A195,СВЦЭМ!$B$39:$B$782,F$191)+'СЕТ СН'!$F$15</f>
        <v>179.49321925000001</v>
      </c>
      <c r="G195" s="36">
        <f>SUMIFS(СВЦЭМ!$E$39:$E$782,СВЦЭМ!$A$39:$A$782,$A195,СВЦЭМ!$B$39:$B$782,G$191)+'СЕТ СН'!$F$15</f>
        <v>178.91847061999999</v>
      </c>
      <c r="H195" s="36">
        <f>SUMIFS(СВЦЭМ!$E$39:$E$782,СВЦЭМ!$A$39:$A$782,$A195,СВЦЭМ!$B$39:$B$782,H$191)+'СЕТ СН'!$F$15</f>
        <v>176.66766501000001</v>
      </c>
      <c r="I195" s="36">
        <f>SUMIFS(СВЦЭМ!$E$39:$E$782,СВЦЭМ!$A$39:$A$782,$A195,СВЦЭМ!$B$39:$B$782,I$191)+'СЕТ СН'!$F$15</f>
        <v>172.03451090999999</v>
      </c>
      <c r="J195" s="36">
        <f>SUMIFS(СВЦЭМ!$E$39:$E$782,СВЦЭМ!$A$39:$A$782,$A195,СВЦЭМ!$B$39:$B$782,J$191)+'СЕТ СН'!$F$15</f>
        <v>164.86427283</v>
      </c>
      <c r="K195" s="36">
        <f>SUMIFS(СВЦЭМ!$E$39:$E$782,СВЦЭМ!$A$39:$A$782,$A195,СВЦЭМ!$B$39:$B$782,K$191)+'СЕТ СН'!$F$15</f>
        <v>153.66292394999999</v>
      </c>
      <c r="L195" s="36">
        <f>SUMIFS(СВЦЭМ!$E$39:$E$782,СВЦЭМ!$A$39:$A$782,$A195,СВЦЭМ!$B$39:$B$782,L$191)+'СЕТ СН'!$F$15</f>
        <v>145.41932341</v>
      </c>
      <c r="M195" s="36">
        <f>SUMIFS(СВЦЭМ!$E$39:$E$782,СВЦЭМ!$A$39:$A$782,$A195,СВЦЭМ!$B$39:$B$782,M$191)+'СЕТ СН'!$F$15</f>
        <v>142.75098990999999</v>
      </c>
      <c r="N195" s="36">
        <f>SUMIFS(СВЦЭМ!$E$39:$E$782,СВЦЭМ!$A$39:$A$782,$A195,СВЦЭМ!$B$39:$B$782,N$191)+'СЕТ СН'!$F$15</f>
        <v>142.68889895999999</v>
      </c>
      <c r="O195" s="36">
        <f>SUMIFS(СВЦЭМ!$E$39:$E$782,СВЦЭМ!$A$39:$A$782,$A195,СВЦЭМ!$B$39:$B$782,O$191)+'СЕТ СН'!$F$15</f>
        <v>144.22782237999999</v>
      </c>
      <c r="P195" s="36">
        <f>SUMIFS(СВЦЭМ!$E$39:$E$782,СВЦЭМ!$A$39:$A$782,$A195,СВЦЭМ!$B$39:$B$782,P$191)+'СЕТ СН'!$F$15</f>
        <v>145.93456479</v>
      </c>
      <c r="Q195" s="36">
        <f>SUMIFS(СВЦЭМ!$E$39:$E$782,СВЦЭМ!$A$39:$A$782,$A195,СВЦЭМ!$B$39:$B$782,Q$191)+'СЕТ СН'!$F$15</f>
        <v>146.22484016999999</v>
      </c>
      <c r="R195" s="36">
        <f>SUMIFS(СВЦЭМ!$E$39:$E$782,СВЦЭМ!$A$39:$A$782,$A195,СВЦЭМ!$B$39:$B$782,R$191)+'СЕТ СН'!$F$15</f>
        <v>150.52359551000001</v>
      </c>
      <c r="S195" s="36">
        <f>SUMIFS(СВЦЭМ!$E$39:$E$782,СВЦЭМ!$A$39:$A$782,$A195,СВЦЭМ!$B$39:$B$782,S$191)+'СЕТ СН'!$F$15</f>
        <v>148.47282007000001</v>
      </c>
      <c r="T195" s="36">
        <f>SUMIFS(СВЦЭМ!$E$39:$E$782,СВЦЭМ!$A$39:$A$782,$A195,СВЦЭМ!$B$39:$B$782,T$191)+'СЕТ СН'!$F$15</f>
        <v>147.15647325</v>
      </c>
      <c r="U195" s="36">
        <f>SUMIFS(СВЦЭМ!$E$39:$E$782,СВЦЭМ!$A$39:$A$782,$A195,СВЦЭМ!$B$39:$B$782,U$191)+'СЕТ СН'!$F$15</f>
        <v>148.6957448</v>
      </c>
      <c r="V195" s="36">
        <f>SUMIFS(СВЦЭМ!$E$39:$E$782,СВЦЭМ!$A$39:$A$782,$A195,СВЦЭМ!$B$39:$B$782,V$191)+'СЕТ СН'!$F$15</f>
        <v>149.72633863999999</v>
      </c>
      <c r="W195" s="36">
        <f>SUMIFS(СВЦЭМ!$E$39:$E$782,СВЦЭМ!$A$39:$A$782,$A195,СВЦЭМ!$B$39:$B$782,W$191)+'СЕТ СН'!$F$15</f>
        <v>145.42858842000001</v>
      </c>
      <c r="X195" s="36">
        <f>SUMIFS(СВЦЭМ!$E$39:$E$782,СВЦЭМ!$A$39:$A$782,$A195,СВЦЭМ!$B$39:$B$782,X$191)+'СЕТ СН'!$F$15</f>
        <v>150.54471219999999</v>
      </c>
      <c r="Y195" s="36">
        <f>SUMIFS(СВЦЭМ!$E$39:$E$782,СВЦЭМ!$A$39:$A$782,$A195,СВЦЭМ!$B$39:$B$782,Y$191)+'СЕТ СН'!$F$15</f>
        <v>161.84838851000001</v>
      </c>
    </row>
    <row r="196" spans="1:25" ht="15.75" x14ac:dyDescent="0.2">
      <c r="A196" s="35">
        <f t="shared" si="5"/>
        <v>45509</v>
      </c>
      <c r="B196" s="36">
        <f>SUMIFS(СВЦЭМ!$E$39:$E$782,СВЦЭМ!$A$39:$A$782,$A196,СВЦЭМ!$B$39:$B$782,B$191)+'СЕТ СН'!$F$15</f>
        <v>167.72738568</v>
      </c>
      <c r="C196" s="36">
        <f>SUMIFS(СВЦЭМ!$E$39:$E$782,СВЦЭМ!$A$39:$A$782,$A196,СВЦЭМ!$B$39:$B$782,C$191)+'СЕТ СН'!$F$15</f>
        <v>177.97469290999999</v>
      </c>
      <c r="D196" s="36">
        <f>SUMIFS(СВЦЭМ!$E$39:$E$782,СВЦЭМ!$A$39:$A$782,$A196,СВЦЭМ!$B$39:$B$782,D$191)+'СЕТ СН'!$F$15</f>
        <v>185.71192658999999</v>
      </c>
      <c r="E196" s="36">
        <f>SUMIFS(СВЦЭМ!$E$39:$E$782,СВЦЭМ!$A$39:$A$782,$A196,СВЦЭМ!$B$39:$B$782,E$191)+'СЕТ СН'!$F$15</f>
        <v>187.42045327</v>
      </c>
      <c r="F196" s="36">
        <f>SUMIFS(СВЦЭМ!$E$39:$E$782,СВЦЭМ!$A$39:$A$782,$A196,СВЦЭМ!$B$39:$B$782,F$191)+'СЕТ СН'!$F$15</f>
        <v>188.19572045999999</v>
      </c>
      <c r="G196" s="36">
        <f>SUMIFS(СВЦЭМ!$E$39:$E$782,СВЦЭМ!$A$39:$A$782,$A196,СВЦЭМ!$B$39:$B$782,G$191)+'СЕТ СН'!$F$15</f>
        <v>187.3101264</v>
      </c>
      <c r="H196" s="36">
        <f>SUMIFS(СВЦЭМ!$E$39:$E$782,СВЦЭМ!$A$39:$A$782,$A196,СВЦЭМ!$B$39:$B$782,H$191)+'СЕТ СН'!$F$15</f>
        <v>182.34243778000001</v>
      </c>
      <c r="I196" s="36">
        <f>SUMIFS(СВЦЭМ!$E$39:$E$782,СВЦЭМ!$A$39:$A$782,$A196,СВЦЭМ!$B$39:$B$782,I$191)+'СЕТ СН'!$F$15</f>
        <v>175.94276676000001</v>
      </c>
      <c r="J196" s="36">
        <f>SUMIFS(СВЦЭМ!$E$39:$E$782,СВЦЭМ!$A$39:$A$782,$A196,СВЦЭМ!$B$39:$B$782,J$191)+'СЕТ СН'!$F$15</f>
        <v>163.73660788000001</v>
      </c>
      <c r="K196" s="36">
        <f>SUMIFS(СВЦЭМ!$E$39:$E$782,СВЦЭМ!$A$39:$A$782,$A196,СВЦЭМ!$B$39:$B$782,K$191)+'СЕТ СН'!$F$15</f>
        <v>156.31860176000001</v>
      </c>
      <c r="L196" s="36">
        <f>SUMIFS(СВЦЭМ!$E$39:$E$782,СВЦЭМ!$A$39:$A$782,$A196,СВЦЭМ!$B$39:$B$782,L$191)+'СЕТ СН'!$F$15</f>
        <v>152.05931975999999</v>
      </c>
      <c r="M196" s="36">
        <f>SUMIFS(СВЦЭМ!$E$39:$E$782,СВЦЭМ!$A$39:$A$782,$A196,СВЦЭМ!$B$39:$B$782,M$191)+'СЕТ СН'!$F$15</f>
        <v>148.56209172999999</v>
      </c>
      <c r="N196" s="36">
        <f>SUMIFS(СВЦЭМ!$E$39:$E$782,СВЦЭМ!$A$39:$A$782,$A196,СВЦЭМ!$B$39:$B$782,N$191)+'СЕТ СН'!$F$15</f>
        <v>149.33797741000001</v>
      </c>
      <c r="O196" s="36">
        <f>SUMIFS(СВЦЭМ!$E$39:$E$782,СВЦЭМ!$A$39:$A$782,$A196,СВЦЭМ!$B$39:$B$782,O$191)+'СЕТ СН'!$F$15</f>
        <v>149.35007285</v>
      </c>
      <c r="P196" s="36">
        <f>SUMIFS(СВЦЭМ!$E$39:$E$782,СВЦЭМ!$A$39:$A$782,$A196,СВЦЭМ!$B$39:$B$782,P$191)+'СЕТ СН'!$F$15</f>
        <v>147.61579835000001</v>
      </c>
      <c r="Q196" s="36">
        <f>SUMIFS(СВЦЭМ!$E$39:$E$782,СВЦЭМ!$A$39:$A$782,$A196,СВЦЭМ!$B$39:$B$782,Q$191)+'СЕТ СН'!$F$15</f>
        <v>150.10355935999999</v>
      </c>
      <c r="R196" s="36">
        <f>SUMIFS(СВЦЭМ!$E$39:$E$782,СВЦЭМ!$A$39:$A$782,$A196,СВЦЭМ!$B$39:$B$782,R$191)+'СЕТ СН'!$F$15</f>
        <v>150.73558072</v>
      </c>
      <c r="S196" s="36">
        <f>SUMIFS(СВЦЭМ!$E$39:$E$782,СВЦЭМ!$A$39:$A$782,$A196,СВЦЭМ!$B$39:$B$782,S$191)+'СЕТ СН'!$F$15</f>
        <v>150.63807036</v>
      </c>
      <c r="T196" s="36">
        <f>SUMIFS(СВЦЭМ!$E$39:$E$782,СВЦЭМ!$A$39:$A$782,$A196,СВЦЭМ!$B$39:$B$782,T$191)+'СЕТ СН'!$F$15</f>
        <v>149.75113207000001</v>
      </c>
      <c r="U196" s="36">
        <f>SUMIFS(СВЦЭМ!$E$39:$E$782,СВЦЭМ!$A$39:$A$782,$A196,СВЦЭМ!$B$39:$B$782,U$191)+'СЕТ СН'!$F$15</f>
        <v>150.04011647999999</v>
      </c>
      <c r="V196" s="36">
        <f>SUMIFS(СВЦЭМ!$E$39:$E$782,СВЦЭМ!$A$39:$A$782,$A196,СВЦЭМ!$B$39:$B$782,V$191)+'СЕТ СН'!$F$15</f>
        <v>150.80469307000001</v>
      </c>
      <c r="W196" s="36">
        <f>SUMIFS(СВЦЭМ!$E$39:$E$782,СВЦЭМ!$A$39:$A$782,$A196,СВЦЭМ!$B$39:$B$782,W$191)+'СЕТ СН'!$F$15</f>
        <v>147.75161779000001</v>
      </c>
      <c r="X196" s="36">
        <f>SUMIFS(СВЦЭМ!$E$39:$E$782,СВЦЭМ!$A$39:$A$782,$A196,СВЦЭМ!$B$39:$B$782,X$191)+'СЕТ СН'!$F$15</f>
        <v>152.49530763000001</v>
      </c>
      <c r="Y196" s="36">
        <f>SUMIFS(СВЦЭМ!$E$39:$E$782,СВЦЭМ!$A$39:$A$782,$A196,СВЦЭМ!$B$39:$B$782,Y$191)+'СЕТ СН'!$F$15</f>
        <v>162.05716366999999</v>
      </c>
    </row>
    <row r="197" spans="1:25" ht="15.75" x14ac:dyDescent="0.2">
      <c r="A197" s="35">
        <f t="shared" si="5"/>
        <v>45510</v>
      </c>
      <c r="B197" s="36">
        <f>SUMIFS(СВЦЭМ!$E$39:$E$782,СВЦЭМ!$A$39:$A$782,$A197,СВЦЭМ!$B$39:$B$782,B$191)+'СЕТ СН'!$F$15</f>
        <v>171.68515310000001</v>
      </c>
      <c r="C197" s="36">
        <f>SUMIFS(СВЦЭМ!$E$39:$E$782,СВЦЭМ!$A$39:$A$782,$A197,СВЦЭМ!$B$39:$B$782,C$191)+'СЕТ СН'!$F$15</f>
        <v>179.06180936000001</v>
      </c>
      <c r="D197" s="36">
        <f>SUMIFS(СВЦЭМ!$E$39:$E$782,СВЦЭМ!$A$39:$A$782,$A197,СВЦЭМ!$B$39:$B$782,D$191)+'СЕТ СН'!$F$15</f>
        <v>182.71821636000001</v>
      </c>
      <c r="E197" s="36">
        <f>SUMIFS(СВЦЭМ!$E$39:$E$782,СВЦЭМ!$A$39:$A$782,$A197,СВЦЭМ!$B$39:$B$782,E$191)+'СЕТ СН'!$F$15</f>
        <v>185.81440617999999</v>
      </c>
      <c r="F197" s="36">
        <f>SUMIFS(СВЦЭМ!$E$39:$E$782,СВЦЭМ!$A$39:$A$782,$A197,СВЦЭМ!$B$39:$B$782,F$191)+'СЕТ СН'!$F$15</f>
        <v>185.25764366000001</v>
      </c>
      <c r="G197" s="36">
        <f>SUMIFS(СВЦЭМ!$E$39:$E$782,СВЦЭМ!$A$39:$A$782,$A197,СВЦЭМ!$B$39:$B$782,G$191)+'СЕТ СН'!$F$15</f>
        <v>182.28245315999999</v>
      </c>
      <c r="H197" s="36">
        <f>SUMIFS(СВЦЭМ!$E$39:$E$782,СВЦЭМ!$A$39:$A$782,$A197,СВЦЭМ!$B$39:$B$782,H$191)+'СЕТ СН'!$F$15</f>
        <v>177.41369356000001</v>
      </c>
      <c r="I197" s="36">
        <f>SUMIFS(СВЦЭМ!$E$39:$E$782,СВЦЭМ!$A$39:$A$782,$A197,СВЦЭМ!$B$39:$B$782,I$191)+'СЕТ СН'!$F$15</f>
        <v>169.24683364000001</v>
      </c>
      <c r="J197" s="36">
        <f>SUMIFS(СВЦЭМ!$E$39:$E$782,СВЦЭМ!$A$39:$A$782,$A197,СВЦЭМ!$B$39:$B$782,J$191)+'СЕТ СН'!$F$15</f>
        <v>159.26679283000001</v>
      </c>
      <c r="K197" s="36">
        <f>SUMIFS(СВЦЭМ!$E$39:$E$782,СВЦЭМ!$A$39:$A$782,$A197,СВЦЭМ!$B$39:$B$782,K$191)+'СЕТ СН'!$F$15</f>
        <v>151.91160944999999</v>
      </c>
      <c r="L197" s="36">
        <f>SUMIFS(СВЦЭМ!$E$39:$E$782,СВЦЭМ!$A$39:$A$782,$A197,СВЦЭМ!$B$39:$B$782,L$191)+'СЕТ СН'!$F$15</f>
        <v>148.50321923000001</v>
      </c>
      <c r="M197" s="36">
        <f>SUMIFS(СВЦЭМ!$E$39:$E$782,СВЦЭМ!$A$39:$A$782,$A197,СВЦЭМ!$B$39:$B$782,M$191)+'СЕТ СН'!$F$15</f>
        <v>148.69859771</v>
      </c>
      <c r="N197" s="36">
        <f>SUMIFS(СВЦЭМ!$E$39:$E$782,СВЦЭМ!$A$39:$A$782,$A197,СВЦЭМ!$B$39:$B$782,N$191)+'СЕТ СН'!$F$15</f>
        <v>147.20692883000001</v>
      </c>
      <c r="O197" s="36">
        <f>SUMIFS(СВЦЭМ!$E$39:$E$782,СВЦЭМ!$A$39:$A$782,$A197,СВЦЭМ!$B$39:$B$782,O$191)+'СЕТ СН'!$F$15</f>
        <v>146.16794046999999</v>
      </c>
      <c r="P197" s="36">
        <f>SUMIFS(СВЦЭМ!$E$39:$E$782,СВЦЭМ!$A$39:$A$782,$A197,СВЦЭМ!$B$39:$B$782,P$191)+'СЕТ СН'!$F$15</f>
        <v>145.95370312</v>
      </c>
      <c r="Q197" s="36">
        <f>SUMIFS(СВЦЭМ!$E$39:$E$782,СВЦЭМ!$A$39:$A$782,$A197,СВЦЭМ!$B$39:$B$782,Q$191)+'СЕТ СН'!$F$15</f>
        <v>143.55207296</v>
      </c>
      <c r="R197" s="36">
        <f>SUMIFS(СВЦЭМ!$E$39:$E$782,СВЦЭМ!$A$39:$A$782,$A197,СВЦЭМ!$B$39:$B$782,R$191)+'СЕТ СН'!$F$15</f>
        <v>145.14952475000001</v>
      </c>
      <c r="S197" s="36">
        <f>SUMIFS(СВЦЭМ!$E$39:$E$782,СВЦЭМ!$A$39:$A$782,$A197,СВЦЭМ!$B$39:$B$782,S$191)+'СЕТ СН'!$F$15</f>
        <v>145.76054912999999</v>
      </c>
      <c r="T197" s="36">
        <f>SUMIFS(СВЦЭМ!$E$39:$E$782,СВЦЭМ!$A$39:$A$782,$A197,СВЦЭМ!$B$39:$B$782,T$191)+'СЕТ СН'!$F$15</f>
        <v>144.46016764000001</v>
      </c>
      <c r="U197" s="36">
        <f>SUMIFS(СВЦЭМ!$E$39:$E$782,СВЦЭМ!$A$39:$A$782,$A197,СВЦЭМ!$B$39:$B$782,U$191)+'СЕТ СН'!$F$15</f>
        <v>144.9632872</v>
      </c>
      <c r="V197" s="36">
        <f>SUMIFS(СВЦЭМ!$E$39:$E$782,СВЦЭМ!$A$39:$A$782,$A197,СВЦЭМ!$B$39:$B$782,V$191)+'СЕТ СН'!$F$15</f>
        <v>145.96863858</v>
      </c>
      <c r="W197" s="36">
        <f>SUMIFS(СВЦЭМ!$E$39:$E$782,СВЦЭМ!$A$39:$A$782,$A197,СВЦЭМ!$B$39:$B$782,W$191)+'СЕТ СН'!$F$15</f>
        <v>145.60502120999999</v>
      </c>
      <c r="X197" s="36">
        <f>SUMIFS(СВЦЭМ!$E$39:$E$782,СВЦЭМ!$A$39:$A$782,$A197,СВЦЭМ!$B$39:$B$782,X$191)+'СЕТ СН'!$F$15</f>
        <v>151.38960360999999</v>
      </c>
      <c r="Y197" s="36">
        <f>SUMIFS(СВЦЭМ!$E$39:$E$782,СВЦЭМ!$A$39:$A$782,$A197,СВЦЭМ!$B$39:$B$782,Y$191)+'СЕТ СН'!$F$15</f>
        <v>158.50377331000001</v>
      </c>
    </row>
    <row r="198" spans="1:25" ht="15.75" x14ac:dyDescent="0.2">
      <c r="A198" s="35">
        <f t="shared" si="5"/>
        <v>45511</v>
      </c>
      <c r="B198" s="36">
        <f>SUMIFS(СВЦЭМ!$E$39:$E$782,СВЦЭМ!$A$39:$A$782,$A198,СВЦЭМ!$B$39:$B$782,B$191)+'СЕТ СН'!$F$15</f>
        <v>165.29155811999999</v>
      </c>
      <c r="C198" s="36">
        <f>SUMIFS(СВЦЭМ!$E$39:$E$782,СВЦЭМ!$A$39:$A$782,$A198,СВЦЭМ!$B$39:$B$782,C$191)+'СЕТ СН'!$F$15</f>
        <v>173.99503404999999</v>
      </c>
      <c r="D198" s="36">
        <f>SUMIFS(СВЦЭМ!$E$39:$E$782,СВЦЭМ!$A$39:$A$782,$A198,СВЦЭМ!$B$39:$B$782,D$191)+'СЕТ СН'!$F$15</f>
        <v>179.78637707999999</v>
      </c>
      <c r="E198" s="36">
        <f>SUMIFS(СВЦЭМ!$E$39:$E$782,СВЦЭМ!$A$39:$A$782,$A198,СВЦЭМ!$B$39:$B$782,E$191)+'СЕТ СН'!$F$15</f>
        <v>182.1124997</v>
      </c>
      <c r="F198" s="36">
        <f>SUMIFS(СВЦЭМ!$E$39:$E$782,СВЦЭМ!$A$39:$A$782,$A198,СВЦЭМ!$B$39:$B$782,F$191)+'СЕТ СН'!$F$15</f>
        <v>184.91951198999999</v>
      </c>
      <c r="G198" s="36">
        <f>SUMIFS(СВЦЭМ!$E$39:$E$782,СВЦЭМ!$A$39:$A$782,$A198,СВЦЭМ!$B$39:$B$782,G$191)+'СЕТ СН'!$F$15</f>
        <v>182.06159151</v>
      </c>
      <c r="H198" s="36">
        <f>SUMIFS(СВЦЭМ!$E$39:$E$782,СВЦЭМ!$A$39:$A$782,$A198,СВЦЭМ!$B$39:$B$782,H$191)+'СЕТ СН'!$F$15</f>
        <v>178.53341836999999</v>
      </c>
      <c r="I198" s="36">
        <f>SUMIFS(СВЦЭМ!$E$39:$E$782,СВЦЭМ!$A$39:$A$782,$A198,СВЦЭМ!$B$39:$B$782,I$191)+'СЕТ СН'!$F$15</f>
        <v>169.96497395</v>
      </c>
      <c r="J198" s="36">
        <f>SUMIFS(СВЦЭМ!$E$39:$E$782,СВЦЭМ!$A$39:$A$782,$A198,СВЦЭМ!$B$39:$B$782,J$191)+'СЕТ СН'!$F$15</f>
        <v>160.42561823</v>
      </c>
      <c r="K198" s="36">
        <f>SUMIFS(СВЦЭМ!$E$39:$E$782,СВЦЭМ!$A$39:$A$782,$A198,СВЦЭМ!$B$39:$B$782,K$191)+'СЕТ СН'!$F$15</f>
        <v>152.69929836</v>
      </c>
      <c r="L198" s="36">
        <f>SUMIFS(СВЦЭМ!$E$39:$E$782,СВЦЭМ!$A$39:$A$782,$A198,СВЦЭМ!$B$39:$B$782,L$191)+'СЕТ СН'!$F$15</f>
        <v>150.71389647999999</v>
      </c>
      <c r="M198" s="36">
        <f>SUMIFS(СВЦЭМ!$E$39:$E$782,СВЦЭМ!$A$39:$A$782,$A198,СВЦЭМ!$B$39:$B$782,M$191)+'СЕТ СН'!$F$15</f>
        <v>148.99024401</v>
      </c>
      <c r="N198" s="36">
        <f>SUMIFS(СВЦЭМ!$E$39:$E$782,СВЦЭМ!$A$39:$A$782,$A198,СВЦЭМ!$B$39:$B$782,N$191)+'СЕТ СН'!$F$15</f>
        <v>146.78834684</v>
      </c>
      <c r="O198" s="36">
        <f>SUMIFS(СВЦЭМ!$E$39:$E$782,СВЦЭМ!$A$39:$A$782,$A198,СВЦЭМ!$B$39:$B$782,O$191)+'СЕТ СН'!$F$15</f>
        <v>147.20570207</v>
      </c>
      <c r="P198" s="36">
        <f>SUMIFS(СВЦЭМ!$E$39:$E$782,СВЦЭМ!$A$39:$A$782,$A198,СВЦЭМ!$B$39:$B$782,P$191)+'СЕТ СН'!$F$15</f>
        <v>148.14721227999999</v>
      </c>
      <c r="Q198" s="36">
        <f>SUMIFS(СВЦЭМ!$E$39:$E$782,СВЦЭМ!$A$39:$A$782,$A198,СВЦЭМ!$B$39:$B$782,Q$191)+'СЕТ СН'!$F$15</f>
        <v>148.84075031</v>
      </c>
      <c r="R198" s="36">
        <f>SUMIFS(СВЦЭМ!$E$39:$E$782,СВЦЭМ!$A$39:$A$782,$A198,СВЦЭМ!$B$39:$B$782,R$191)+'СЕТ СН'!$F$15</f>
        <v>149.7059457</v>
      </c>
      <c r="S198" s="36">
        <f>SUMIFS(СВЦЭМ!$E$39:$E$782,СВЦЭМ!$A$39:$A$782,$A198,СВЦЭМ!$B$39:$B$782,S$191)+'СЕТ СН'!$F$15</f>
        <v>149.30481850999999</v>
      </c>
      <c r="T198" s="36">
        <f>SUMIFS(СВЦЭМ!$E$39:$E$782,СВЦЭМ!$A$39:$A$782,$A198,СВЦЭМ!$B$39:$B$782,T$191)+'СЕТ СН'!$F$15</f>
        <v>148.21564003</v>
      </c>
      <c r="U198" s="36">
        <f>SUMIFS(СВЦЭМ!$E$39:$E$782,СВЦЭМ!$A$39:$A$782,$A198,СВЦЭМ!$B$39:$B$782,U$191)+'СЕТ СН'!$F$15</f>
        <v>149.52259182</v>
      </c>
      <c r="V198" s="36">
        <f>SUMIFS(СВЦЭМ!$E$39:$E$782,СВЦЭМ!$A$39:$A$782,$A198,СВЦЭМ!$B$39:$B$782,V$191)+'СЕТ СН'!$F$15</f>
        <v>150.77655146000001</v>
      </c>
      <c r="W198" s="36">
        <f>SUMIFS(СВЦЭМ!$E$39:$E$782,СВЦЭМ!$A$39:$A$782,$A198,СВЦЭМ!$B$39:$B$782,W$191)+'СЕТ СН'!$F$15</f>
        <v>149.23921859000001</v>
      </c>
      <c r="X198" s="36">
        <f>SUMIFS(СВЦЭМ!$E$39:$E$782,СВЦЭМ!$A$39:$A$782,$A198,СВЦЭМ!$B$39:$B$782,X$191)+'СЕТ СН'!$F$15</f>
        <v>153.99255801999999</v>
      </c>
      <c r="Y198" s="36">
        <f>SUMIFS(СВЦЭМ!$E$39:$E$782,СВЦЭМ!$A$39:$A$782,$A198,СВЦЭМ!$B$39:$B$782,Y$191)+'СЕТ СН'!$F$15</f>
        <v>157.82009765000001</v>
      </c>
    </row>
    <row r="199" spans="1:25" ht="15.75" x14ac:dyDescent="0.2">
      <c r="A199" s="35">
        <f t="shared" si="5"/>
        <v>45512</v>
      </c>
      <c r="B199" s="36">
        <f>SUMIFS(СВЦЭМ!$E$39:$E$782,СВЦЭМ!$A$39:$A$782,$A199,СВЦЭМ!$B$39:$B$782,B$191)+'СЕТ СН'!$F$15</f>
        <v>171.57908641</v>
      </c>
      <c r="C199" s="36">
        <f>SUMIFS(СВЦЭМ!$E$39:$E$782,СВЦЭМ!$A$39:$A$782,$A199,СВЦЭМ!$B$39:$B$782,C$191)+'СЕТ СН'!$F$15</f>
        <v>180.08671028000001</v>
      </c>
      <c r="D199" s="36">
        <f>SUMIFS(СВЦЭМ!$E$39:$E$782,СВЦЭМ!$A$39:$A$782,$A199,СВЦЭМ!$B$39:$B$782,D$191)+'СЕТ СН'!$F$15</f>
        <v>186.24754007000001</v>
      </c>
      <c r="E199" s="36">
        <f>SUMIFS(СВЦЭМ!$E$39:$E$782,СВЦЭМ!$A$39:$A$782,$A199,СВЦЭМ!$B$39:$B$782,E$191)+'СЕТ СН'!$F$15</f>
        <v>186.51779264000001</v>
      </c>
      <c r="F199" s="36">
        <f>SUMIFS(СВЦЭМ!$E$39:$E$782,СВЦЭМ!$A$39:$A$782,$A199,СВЦЭМ!$B$39:$B$782,F$191)+'СЕТ СН'!$F$15</f>
        <v>186.55370701999999</v>
      </c>
      <c r="G199" s="36">
        <f>SUMIFS(СВЦЭМ!$E$39:$E$782,СВЦЭМ!$A$39:$A$782,$A199,СВЦЭМ!$B$39:$B$782,G$191)+'СЕТ СН'!$F$15</f>
        <v>186.54610498</v>
      </c>
      <c r="H199" s="36">
        <f>SUMIFS(СВЦЭМ!$E$39:$E$782,СВЦЭМ!$A$39:$A$782,$A199,СВЦЭМ!$B$39:$B$782,H$191)+'СЕТ СН'!$F$15</f>
        <v>179.959868</v>
      </c>
      <c r="I199" s="36">
        <f>SUMIFS(СВЦЭМ!$E$39:$E$782,СВЦЭМ!$A$39:$A$782,$A199,СВЦЭМ!$B$39:$B$782,I$191)+'СЕТ СН'!$F$15</f>
        <v>172.2606304</v>
      </c>
      <c r="J199" s="36">
        <f>SUMIFS(СВЦЭМ!$E$39:$E$782,СВЦЭМ!$A$39:$A$782,$A199,СВЦЭМ!$B$39:$B$782,J$191)+'СЕТ СН'!$F$15</f>
        <v>161.61800015</v>
      </c>
      <c r="K199" s="36">
        <f>SUMIFS(СВЦЭМ!$E$39:$E$782,СВЦЭМ!$A$39:$A$782,$A199,СВЦЭМ!$B$39:$B$782,K$191)+'СЕТ СН'!$F$15</f>
        <v>156.27729543000001</v>
      </c>
      <c r="L199" s="36">
        <f>SUMIFS(СВЦЭМ!$E$39:$E$782,СВЦЭМ!$A$39:$A$782,$A199,СВЦЭМ!$B$39:$B$782,L$191)+'СЕТ СН'!$F$15</f>
        <v>152.61073210000001</v>
      </c>
      <c r="M199" s="36">
        <f>SUMIFS(СВЦЭМ!$E$39:$E$782,СВЦЭМ!$A$39:$A$782,$A199,СВЦЭМ!$B$39:$B$782,M$191)+'СЕТ СН'!$F$15</f>
        <v>152.76806313</v>
      </c>
      <c r="N199" s="36">
        <f>SUMIFS(СВЦЭМ!$E$39:$E$782,СВЦЭМ!$A$39:$A$782,$A199,СВЦЭМ!$B$39:$B$782,N$191)+'СЕТ СН'!$F$15</f>
        <v>152.49181867999999</v>
      </c>
      <c r="O199" s="36">
        <f>SUMIFS(СВЦЭМ!$E$39:$E$782,СВЦЭМ!$A$39:$A$782,$A199,СВЦЭМ!$B$39:$B$782,O$191)+'СЕТ СН'!$F$15</f>
        <v>152.84874789</v>
      </c>
      <c r="P199" s="36">
        <f>SUMIFS(СВЦЭМ!$E$39:$E$782,СВЦЭМ!$A$39:$A$782,$A199,СВЦЭМ!$B$39:$B$782,P$191)+'СЕТ СН'!$F$15</f>
        <v>153.69630000000001</v>
      </c>
      <c r="Q199" s="36">
        <f>SUMIFS(СВЦЭМ!$E$39:$E$782,СВЦЭМ!$A$39:$A$782,$A199,СВЦЭМ!$B$39:$B$782,Q$191)+'СЕТ СН'!$F$15</f>
        <v>154.27690496</v>
      </c>
      <c r="R199" s="36">
        <f>SUMIFS(СВЦЭМ!$E$39:$E$782,СВЦЭМ!$A$39:$A$782,$A199,СВЦЭМ!$B$39:$B$782,R$191)+'СЕТ СН'!$F$15</f>
        <v>155.55232789999999</v>
      </c>
      <c r="S199" s="36">
        <f>SUMIFS(СВЦЭМ!$E$39:$E$782,СВЦЭМ!$A$39:$A$782,$A199,СВЦЭМ!$B$39:$B$782,S$191)+'СЕТ СН'!$F$15</f>
        <v>154.00924574999999</v>
      </c>
      <c r="T199" s="36">
        <f>SUMIFS(СВЦЭМ!$E$39:$E$782,СВЦЭМ!$A$39:$A$782,$A199,СВЦЭМ!$B$39:$B$782,T$191)+'СЕТ СН'!$F$15</f>
        <v>153.39760987</v>
      </c>
      <c r="U199" s="36">
        <f>SUMIFS(СВЦЭМ!$E$39:$E$782,СВЦЭМ!$A$39:$A$782,$A199,СВЦЭМ!$B$39:$B$782,U$191)+'СЕТ СН'!$F$15</f>
        <v>154.53805930999999</v>
      </c>
      <c r="V199" s="36">
        <f>SUMIFS(СВЦЭМ!$E$39:$E$782,СВЦЭМ!$A$39:$A$782,$A199,СВЦЭМ!$B$39:$B$782,V$191)+'СЕТ СН'!$F$15</f>
        <v>154.86755485</v>
      </c>
      <c r="W199" s="36">
        <f>SUMIFS(СВЦЭМ!$E$39:$E$782,СВЦЭМ!$A$39:$A$782,$A199,СВЦЭМ!$B$39:$B$782,W$191)+'СЕТ СН'!$F$15</f>
        <v>154.72775432</v>
      </c>
      <c r="X199" s="36">
        <f>SUMIFS(СВЦЭМ!$E$39:$E$782,СВЦЭМ!$A$39:$A$782,$A199,СВЦЭМ!$B$39:$B$782,X$191)+'СЕТ СН'!$F$15</f>
        <v>159.32366904</v>
      </c>
      <c r="Y199" s="36">
        <f>SUMIFS(СВЦЭМ!$E$39:$E$782,СВЦЭМ!$A$39:$A$782,$A199,СВЦЭМ!$B$39:$B$782,Y$191)+'СЕТ СН'!$F$15</f>
        <v>167.69399385</v>
      </c>
    </row>
    <row r="200" spans="1:25" ht="15.75" x14ac:dyDescent="0.2">
      <c r="A200" s="35">
        <f t="shared" si="5"/>
        <v>45513</v>
      </c>
      <c r="B200" s="36">
        <f>SUMIFS(СВЦЭМ!$E$39:$E$782,СВЦЭМ!$A$39:$A$782,$A200,СВЦЭМ!$B$39:$B$782,B$191)+'СЕТ СН'!$F$15</f>
        <v>165.13716689</v>
      </c>
      <c r="C200" s="36">
        <f>SUMIFS(СВЦЭМ!$E$39:$E$782,СВЦЭМ!$A$39:$A$782,$A200,СВЦЭМ!$B$39:$B$782,C$191)+'СЕТ СН'!$F$15</f>
        <v>175.43918085000001</v>
      </c>
      <c r="D200" s="36">
        <f>SUMIFS(СВЦЭМ!$E$39:$E$782,СВЦЭМ!$A$39:$A$782,$A200,СВЦЭМ!$B$39:$B$782,D$191)+'СЕТ СН'!$F$15</f>
        <v>185.92028705000001</v>
      </c>
      <c r="E200" s="36">
        <f>SUMIFS(СВЦЭМ!$E$39:$E$782,СВЦЭМ!$A$39:$A$782,$A200,СВЦЭМ!$B$39:$B$782,E$191)+'СЕТ СН'!$F$15</f>
        <v>189.48005054000001</v>
      </c>
      <c r="F200" s="36">
        <f>SUMIFS(СВЦЭМ!$E$39:$E$782,СВЦЭМ!$A$39:$A$782,$A200,СВЦЭМ!$B$39:$B$782,F$191)+'СЕТ СН'!$F$15</f>
        <v>190.06655391000001</v>
      </c>
      <c r="G200" s="36">
        <f>SUMIFS(СВЦЭМ!$E$39:$E$782,СВЦЭМ!$A$39:$A$782,$A200,СВЦЭМ!$B$39:$B$782,G$191)+'СЕТ СН'!$F$15</f>
        <v>189.26163299999999</v>
      </c>
      <c r="H200" s="36">
        <f>SUMIFS(СВЦЭМ!$E$39:$E$782,СВЦЭМ!$A$39:$A$782,$A200,СВЦЭМ!$B$39:$B$782,H$191)+'СЕТ СН'!$F$15</f>
        <v>186.14619203999999</v>
      </c>
      <c r="I200" s="36">
        <f>SUMIFS(СВЦЭМ!$E$39:$E$782,СВЦЭМ!$A$39:$A$782,$A200,СВЦЭМ!$B$39:$B$782,I$191)+'СЕТ СН'!$F$15</f>
        <v>176.51548789</v>
      </c>
      <c r="J200" s="36">
        <f>SUMIFS(СВЦЭМ!$E$39:$E$782,СВЦЭМ!$A$39:$A$782,$A200,СВЦЭМ!$B$39:$B$782,J$191)+'СЕТ СН'!$F$15</f>
        <v>168.96770903999999</v>
      </c>
      <c r="K200" s="36">
        <f>SUMIFS(СВЦЭМ!$E$39:$E$782,СВЦЭМ!$A$39:$A$782,$A200,СВЦЭМ!$B$39:$B$782,K$191)+'СЕТ СН'!$F$15</f>
        <v>160.24970049999999</v>
      </c>
      <c r="L200" s="36">
        <f>SUMIFS(СВЦЭМ!$E$39:$E$782,СВЦЭМ!$A$39:$A$782,$A200,СВЦЭМ!$B$39:$B$782,L$191)+'СЕТ СН'!$F$15</f>
        <v>158.49834218000001</v>
      </c>
      <c r="M200" s="36">
        <f>SUMIFS(СВЦЭМ!$E$39:$E$782,СВЦЭМ!$A$39:$A$782,$A200,СВЦЭМ!$B$39:$B$782,M$191)+'СЕТ СН'!$F$15</f>
        <v>158.05177755</v>
      </c>
      <c r="N200" s="36">
        <f>SUMIFS(СВЦЭМ!$E$39:$E$782,СВЦЭМ!$A$39:$A$782,$A200,СВЦЭМ!$B$39:$B$782,N$191)+'СЕТ СН'!$F$15</f>
        <v>157.70801058999999</v>
      </c>
      <c r="O200" s="36">
        <f>SUMIFS(СВЦЭМ!$E$39:$E$782,СВЦЭМ!$A$39:$A$782,$A200,СВЦЭМ!$B$39:$B$782,O$191)+'СЕТ СН'!$F$15</f>
        <v>156.92585753</v>
      </c>
      <c r="P200" s="36">
        <f>SUMIFS(СВЦЭМ!$E$39:$E$782,СВЦЭМ!$A$39:$A$782,$A200,СВЦЭМ!$B$39:$B$782,P$191)+'СЕТ СН'!$F$15</f>
        <v>158.68887051999999</v>
      </c>
      <c r="Q200" s="36">
        <f>SUMIFS(СВЦЭМ!$E$39:$E$782,СВЦЭМ!$A$39:$A$782,$A200,СВЦЭМ!$B$39:$B$782,Q$191)+'СЕТ СН'!$F$15</f>
        <v>159.69467956</v>
      </c>
      <c r="R200" s="36">
        <f>SUMIFS(СВЦЭМ!$E$39:$E$782,СВЦЭМ!$A$39:$A$782,$A200,СВЦЭМ!$B$39:$B$782,R$191)+'СЕТ СН'!$F$15</f>
        <v>160.04870446000001</v>
      </c>
      <c r="S200" s="36">
        <f>SUMIFS(СВЦЭМ!$E$39:$E$782,СВЦЭМ!$A$39:$A$782,$A200,СВЦЭМ!$B$39:$B$782,S$191)+'СЕТ СН'!$F$15</f>
        <v>159.29813619000001</v>
      </c>
      <c r="T200" s="36">
        <f>SUMIFS(СВЦЭМ!$E$39:$E$782,СВЦЭМ!$A$39:$A$782,$A200,СВЦЭМ!$B$39:$B$782,T$191)+'СЕТ СН'!$F$15</f>
        <v>157.55263342000001</v>
      </c>
      <c r="U200" s="36">
        <f>SUMIFS(СВЦЭМ!$E$39:$E$782,СВЦЭМ!$A$39:$A$782,$A200,СВЦЭМ!$B$39:$B$782,U$191)+'СЕТ СН'!$F$15</f>
        <v>157.85083033000001</v>
      </c>
      <c r="V200" s="36">
        <f>SUMIFS(СВЦЭМ!$E$39:$E$782,СВЦЭМ!$A$39:$A$782,$A200,СВЦЭМ!$B$39:$B$782,V$191)+'СЕТ СН'!$F$15</f>
        <v>162.72606284</v>
      </c>
      <c r="W200" s="36">
        <f>SUMIFS(СВЦЭМ!$E$39:$E$782,СВЦЭМ!$A$39:$A$782,$A200,СВЦЭМ!$B$39:$B$782,W$191)+'СЕТ СН'!$F$15</f>
        <v>159.66877203999999</v>
      </c>
      <c r="X200" s="36">
        <f>SUMIFS(СВЦЭМ!$E$39:$E$782,СВЦЭМ!$A$39:$A$782,$A200,СВЦЭМ!$B$39:$B$782,X$191)+'СЕТ СН'!$F$15</f>
        <v>166.9011562</v>
      </c>
      <c r="Y200" s="36">
        <f>SUMIFS(СВЦЭМ!$E$39:$E$782,СВЦЭМ!$A$39:$A$782,$A200,СВЦЭМ!$B$39:$B$782,Y$191)+'СЕТ СН'!$F$15</f>
        <v>171.79229081</v>
      </c>
    </row>
    <row r="201" spans="1:25" ht="15.75" x14ac:dyDescent="0.2">
      <c r="A201" s="35">
        <f t="shared" si="5"/>
        <v>45514</v>
      </c>
      <c r="B201" s="36">
        <f>SUMIFS(СВЦЭМ!$E$39:$E$782,СВЦЭМ!$A$39:$A$782,$A201,СВЦЭМ!$B$39:$B$782,B$191)+'СЕТ СН'!$F$15</f>
        <v>171.23903182999999</v>
      </c>
      <c r="C201" s="36">
        <f>SUMIFS(СВЦЭМ!$E$39:$E$782,СВЦЭМ!$A$39:$A$782,$A201,СВЦЭМ!$B$39:$B$782,C$191)+'СЕТ СН'!$F$15</f>
        <v>170.47256256</v>
      </c>
      <c r="D201" s="36">
        <f>SUMIFS(СВЦЭМ!$E$39:$E$782,СВЦЭМ!$A$39:$A$782,$A201,СВЦЭМ!$B$39:$B$782,D$191)+'СЕТ СН'!$F$15</f>
        <v>175.94567616</v>
      </c>
      <c r="E201" s="36">
        <f>SUMIFS(СВЦЭМ!$E$39:$E$782,СВЦЭМ!$A$39:$A$782,$A201,СВЦЭМ!$B$39:$B$782,E$191)+'СЕТ СН'!$F$15</f>
        <v>179.70264091000001</v>
      </c>
      <c r="F201" s="36">
        <f>SUMIFS(СВЦЭМ!$E$39:$E$782,СВЦЭМ!$A$39:$A$782,$A201,СВЦЭМ!$B$39:$B$782,F$191)+'СЕТ СН'!$F$15</f>
        <v>182.54066703000001</v>
      </c>
      <c r="G201" s="36">
        <f>SUMIFS(СВЦЭМ!$E$39:$E$782,СВЦЭМ!$A$39:$A$782,$A201,СВЦЭМ!$B$39:$B$782,G$191)+'СЕТ СН'!$F$15</f>
        <v>180.75817014</v>
      </c>
      <c r="H201" s="36">
        <f>SUMIFS(СВЦЭМ!$E$39:$E$782,СВЦЭМ!$A$39:$A$782,$A201,СВЦЭМ!$B$39:$B$782,H$191)+'СЕТ СН'!$F$15</f>
        <v>177.72657770000001</v>
      </c>
      <c r="I201" s="36">
        <f>SUMIFS(СВЦЭМ!$E$39:$E$782,СВЦЭМ!$A$39:$A$782,$A201,СВЦЭМ!$B$39:$B$782,I$191)+'СЕТ СН'!$F$15</f>
        <v>171.11568066000001</v>
      </c>
      <c r="J201" s="36">
        <f>SUMIFS(СВЦЭМ!$E$39:$E$782,СВЦЭМ!$A$39:$A$782,$A201,СВЦЭМ!$B$39:$B$782,J$191)+'СЕТ СН'!$F$15</f>
        <v>161.92199482999999</v>
      </c>
      <c r="K201" s="36">
        <f>SUMIFS(СВЦЭМ!$E$39:$E$782,СВЦЭМ!$A$39:$A$782,$A201,СВЦЭМ!$B$39:$B$782,K$191)+'СЕТ СН'!$F$15</f>
        <v>154.54125687999999</v>
      </c>
      <c r="L201" s="36">
        <f>SUMIFS(СВЦЭМ!$E$39:$E$782,СВЦЭМ!$A$39:$A$782,$A201,СВЦЭМ!$B$39:$B$782,L$191)+'СЕТ СН'!$F$15</f>
        <v>145.61076903</v>
      </c>
      <c r="M201" s="36">
        <f>SUMIFS(СВЦЭМ!$E$39:$E$782,СВЦЭМ!$A$39:$A$782,$A201,СВЦЭМ!$B$39:$B$782,M$191)+'СЕТ СН'!$F$15</f>
        <v>144.95904714</v>
      </c>
      <c r="N201" s="36">
        <f>SUMIFS(СВЦЭМ!$E$39:$E$782,СВЦЭМ!$A$39:$A$782,$A201,СВЦЭМ!$B$39:$B$782,N$191)+'СЕТ СН'!$F$15</f>
        <v>144.54717567</v>
      </c>
      <c r="O201" s="36">
        <f>SUMIFS(СВЦЭМ!$E$39:$E$782,СВЦЭМ!$A$39:$A$782,$A201,СВЦЭМ!$B$39:$B$782,O$191)+'СЕТ СН'!$F$15</f>
        <v>143.73171439999999</v>
      </c>
      <c r="P201" s="36">
        <f>SUMIFS(СВЦЭМ!$E$39:$E$782,СВЦЭМ!$A$39:$A$782,$A201,СВЦЭМ!$B$39:$B$782,P$191)+'СЕТ СН'!$F$15</f>
        <v>143.97680840000001</v>
      </c>
      <c r="Q201" s="36">
        <f>SUMIFS(СВЦЭМ!$E$39:$E$782,СВЦЭМ!$A$39:$A$782,$A201,СВЦЭМ!$B$39:$B$782,Q$191)+'СЕТ СН'!$F$15</f>
        <v>144.77193509</v>
      </c>
      <c r="R201" s="36">
        <f>SUMIFS(СВЦЭМ!$E$39:$E$782,СВЦЭМ!$A$39:$A$782,$A201,СВЦЭМ!$B$39:$B$782,R$191)+'СЕТ СН'!$F$15</f>
        <v>145.70848738999999</v>
      </c>
      <c r="S201" s="36">
        <f>SUMIFS(СВЦЭМ!$E$39:$E$782,СВЦЭМ!$A$39:$A$782,$A201,СВЦЭМ!$B$39:$B$782,S$191)+'СЕТ СН'!$F$15</f>
        <v>144.29366512999999</v>
      </c>
      <c r="T201" s="36">
        <f>SUMIFS(СВЦЭМ!$E$39:$E$782,СВЦЭМ!$A$39:$A$782,$A201,СВЦЭМ!$B$39:$B$782,T$191)+'СЕТ СН'!$F$15</f>
        <v>143.13466643000001</v>
      </c>
      <c r="U201" s="36">
        <f>SUMIFS(СВЦЭМ!$E$39:$E$782,СВЦЭМ!$A$39:$A$782,$A201,СВЦЭМ!$B$39:$B$782,U$191)+'СЕТ СН'!$F$15</f>
        <v>145.94365994</v>
      </c>
      <c r="V201" s="36">
        <f>SUMIFS(СВЦЭМ!$E$39:$E$782,СВЦЭМ!$A$39:$A$782,$A201,СВЦЭМ!$B$39:$B$782,V$191)+'СЕТ СН'!$F$15</f>
        <v>144.98410731999999</v>
      </c>
      <c r="W201" s="36">
        <f>SUMIFS(СВЦЭМ!$E$39:$E$782,СВЦЭМ!$A$39:$A$782,$A201,СВЦЭМ!$B$39:$B$782,W$191)+'СЕТ СН'!$F$15</f>
        <v>143.05545452000001</v>
      </c>
      <c r="X201" s="36">
        <f>SUMIFS(СВЦЭМ!$E$39:$E$782,СВЦЭМ!$A$39:$A$782,$A201,СВЦЭМ!$B$39:$B$782,X$191)+'СЕТ СН'!$F$15</f>
        <v>146.56611609999999</v>
      </c>
      <c r="Y201" s="36">
        <f>SUMIFS(СВЦЭМ!$E$39:$E$782,СВЦЭМ!$A$39:$A$782,$A201,СВЦЭМ!$B$39:$B$782,Y$191)+'СЕТ СН'!$F$15</f>
        <v>157.65072584000001</v>
      </c>
    </row>
    <row r="202" spans="1:25" ht="15.75" x14ac:dyDescent="0.2">
      <c r="A202" s="35">
        <f t="shared" si="5"/>
        <v>45515</v>
      </c>
      <c r="B202" s="36">
        <f>SUMIFS(СВЦЭМ!$E$39:$E$782,СВЦЭМ!$A$39:$A$782,$A202,СВЦЭМ!$B$39:$B$782,B$191)+'СЕТ СН'!$F$15</f>
        <v>163.76161171000001</v>
      </c>
      <c r="C202" s="36">
        <f>SUMIFS(СВЦЭМ!$E$39:$E$782,СВЦЭМ!$A$39:$A$782,$A202,СВЦЭМ!$B$39:$B$782,C$191)+'СЕТ СН'!$F$15</f>
        <v>169.31730053000001</v>
      </c>
      <c r="D202" s="36">
        <f>SUMIFS(СВЦЭМ!$E$39:$E$782,СВЦЭМ!$A$39:$A$782,$A202,СВЦЭМ!$B$39:$B$782,D$191)+'СЕТ СН'!$F$15</f>
        <v>174.20413662999999</v>
      </c>
      <c r="E202" s="36">
        <f>SUMIFS(СВЦЭМ!$E$39:$E$782,СВЦЭМ!$A$39:$A$782,$A202,СВЦЭМ!$B$39:$B$782,E$191)+'СЕТ СН'!$F$15</f>
        <v>176.76275007000001</v>
      </c>
      <c r="F202" s="36">
        <f>SUMIFS(СВЦЭМ!$E$39:$E$782,СВЦЭМ!$A$39:$A$782,$A202,СВЦЭМ!$B$39:$B$782,F$191)+'СЕТ СН'!$F$15</f>
        <v>178.20517251999999</v>
      </c>
      <c r="G202" s="36">
        <f>SUMIFS(СВЦЭМ!$E$39:$E$782,СВЦЭМ!$A$39:$A$782,$A202,СВЦЭМ!$B$39:$B$782,G$191)+'СЕТ СН'!$F$15</f>
        <v>177.02165679999999</v>
      </c>
      <c r="H202" s="36">
        <f>SUMIFS(СВЦЭМ!$E$39:$E$782,СВЦЭМ!$A$39:$A$782,$A202,СВЦЭМ!$B$39:$B$782,H$191)+'СЕТ СН'!$F$15</f>
        <v>175.87481285999999</v>
      </c>
      <c r="I202" s="36">
        <f>SUMIFS(СВЦЭМ!$E$39:$E$782,СВЦЭМ!$A$39:$A$782,$A202,СВЦЭМ!$B$39:$B$782,I$191)+'СЕТ СН'!$F$15</f>
        <v>172.41571417</v>
      </c>
      <c r="J202" s="36">
        <f>SUMIFS(СВЦЭМ!$E$39:$E$782,СВЦЭМ!$A$39:$A$782,$A202,СВЦЭМ!$B$39:$B$782,J$191)+'СЕТ СН'!$F$15</f>
        <v>165.67532077999999</v>
      </c>
      <c r="K202" s="36">
        <f>SUMIFS(СВЦЭМ!$E$39:$E$782,СВЦЭМ!$A$39:$A$782,$A202,СВЦЭМ!$B$39:$B$782,K$191)+'СЕТ СН'!$F$15</f>
        <v>158.02971618000001</v>
      </c>
      <c r="L202" s="36">
        <f>SUMIFS(СВЦЭМ!$E$39:$E$782,СВЦЭМ!$A$39:$A$782,$A202,СВЦЭМ!$B$39:$B$782,L$191)+'СЕТ СН'!$F$15</f>
        <v>153.39605089</v>
      </c>
      <c r="M202" s="36">
        <f>SUMIFS(СВЦЭМ!$E$39:$E$782,СВЦЭМ!$A$39:$A$782,$A202,СВЦЭМ!$B$39:$B$782,M$191)+'СЕТ СН'!$F$15</f>
        <v>151.51330594999999</v>
      </c>
      <c r="N202" s="36">
        <f>SUMIFS(СВЦЭМ!$E$39:$E$782,СВЦЭМ!$A$39:$A$782,$A202,СВЦЭМ!$B$39:$B$782,N$191)+'СЕТ СН'!$F$15</f>
        <v>148.72602859</v>
      </c>
      <c r="O202" s="36">
        <f>SUMIFS(СВЦЭМ!$E$39:$E$782,СВЦЭМ!$A$39:$A$782,$A202,СВЦЭМ!$B$39:$B$782,O$191)+'СЕТ СН'!$F$15</f>
        <v>148.16182112999999</v>
      </c>
      <c r="P202" s="36">
        <f>SUMIFS(СВЦЭМ!$E$39:$E$782,СВЦЭМ!$A$39:$A$782,$A202,СВЦЭМ!$B$39:$B$782,P$191)+'СЕТ СН'!$F$15</f>
        <v>150.07489784000001</v>
      </c>
      <c r="Q202" s="36">
        <f>SUMIFS(СВЦЭМ!$E$39:$E$782,СВЦЭМ!$A$39:$A$782,$A202,СВЦЭМ!$B$39:$B$782,Q$191)+'СЕТ СН'!$F$15</f>
        <v>150.62717542999999</v>
      </c>
      <c r="R202" s="36">
        <f>SUMIFS(СВЦЭМ!$E$39:$E$782,СВЦЭМ!$A$39:$A$782,$A202,СВЦЭМ!$B$39:$B$782,R$191)+'СЕТ СН'!$F$15</f>
        <v>151.60281764999999</v>
      </c>
      <c r="S202" s="36">
        <f>SUMIFS(СВЦЭМ!$E$39:$E$782,СВЦЭМ!$A$39:$A$782,$A202,СВЦЭМ!$B$39:$B$782,S$191)+'СЕТ СН'!$F$15</f>
        <v>148.20487156999999</v>
      </c>
      <c r="T202" s="36">
        <f>SUMIFS(СВЦЭМ!$E$39:$E$782,СВЦЭМ!$A$39:$A$782,$A202,СВЦЭМ!$B$39:$B$782,T$191)+'СЕТ СН'!$F$15</f>
        <v>146.30253721</v>
      </c>
      <c r="U202" s="36">
        <f>SUMIFS(СВЦЭМ!$E$39:$E$782,СВЦЭМ!$A$39:$A$782,$A202,СВЦЭМ!$B$39:$B$782,U$191)+'СЕТ СН'!$F$15</f>
        <v>147.32451903</v>
      </c>
      <c r="V202" s="36">
        <f>SUMIFS(СВЦЭМ!$E$39:$E$782,СВЦЭМ!$A$39:$A$782,$A202,СВЦЭМ!$B$39:$B$782,V$191)+'СЕТ СН'!$F$15</f>
        <v>147.15318121999999</v>
      </c>
      <c r="W202" s="36">
        <f>SUMIFS(СВЦЭМ!$E$39:$E$782,СВЦЭМ!$A$39:$A$782,$A202,СВЦЭМ!$B$39:$B$782,W$191)+'СЕТ СН'!$F$15</f>
        <v>145.56283217999999</v>
      </c>
      <c r="X202" s="36">
        <f>SUMIFS(СВЦЭМ!$E$39:$E$782,СВЦЭМ!$A$39:$A$782,$A202,СВЦЭМ!$B$39:$B$782,X$191)+'СЕТ СН'!$F$15</f>
        <v>152.04204629</v>
      </c>
      <c r="Y202" s="36">
        <f>SUMIFS(СВЦЭМ!$E$39:$E$782,СВЦЭМ!$A$39:$A$782,$A202,СВЦЭМ!$B$39:$B$782,Y$191)+'СЕТ СН'!$F$15</f>
        <v>160.07889793999999</v>
      </c>
    </row>
    <row r="203" spans="1:25" ht="15.75" x14ac:dyDescent="0.2">
      <c r="A203" s="35">
        <f t="shared" si="5"/>
        <v>45516</v>
      </c>
      <c r="B203" s="36">
        <f>SUMIFS(СВЦЭМ!$E$39:$E$782,СВЦЭМ!$A$39:$A$782,$A203,СВЦЭМ!$B$39:$B$782,B$191)+'СЕТ СН'!$F$15</f>
        <v>167.41396204</v>
      </c>
      <c r="C203" s="36">
        <f>SUMIFS(СВЦЭМ!$E$39:$E$782,СВЦЭМ!$A$39:$A$782,$A203,СВЦЭМ!$B$39:$B$782,C$191)+'СЕТ СН'!$F$15</f>
        <v>174.37166685</v>
      </c>
      <c r="D203" s="36">
        <f>SUMIFS(СВЦЭМ!$E$39:$E$782,СВЦЭМ!$A$39:$A$782,$A203,СВЦЭМ!$B$39:$B$782,D$191)+'СЕТ СН'!$F$15</f>
        <v>178.74586816999999</v>
      </c>
      <c r="E203" s="36">
        <f>SUMIFS(СВЦЭМ!$E$39:$E$782,СВЦЭМ!$A$39:$A$782,$A203,СВЦЭМ!$B$39:$B$782,E$191)+'СЕТ СН'!$F$15</f>
        <v>180.83862843</v>
      </c>
      <c r="F203" s="36">
        <f>SUMIFS(СВЦЭМ!$E$39:$E$782,СВЦЭМ!$A$39:$A$782,$A203,СВЦЭМ!$B$39:$B$782,F$191)+'СЕТ СН'!$F$15</f>
        <v>182.07414636999999</v>
      </c>
      <c r="G203" s="36">
        <f>SUMIFS(СВЦЭМ!$E$39:$E$782,СВЦЭМ!$A$39:$A$782,$A203,СВЦЭМ!$B$39:$B$782,G$191)+'СЕТ СН'!$F$15</f>
        <v>181.07638542000001</v>
      </c>
      <c r="H203" s="36">
        <f>SUMIFS(СВЦЭМ!$E$39:$E$782,СВЦЭМ!$A$39:$A$782,$A203,СВЦЭМ!$B$39:$B$782,H$191)+'СЕТ СН'!$F$15</f>
        <v>176.08900568000001</v>
      </c>
      <c r="I203" s="36">
        <f>SUMIFS(СВЦЭМ!$E$39:$E$782,СВЦЭМ!$A$39:$A$782,$A203,СВЦЭМ!$B$39:$B$782,I$191)+'СЕТ СН'!$F$15</f>
        <v>167.98813000999999</v>
      </c>
      <c r="J203" s="36">
        <f>SUMIFS(СВЦЭМ!$E$39:$E$782,СВЦЭМ!$A$39:$A$782,$A203,СВЦЭМ!$B$39:$B$782,J$191)+'СЕТ СН'!$F$15</f>
        <v>160.85989469</v>
      </c>
      <c r="K203" s="36">
        <f>SUMIFS(СВЦЭМ!$E$39:$E$782,СВЦЭМ!$A$39:$A$782,$A203,СВЦЭМ!$B$39:$B$782,K$191)+'СЕТ СН'!$F$15</f>
        <v>151.89704026999999</v>
      </c>
      <c r="L203" s="36">
        <f>SUMIFS(СВЦЭМ!$E$39:$E$782,СВЦЭМ!$A$39:$A$782,$A203,СВЦЭМ!$B$39:$B$782,L$191)+'СЕТ СН'!$F$15</f>
        <v>149.16637917</v>
      </c>
      <c r="M203" s="36">
        <f>SUMIFS(СВЦЭМ!$E$39:$E$782,СВЦЭМ!$A$39:$A$782,$A203,СВЦЭМ!$B$39:$B$782,M$191)+'СЕТ СН'!$F$15</f>
        <v>147.99494031</v>
      </c>
      <c r="N203" s="36">
        <f>SUMIFS(СВЦЭМ!$E$39:$E$782,СВЦЭМ!$A$39:$A$782,$A203,СВЦЭМ!$B$39:$B$782,N$191)+'СЕТ СН'!$F$15</f>
        <v>146.71624138999999</v>
      </c>
      <c r="O203" s="36">
        <f>SUMIFS(СВЦЭМ!$E$39:$E$782,СВЦЭМ!$A$39:$A$782,$A203,СВЦЭМ!$B$39:$B$782,O$191)+'СЕТ СН'!$F$15</f>
        <v>146.74369027</v>
      </c>
      <c r="P203" s="36">
        <f>SUMIFS(СВЦЭМ!$E$39:$E$782,СВЦЭМ!$A$39:$A$782,$A203,СВЦЭМ!$B$39:$B$782,P$191)+'СЕТ СН'!$F$15</f>
        <v>146.83444883999999</v>
      </c>
      <c r="Q203" s="36">
        <f>SUMIFS(СВЦЭМ!$E$39:$E$782,СВЦЭМ!$A$39:$A$782,$A203,СВЦЭМ!$B$39:$B$782,Q$191)+'СЕТ СН'!$F$15</f>
        <v>146.02283412</v>
      </c>
      <c r="R203" s="36">
        <f>SUMIFS(СВЦЭМ!$E$39:$E$782,СВЦЭМ!$A$39:$A$782,$A203,СВЦЭМ!$B$39:$B$782,R$191)+'СЕТ СН'!$F$15</f>
        <v>146.62991740000001</v>
      </c>
      <c r="S203" s="36">
        <f>SUMIFS(СВЦЭМ!$E$39:$E$782,СВЦЭМ!$A$39:$A$782,$A203,СВЦЭМ!$B$39:$B$782,S$191)+'СЕТ СН'!$F$15</f>
        <v>142.91374780999999</v>
      </c>
      <c r="T203" s="36">
        <f>SUMIFS(СВЦЭМ!$E$39:$E$782,СВЦЭМ!$A$39:$A$782,$A203,СВЦЭМ!$B$39:$B$782,T$191)+'СЕТ СН'!$F$15</f>
        <v>140.68154343</v>
      </c>
      <c r="U203" s="36">
        <f>SUMIFS(СВЦЭМ!$E$39:$E$782,СВЦЭМ!$A$39:$A$782,$A203,СВЦЭМ!$B$39:$B$782,U$191)+'СЕТ СН'!$F$15</f>
        <v>141.83900657999999</v>
      </c>
      <c r="V203" s="36">
        <f>SUMIFS(СВЦЭМ!$E$39:$E$782,СВЦЭМ!$A$39:$A$782,$A203,СВЦЭМ!$B$39:$B$782,V$191)+'СЕТ СН'!$F$15</f>
        <v>143.3545542</v>
      </c>
      <c r="W203" s="36">
        <f>SUMIFS(СВЦЭМ!$E$39:$E$782,СВЦЭМ!$A$39:$A$782,$A203,СВЦЭМ!$B$39:$B$782,W$191)+'СЕТ СН'!$F$15</f>
        <v>142.44466327999999</v>
      </c>
      <c r="X203" s="36">
        <f>SUMIFS(СВЦЭМ!$E$39:$E$782,СВЦЭМ!$A$39:$A$782,$A203,СВЦЭМ!$B$39:$B$782,X$191)+'СЕТ СН'!$F$15</f>
        <v>146.83441925</v>
      </c>
      <c r="Y203" s="36">
        <f>SUMIFS(СВЦЭМ!$E$39:$E$782,СВЦЭМ!$A$39:$A$782,$A203,СВЦЭМ!$B$39:$B$782,Y$191)+'СЕТ СН'!$F$15</f>
        <v>154.15263465000001</v>
      </c>
    </row>
    <row r="204" spans="1:25" ht="15.75" x14ac:dyDescent="0.2">
      <c r="A204" s="35">
        <f t="shared" si="5"/>
        <v>45517</v>
      </c>
      <c r="B204" s="36">
        <f>SUMIFS(СВЦЭМ!$E$39:$E$782,СВЦЭМ!$A$39:$A$782,$A204,СВЦЭМ!$B$39:$B$782,B$191)+'СЕТ СН'!$F$15</f>
        <v>163.62294711000001</v>
      </c>
      <c r="C204" s="36">
        <f>SUMIFS(СВЦЭМ!$E$39:$E$782,СВЦЭМ!$A$39:$A$782,$A204,СВЦЭМ!$B$39:$B$782,C$191)+'СЕТ СН'!$F$15</f>
        <v>176.86796803999999</v>
      </c>
      <c r="D204" s="36">
        <f>SUMIFS(СВЦЭМ!$E$39:$E$782,СВЦЭМ!$A$39:$A$782,$A204,СВЦЭМ!$B$39:$B$782,D$191)+'СЕТ СН'!$F$15</f>
        <v>184.19198462</v>
      </c>
      <c r="E204" s="36">
        <f>SUMIFS(СВЦЭМ!$E$39:$E$782,СВЦЭМ!$A$39:$A$782,$A204,СВЦЭМ!$B$39:$B$782,E$191)+'СЕТ СН'!$F$15</f>
        <v>188.00721532</v>
      </c>
      <c r="F204" s="36">
        <f>SUMIFS(СВЦЭМ!$E$39:$E$782,СВЦЭМ!$A$39:$A$782,$A204,СВЦЭМ!$B$39:$B$782,F$191)+'СЕТ СН'!$F$15</f>
        <v>188.47779613</v>
      </c>
      <c r="G204" s="36">
        <f>SUMIFS(СВЦЭМ!$E$39:$E$782,СВЦЭМ!$A$39:$A$782,$A204,СВЦЭМ!$B$39:$B$782,G$191)+'СЕТ СН'!$F$15</f>
        <v>188.10118566</v>
      </c>
      <c r="H204" s="36">
        <f>SUMIFS(СВЦЭМ!$E$39:$E$782,СВЦЭМ!$A$39:$A$782,$A204,СВЦЭМ!$B$39:$B$782,H$191)+'СЕТ СН'!$F$15</f>
        <v>187.62920079</v>
      </c>
      <c r="I204" s="36">
        <f>SUMIFS(СВЦЭМ!$E$39:$E$782,СВЦЭМ!$A$39:$A$782,$A204,СВЦЭМ!$B$39:$B$782,I$191)+'СЕТ СН'!$F$15</f>
        <v>175.45797206</v>
      </c>
      <c r="J204" s="36">
        <f>SUMIFS(СВЦЭМ!$E$39:$E$782,СВЦЭМ!$A$39:$A$782,$A204,СВЦЭМ!$B$39:$B$782,J$191)+'СЕТ СН'!$F$15</f>
        <v>163.51703051999999</v>
      </c>
      <c r="K204" s="36">
        <f>SUMIFS(СВЦЭМ!$E$39:$E$782,СВЦЭМ!$A$39:$A$782,$A204,СВЦЭМ!$B$39:$B$782,K$191)+'СЕТ СН'!$F$15</f>
        <v>154.67272568999999</v>
      </c>
      <c r="L204" s="36">
        <f>SUMIFS(СВЦЭМ!$E$39:$E$782,СВЦЭМ!$A$39:$A$782,$A204,СВЦЭМ!$B$39:$B$782,L$191)+'СЕТ СН'!$F$15</f>
        <v>149.46279408000001</v>
      </c>
      <c r="M204" s="36">
        <f>SUMIFS(СВЦЭМ!$E$39:$E$782,СВЦЭМ!$A$39:$A$782,$A204,СВЦЭМ!$B$39:$B$782,M$191)+'СЕТ СН'!$F$15</f>
        <v>149.46007750000001</v>
      </c>
      <c r="N204" s="36">
        <f>SUMIFS(СВЦЭМ!$E$39:$E$782,СВЦЭМ!$A$39:$A$782,$A204,СВЦЭМ!$B$39:$B$782,N$191)+'СЕТ СН'!$F$15</f>
        <v>149.56649625</v>
      </c>
      <c r="O204" s="36">
        <f>SUMIFS(СВЦЭМ!$E$39:$E$782,СВЦЭМ!$A$39:$A$782,$A204,СВЦЭМ!$B$39:$B$782,O$191)+'СЕТ СН'!$F$15</f>
        <v>147.79023383000001</v>
      </c>
      <c r="P204" s="36">
        <f>SUMIFS(СВЦЭМ!$E$39:$E$782,СВЦЭМ!$A$39:$A$782,$A204,СВЦЭМ!$B$39:$B$782,P$191)+'СЕТ СН'!$F$15</f>
        <v>148.14557873000001</v>
      </c>
      <c r="Q204" s="36">
        <f>SUMIFS(СВЦЭМ!$E$39:$E$782,СВЦЭМ!$A$39:$A$782,$A204,СВЦЭМ!$B$39:$B$782,Q$191)+'СЕТ СН'!$F$15</f>
        <v>148.80454599999999</v>
      </c>
      <c r="R204" s="36">
        <f>SUMIFS(СВЦЭМ!$E$39:$E$782,СВЦЭМ!$A$39:$A$782,$A204,СВЦЭМ!$B$39:$B$782,R$191)+'СЕТ СН'!$F$15</f>
        <v>150.69386575999999</v>
      </c>
      <c r="S204" s="36">
        <f>SUMIFS(СВЦЭМ!$E$39:$E$782,СВЦЭМ!$A$39:$A$782,$A204,СВЦЭМ!$B$39:$B$782,S$191)+'СЕТ СН'!$F$15</f>
        <v>146.92752662000001</v>
      </c>
      <c r="T204" s="36">
        <f>SUMIFS(СВЦЭМ!$E$39:$E$782,СВЦЭМ!$A$39:$A$782,$A204,СВЦЭМ!$B$39:$B$782,T$191)+'СЕТ СН'!$F$15</f>
        <v>145.61478065</v>
      </c>
      <c r="U204" s="36">
        <f>SUMIFS(СВЦЭМ!$E$39:$E$782,СВЦЭМ!$A$39:$A$782,$A204,СВЦЭМ!$B$39:$B$782,U$191)+'СЕТ СН'!$F$15</f>
        <v>149.5485448</v>
      </c>
      <c r="V204" s="36">
        <f>SUMIFS(СВЦЭМ!$E$39:$E$782,СВЦЭМ!$A$39:$A$782,$A204,СВЦЭМ!$B$39:$B$782,V$191)+'СЕТ СН'!$F$15</f>
        <v>149.60616641999999</v>
      </c>
      <c r="W204" s="36">
        <f>SUMIFS(СВЦЭМ!$E$39:$E$782,СВЦЭМ!$A$39:$A$782,$A204,СВЦЭМ!$B$39:$B$782,W$191)+'СЕТ СН'!$F$15</f>
        <v>148.82699608999999</v>
      </c>
      <c r="X204" s="36">
        <f>SUMIFS(СВЦЭМ!$E$39:$E$782,СВЦЭМ!$A$39:$A$782,$A204,СВЦЭМ!$B$39:$B$782,X$191)+'СЕТ СН'!$F$15</f>
        <v>156.07642196</v>
      </c>
      <c r="Y204" s="36">
        <f>SUMIFS(СВЦЭМ!$E$39:$E$782,СВЦЭМ!$A$39:$A$782,$A204,СВЦЭМ!$B$39:$B$782,Y$191)+'СЕТ СН'!$F$15</f>
        <v>161.50168328000001</v>
      </c>
    </row>
    <row r="205" spans="1:25" ht="15.75" x14ac:dyDescent="0.2">
      <c r="A205" s="35">
        <f t="shared" si="5"/>
        <v>45518</v>
      </c>
      <c r="B205" s="36">
        <f>SUMIFS(СВЦЭМ!$E$39:$E$782,СВЦЭМ!$A$39:$A$782,$A205,СВЦЭМ!$B$39:$B$782,B$191)+'СЕТ СН'!$F$15</f>
        <v>177.99601835999999</v>
      </c>
      <c r="C205" s="36">
        <f>SUMIFS(СВЦЭМ!$E$39:$E$782,СВЦЭМ!$A$39:$A$782,$A205,СВЦЭМ!$B$39:$B$782,C$191)+'СЕТ СН'!$F$15</f>
        <v>187.94541862</v>
      </c>
      <c r="D205" s="36">
        <f>SUMIFS(СВЦЭМ!$E$39:$E$782,СВЦЭМ!$A$39:$A$782,$A205,СВЦЭМ!$B$39:$B$782,D$191)+'СЕТ СН'!$F$15</f>
        <v>197.32611747000001</v>
      </c>
      <c r="E205" s="36">
        <f>SUMIFS(СВЦЭМ!$E$39:$E$782,СВЦЭМ!$A$39:$A$782,$A205,СВЦЭМ!$B$39:$B$782,E$191)+'СЕТ СН'!$F$15</f>
        <v>204.0687259</v>
      </c>
      <c r="F205" s="36">
        <f>SUMIFS(СВЦЭМ!$E$39:$E$782,СВЦЭМ!$A$39:$A$782,$A205,СВЦЭМ!$B$39:$B$782,F$191)+'СЕТ СН'!$F$15</f>
        <v>204.87171678999999</v>
      </c>
      <c r="G205" s="36">
        <f>SUMIFS(СВЦЭМ!$E$39:$E$782,СВЦЭМ!$A$39:$A$782,$A205,СВЦЭМ!$B$39:$B$782,G$191)+'СЕТ СН'!$F$15</f>
        <v>202.44444116</v>
      </c>
      <c r="H205" s="36">
        <f>SUMIFS(СВЦЭМ!$E$39:$E$782,СВЦЭМ!$A$39:$A$782,$A205,СВЦЭМ!$B$39:$B$782,H$191)+'СЕТ СН'!$F$15</f>
        <v>201.45557880999999</v>
      </c>
      <c r="I205" s="36">
        <f>SUMIFS(СВЦЭМ!$E$39:$E$782,СВЦЭМ!$A$39:$A$782,$A205,СВЦЭМ!$B$39:$B$782,I$191)+'СЕТ СН'!$F$15</f>
        <v>194.45319053</v>
      </c>
      <c r="J205" s="36">
        <f>SUMIFS(СВЦЭМ!$E$39:$E$782,СВЦЭМ!$A$39:$A$782,$A205,СВЦЭМ!$B$39:$B$782,J$191)+'СЕТ СН'!$F$15</f>
        <v>182.88903076</v>
      </c>
      <c r="K205" s="36">
        <f>SUMIFS(СВЦЭМ!$E$39:$E$782,СВЦЭМ!$A$39:$A$782,$A205,СВЦЭМ!$B$39:$B$782,K$191)+'СЕТ СН'!$F$15</f>
        <v>173.81956278000001</v>
      </c>
      <c r="L205" s="36">
        <f>SUMIFS(СВЦЭМ!$E$39:$E$782,СВЦЭМ!$A$39:$A$782,$A205,СВЦЭМ!$B$39:$B$782,L$191)+'СЕТ СН'!$F$15</f>
        <v>166.96792106999999</v>
      </c>
      <c r="M205" s="36">
        <f>SUMIFS(СВЦЭМ!$E$39:$E$782,СВЦЭМ!$A$39:$A$782,$A205,СВЦЭМ!$B$39:$B$782,M$191)+'СЕТ СН'!$F$15</f>
        <v>164.89728765999999</v>
      </c>
      <c r="N205" s="36">
        <f>SUMIFS(СВЦЭМ!$E$39:$E$782,СВЦЭМ!$A$39:$A$782,$A205,СВЦЭМ!$B$39:$B$782,N$191)+'СЕТ СН'!$F$15</f>
        <v>165.47856952999999</v>
      </c>
      <c r="O205" s="36">
        <f>SUMIFS(СВЦЭМ!$E$39:$E$782,СВЦЭМ!$A$39:$A$782,$A205,СВЦЭМ!$B$39:$B$782,O$191)+'СЕТ СН'!$F$15</f>
        <v>164.54656175</v>
      </c>
      <c r="P205" s="36">
        <f>SUMIFS(СВЦЭМ!$E$39:$E$782,СВЦЭМ!$A$39:$A$782,$A205,СВЦЭМ!$B$39:$B$782,P$191)+'СЕТ СН'!$F$15</f>
        <v>163.83883969999999</v>
      </c>
      <c r="Q205" s="36">
        <f>SUMIFS(СВЦЭМ!$E$39:$E$782,СВЦЭМ!$A$39:$A$782,$A205,СВЦЭМ!$B$39:$B$782,Q$191)+'СЕТ СН'!$F$15</f>
        <v>164.18868871999999</v>
      </c>
      <c r="R205" s="36">
        <f>SUMIFS(СВЦЭМ!$E$39:$E$782,СВЦЭМ!$A$39:$A$782,$A205,СВЦЭМ!$B$39:$B$782,R$191)+'СЕТ СН'!$F$15</f>
        <v>164.94581160000001</v>
      </c>
      <c r="S205" s="36">
        <f>SUMIFS(СВЦЭМ!$E$39:$E$782,СВЦЭМ!$A$39:$A$782,$A205,СВЦЭМ!$B$39:$B$782,S$191)+'СЕТ СН'!$F$15</f>
        <v>165.37835372000001</v>
      </c>
      <c r="T205" s="36">
        <f>SUMIFS(СВЦЭМ!$E$39:$E$782,СВЦЭМ!$A$39:$A$782,$A205,СВЦЭМ!$B$39:$B$782,T$191)+'СЕТ СН'!$F$15</f>
        <v>164.01930084</v>
      </c>
      <c r="U205" s="36">
        <f>SUMIFS(СВЦЭМ!$E$39:$E$782,СВЦЭМ!$A$39:$A$782,$A205,СВЦЭМ!$B$39:$B$782,U$191)+'СЕТ СН'!$F$15</f>
        <v>165.04824894000001</v>
      </c>
      <c r="V205" s="36">
        <f>SUMIFS(СВЦЭМ!$E$39:$E$782,СВЦЭМ!$A$39:$A$782,$A205,СВЦЭМ!$B$39:$B$782,V$191)+'СЕТ СН'!$F$15</f>
        <v>166.05476228000001</v>
      </c>
      <c r="W205" s="36">
        <f>SUMIFS(СВЦЭМ!$E$39:$E$782,СВЦЭМ!$A$39:$A$782,$A205,СВЦЭМ!$B$39:$B$782,W$191)+'СЕТ СН'!$F$15</f>
        <v>164.82863214</v>
      </c>
      <c r="X205" s="36">
        <f>SUMIFS(СВЦЭМ!$E$39:$E$782,СВЦЭМ!$A$39:$A$782,$A205,СВЦЭМ!$B$39:$B$782,X$191)+'СЕТ СН'!$F$15</f>
        <v>172.39333521</v>
      </c>
      <c r="Y205" s="36">
        <f>SUMIFS(СВЦЭМ!$E$39:$E$782,СВЦЭМ!$A$39:$A$782,$A205,СВЦЭМ!$B$39:$B$782,Y$191)+'СЕТ СН'!$F$15</f>
        <v>182.55869723999999</v>
      </c>
    </row>
    <row r="206" spans="1:25" ht="15.75" x14ac:dyDescent="0.2">
      <c r="A206" s="35">
        <f t="shared" si="5"/>
        <v>45519</v>
      </c>
      <c r="B206" s="36">
        <f>SUMIFS(СВЦЭМ!$E$39:$E$782,СВЦЭМ!$A$39:$A$782,$A206,СВЦЭМ!$B$39:$B$782,B$191)+'СЕТ СН'!$F$15</f>
        <v>187.61633965999999</v>
      </c>
      <c r="C206" s="36">
        <f>SUMIFS(СВЦЭМ!$E$39:$E$782,СВЦЭМ!$A$39:$A$782,$A206,СВЦЭМ!$B$39:$B$782,C$191)+'СЕТ СН'!$F$15</f>
        <v>193.65228009</v>
      </c>
      <c r="D206" s="36">
        <f>SUMIFS(СВЦЭМ!$E$39:$E$782,СВЦЭМ!$A$39:$A$782,$A206,СВЦЭМ!$B$39:$B$782,D$191)+'СЕТ СН'!$F$15</f>
        <v>197.77924254999999</v>
      </c>
      <c r="E206" s="36">
        <f>SUMIFS(СВЦЭМ!$E$39:$E$782,СВЦЭМ!$A$39:$A$782,$A206,СВЦЭМ!$B$39:$B$782,E$191)+'СЕТ СН'!$F$15</f>
        <v>198.71560460000001</v>
      </c>
      <c r="F206" s="36">
        <f>SUMIFS(СВЦЭМ!$E$39:$E$782,СВЦЭМ!$A$39:$A$782,$A206,СВЦЭМ!$B$39:$B$782,F$191)+'СЕТ СН'!$F$15</f>
        <v>198.94201756000001</v>
      </c>
      <c r="G206" s="36">
        <f>SUMIFS(СВЦЭМ!$E$39:$E$782,СВЦЭМ!$A$39:$A$782,$A206,СВЦЭМ!$B$39:$B$782,G$191)+'СЕТ СН'!$F$15</f>
        <v>197.01858544999999</v>
      </c>
      <c r="H206" s="36">
        <f>SUMIFS(СВЦЭМ!$E$39:$E$782,СВЦЭМ!$A$39:$A$782,$A206,СВЦЭМ!$B$39:$B$782,H$191)+'СЕТ СН'!$F$15</f>
        <v>193.12139551000001</v>
      </c>
      <c r="I206" s="36">
        <f>SUMIFS(СВЦЭМ!$E$39:$E$782,СВЦЭМ!$A$39:$A$782,$A206,СВЦЭМ!$B$39:$B$782,I$191)+'СЕТ СН'!$F$15</f>
        <v>185.46001644</v>
      </c>
      <c r="J206" s="36">
        <f>SUMIFS(СВЦЭМ!$E$39:$E$782,СВЦЭМ!$A$39:$A$782,$A206,СВЦЭМ!$B$39:$B$782,J$191)+'СЕТ СН'!$F$15</f>
        <v>179.07046634</v>
      </c>
      <c r="K206" s="36">
        <f>SUMIFS(СВЦЭМ!$E$39:$E$782,СВЦЭМ!$A$39:$A$782,$A206,СВЦЭМ!$B$39:$B$782,K$191)+'СЕТ СН'!$F$15</f>
        <v>170.74156771</v>
      </c>
      <c r="L206" s="36">
        <f>SUMIFS(СВЦЭМ!$E$39:$E$782,СВЦЭМ!$A$39:$A$782,$A206,СВЦЭМ!$B$39:$B$782,L$191)+'СЕТ СН'!$F$15</f>
        <v>170.08814597</v>
      </c>
      <c r="M206" s="36">
        <f>SUMIFS(СВЦЭМ!$E$39:$E$782,СВЦЭМ!$A$39:$A$782,$A206,СВЦЭМ!$B$39:$B$782,M$191)+'СЕТ СН'!$F$15</f>
        <v>172.43684668</v>
      </c>
      <c r="N206" s="36">
        <f>SUMIFS(СВЦЭМ!$E$39:$E$782,СВЦЭМ!$A$39:$A$782,$A206,СВЦЭМ!$B$39:$B$782,N$191)+'СЕТ СН'!$F$15</f>
        <v>171.47317380999999</v>
      </c>
      <c r="O206" s="36">
        <f>SUMIFS(СВЦЭМ!$E$39:$E$782,СВЦЭМ!$A$39:$A$782,$A206,СВЦЭМ!$B$39:$B$782,O$191)+'СЕТ СН'!$F$15</f>
        <v>170.48454605000001</v>
      </c>
      <c r="P206" s="36">
        <f>SUMIFS(СВЦЭМ!$E$39:$E$782,СВЦЭМ!$A$39:$A$782,$A206,СВЦЭМ!$B$39:$B$782,P$191)+'СЕТ СН'!$F$15</f>
        <v>170.65453719999999</v>
      </c>
      <c r="Q206" s="36">
        <f>SUMIFS(СВЦЭМ!$E$39:$E$782,СВЦЭМ!$A$39:$A$782,$A206,СВЦЭМ!$B$39:$B$782,Q$191)+'СЕТ СН'!$F$15</f>
        <v>169.50726943999999</v>
      </c>
      <c r="R206" s="36">
        <f>SUMIFS(СВЦЭМ!$E$39:$E$782,СВЦЭМ!$A$39:$A$782,$A206,СВЦЭМ!$B$39:$B$782,R$191)+'СЕТ СН'!$F$15</f>
        <v>170.5043599</v>
      </c>
      <c r="S206" s="36">
        <f>SUMIFS(СВЦЭМ!$E$39:$E$782,СВЦЭМ!$A$39:$A$782,$A206,СВЦЭМ!$B$39:$B$782,S$191)+'СЕТ СН'!$F$15</f>
        <v>171.29187023</v>
      </c>
      <c r="T206" s="36">
        <f>SUMIFS(СВЦЭМ!$E$39:$E$782,СВЦЭМ!$A$39:$A$782,$A206,СВЦЭМ!$B$39:$B$782,T$191)+'СЕТ СН'!$F$15</f>
        <v>168.75811834999999</v>
      </c>
      <c r="U206" s="36">
        <f>SUMIFS(СВЦЭМ!$E$39:$E$782,СВЦЭМ!$A$39:$A$782,$A206,СВЦЭМ!$B$39:$B$782,U$191)+'СЕТ СН'!$F$15</f>
        <v>169.30086424000001</v>
      </c>
      <c r="V206" s="36">
        <f>SUMIFS(СВЦЭМ!$E$39:$E$782,СВЦЭМ!$A$39:$A$782,$A206,СВЦЭМ!$B$39:$B$782,V$191)+'СЕТ СН'!$F$15</f>
        <v>170.97147347000001</v>
      </c>
      <c r="W206" s="36">
        <f>SUMIFS(СВЦЭМ!$E$39:$E$782,СВЦЭМ!$A$39:$A$782,$A206,СВЦЭМ!$B$39:$B$782,W$191)+'СЕТ СН'!$F$15</f>
        <v>170.32414980999999</v>
      </c>
      <c r="X206" s="36">
        <f>SUMIFS(СВЦЭМ!$E$39:$E$782,СВЦЭМ!$A$39:$A$782,$A206,СВЦЭМ!$B$39:$B$782,X$191)+'СЕТ СН'!$F$15</f>
        <v>177.97841919999999</v>
      </c>
      <c r="Y206" s="36">
        <f>SUMIFS(СВЦЭМ!$E$39:$E$782,СВЦЭМ!$A$39:$A$782,$A206,СВЦЭМ!$B$39:$B$782,Y$191)+'СЕТ СН'!$F$15</f>
        <v>185.33173349</v>
      </c>
    </row>
    <row r="207" spans="1:25" ht="15.75" x14ac:dyDescent="0.2">
      <c r="A207" s="35">
        <f t="shared" si="5"/>
        <v>45520</v>
      </c>
      <c r="B207" s="36">
        <f>SUMIFS(СВЦЭМ!$E$39:$E$782,СВЦЭМ!$A$39:$A$782,$A207,СВЦЭМ!$B$39:$B$782,B$191)+'СЕТ СН'!$F$15</f>
        <v>200.79978351</v>
      </c>
      <c r="C207" s="36">
        <f>SUMIFS(СВЦЭМ!$E$39:$E$782,СВЦЭМ!$A$39:$A$782,$A207,СВЦЭМ!$B$39:$B$782,C$191)+'СЕТ СН'!$F$15</f>
        <v>200.13622151000001</v>
      </c>
      <c r="D207" s="36">
        <f>SUMIFS(СВЦЭМ!$E$39:$E$782,СВЦЭМ!$A$39:$A$782,$A207,СВЦЭМ!$B$39:$B$782,D$191)+'СЕТ СН'!$F$15</f>
        <v>203.71592188</v>
      </c>
      <c r="E207" s="36">
        <f>SUMIFS(СВЦЭМ!$E$39:$E$782,СВЦЭМ!$A$39:$A$782,$A207,СВЦЭМ!$B$39:$B$782,E$191)+'СЕТ СН'!$F$15</f>
        <v>197.19160772999999</v>
      </c>
      <c r="F207" s="36">
        <f>SUMIFS(СВЦЭМ!$E$39:$E$782,СВЦЭМ!$A$39:$A$782,$A207,СВЦЭМ!$B$39:$B$782,F$191)+'СЕТ СН'!$F$15</f>
        <v>194.42653061999999</v>
      </c>
      <c r="G207" s="36">
        <f>SUMIFS(СВЦЭМ!$E$39:$E$782,СВЦЭМ!$A$39:$A$782,$A207,СВЦЭМ!$B$39:$B$782,G$191)+'СЕТ СН'!$F$15</f>
        <v>189.21362063999999</v>
      </c>
      <c r="H207" s="36">
        <f>SUMIFS(СВЦЭМ!$E$39:$E$782,СВЦЭМ!$A$39:$A$782,$A207,СВЦЭМ!$B$39:$B$782,H$191)+'СЕТ СН'!$F$15</f>
        <v>185.13280244000001</v>
      </c>
      <c r="I207" s="36">
        <f>SUMIFS(СВЦЭМ!$E$39:$E$782,СВЦЭМ!$A$39:$A$782,$A207,СВЦЭМ!$B$39:$B$782,I$191)+'СЕТ СН'!$F$15</f>
        <v>176.04233507999999</v>
      </c>
      <c r="J207" s="36">
        <f>SUMIFS(СВЦЭМ!$E$39:$E$782,СВЦЭМ!$A$39:$A$782,$A207,СВЦЭМ!$B$39:$B$782,J$191)+'СЕТ СН'!$F$15</f>
        <v>167.82999323000001</v>
      </c>
      <c r="K207" s="36">
        <f>SUMIFS(СВЦЭМ!$E$39:$E$782,СВЦЭМ!$A$39:$A$782,$A207,СВЦЭМ!$B$39:$B$782,K$191)+'СЕТ СН'!$F$15</f>
        <v>156.92597996000001</v>
      </c>
      <c r="L207" s="36">
        <f>SUMIFS(СВЦЭМ!$E$39:$E$782,СВЦЭМ!$A$39:$A$782,$A207,СВЦЭМ!$B$39:$B$782,L$191)+'СЕТ СН'!$F$15</f>
        <v>153.69384461000001</v>
      </c>
      <c r="M207" s="36">
        <f>SUMIFS(СВЦЭМ!$E$39:$E$782,СВЦЭМ!$A$39:$A$782,$A207,СВЦЭМ!$B$39:$B$782,M$191)+'СЕТ СН'!$F$15</f>
        <v>153.30918424999999</v>
      </c>
      <c r="N207" s="36">
        <f>SUMIFS(СВЦЭМ!$E$39:$E$782,СВЦЭМ!$A$39:$A$782,$A207,СВЦЭМ!$B$39:$B$782,N$191)+'СЕТ СН'!$F$15</f>
        <v>153.02220654000001</v>
      </c>
      <c r="O207" s="36">
        <f>SUMIFS(СВЦЭМ!$E$39:$E$782,СВЦЭМ!$A$39:$A$782,$A207,СВЦЭМ!$B$39:$B$782,O$191)+'СЕТ СН'!$F$15</f>
        <v>154.8241457</v>
      </c>
      <c r="P207" s="36">
        <f>SUMIFS(СВЦЭМ!$E$39:$E$782,СВЦЭМ!$A$39:$A$782,$A207,СВЦЭМ!$B$39:$B$782,P$191)+'СЕТ СН'!$F$15</f>
        <v>158.43206215999999</v>
      </c>
      <c r="Q207" s="36">
        <f>SUMIFS(СВЦЭМ!$E$39:$E$782,СВЦЭМ!$A$39:$A$782,$A207,СВЦЭМ!$B$39:$B$782,Q$191)+'СЕТ СН'!$F$15</f>
        <v>160.20042322</v>
      </c>
      <c r="R207" s="36">
        <f>SUMIFS(СВЦЭМ!$E$39:$E$782,СВЦЭМ!$A$39:$A$782,$A207,СВЦЭМ!$B$39:$B$782,R$191)+'СЕТ СН'!$F$15</f>
        <v>160.48667134999999</v>
      </c>
      <c r="S207" s="36">
        <f>SUMIFS(СВЦЭМ!$E$39:$E$782,СВЦЭМ!$A$39:$A$782,$A207,СВЦЭМ!$B$39:$B$782,S$191)+'СЕТ СН'!$F$15</f>
        <v>152.76593224999999</v>
      </c>
      <c r="T207" s="36">
        <f>SUMIFS(СВЦЭМ!$E$39:$E$782,СВЦЭМ!$A$39:$A$782,$A207,СВЦЭМ!$B$39:$B$782,T$191)+'СЕТ СН'!$F$15</f>
        <v>150.59398927000001</v>
      </c>
      <c r="U207" s="36">
        <f>SUMIFS(СВЦЭМ!$E$39:$E$782,СВЦЭМ!$A$39:$A$782,$A207,СВЦЭМ!$B$39:$B$782,U$191)+'СЕТ СН'!$F$15</f>
        <v>152.41759286000001</v>
      </c>
      <c r="V207" s="36">
        <f>SUMIFS(СВЦЭМ!$E$39:$E$782,СВЦЭМ!$A$39:$A$782,$A207,СВЦЭМ!$B$39:$B$782,V$191)+'СЕТ СН'!$F$15</f>
        <v>156.52087198999999</v>
      </c>
      <c r="W207" s="36">
        <f>SUMIFS(СВЦЭМ!$E$39:$E$782,СВЦЭМ!$A$39:$A$782,$A207,СВЦЭМ!$B$39:$B$782,W$191)+'СЕТ СН'!$F$15</f>
        <v>157.32741659999999</v>
      </c>
      <c r="X207" s="36">
        <f>SUMIFS(СВЦЭМ!$E$39:$E$782,СВЦЭМ!$A$39:$A$782,$A207,СВЦЭМ!$B$39:$B$782,X$191)+'СЕТ СН'!$F$15</f>
        <v>162.00925466999999</v>
      </c>
      <c r="Y207" s="36">
        <f>SUMIFS(СВЦЭМ!$E$39:$E$782,СВЦЭМ!$A$39:$A$782,$A207,СВЦЭМ!$B$39:$B$782,Y$191)+'СЕТ СН'!$F$15</f>
        <v>168.20132642999999</v>
      </c>
    </row>
    <row r="208" spans="1:25" ht="15.75" x14ac:dyDescent="0.2">
      <c r="A208" s="35">
        <f t="shared" si="5"/>
        <v>45521</v>
      </c>
      <c r="B208" s="36">
        <f>SUMIFS(СВЦЭМ!$E$39:$E$782,СВЦЭМ!$A$39:$A$782,$A208,СВЦЭМ!$B$39:$B$782,B$191)+'СЕТ СН'!$F$15</f>
        <v>173.58618752999999</v>
      </c>
      <c r="C208" s="36">
        <f>SUMIFS(СВЦЭМ!$E$39:$E$782,СВЦЭМ!$A$39:$A$782,$A208,СВЦЭМ!$B$39:$B$782,C$191)+'СЕТ СН'!$F$15</f>
        <v>183.4560807</v>
      </c>
      <c r="D208" s="36">
        <f>SUMIFS(СВЦЭМ!$E$39:$E$782,СВЦЭМ!$A$39:$A$782,$A208,СВЦЭМ!$B$39:$B$782,D$191)+'СЕТ СН'!$F$15</f>
        <v>187.43606405</v>
      </c>
      <c r="E208" s="36">
        <f>SUMIFS(СВЦЭМ!$E$39:$E$782,СВЦЭМ!$A$39:$A$782,$A208,СВЦЭМ!$B$39:$B$782,E$191)+'СЕТ СН'!$F$15</f>
        <v>188.35015462999999</v>
      </c>
      <c r="F208" s="36">
        <f>SUMIFS(СВЦЭМ!$E$39:$E$782,СВЦЭМ!$A$39:$A$782,$A208,СВЦЭМ!$B$39:$B$782,F$191)+'СЕТ СН'!$F$15</f>
        <v>189.75314352000001</v>
      </c>
      <c r="G208" s="36">
        <f>SUMIFS(СВЦЭМ!$E$39:$E$782,СВЦЭМ!$A$39:$A$782,$A208,СВЦЭМ!$B$39:$B$782,G$191)+'СЕТ СН'!$F$15</f>
        <v>187.86731313000001</v>
      </c>
      <c r="H208" s="36">
        <f>SUMIFS(СВЦЭМ!$E$39:$E$782,СВЦЭМ!$A$39:$A$782,$A208,СВЦЭМ!$B$39:$B$782,H$191)+'СЕТ СН'!$F$15</f>
        <v>186.87522529</v>
      </c>
      <c r="I208" s="36">
        <f>SUMIFS(СВЦЭМ!$E$39:$E$782,СВЦЭМ!$A$39:$A$782,$A208,СВЦЭМ!$B$39:$B$782,I$191)+'СЕТ СН'!$F$15</f>
        <v>184.38412002999999</v>
      </c>
      <c r="J208" s="36">
        <f>SUMIFS(СВЦЭМ!$E$39:$E$782,СВЦЭМ!$A$39:$A$782,$A208,СВЦЭМ!$B$39:$B$782,J$191)+'СЕТ СН'!$F$15</f>
        <v>173.56304599000001</v>
      </c>
      <c r="K208" s="36">
        <f>SUMIFS(СВЦЭМ!$E$39:$E$782,СВЦЭМ!$A$39:$A$782,$A208,СВЦЭМ!$B$39:$B$782,K$191)+'СЕТ СН'!$F$15</f>
        <v>165.92018866999999</v>
      </c>
      <c r="L208" s="36">
        <f>SUMIFS(СВЦЭМ!$E$39:$E$782,СВЦЭМ!$A$39:$A$782,$A208,СВЦЭМ!$B$39:$B$782,L$191)+'СЕТ СН'!$F$15</f>
        <v>159.29921557</v>
      </c>
      <c r="M208" s="36">
        <f>SUMIFS(СВЦЭМ!$E$39:$E$782,СВЦЭМ!$A$39:$A$782,$A208,СВЦЭМ!$B$39:$B$782,M$191)+'СЕТ СН'!$F$15</f>
        <v>158.01611861000001</v>
      </c>
      <c r="N208" s="36">
        <f>SUMIFS(СВЦЭМ!$E$39:$E$782,СВЦЭМ!$A$39:$A$782,$A208,СВЦЭМ!$B$39:$B$782,N$191)+'СЕТ СН'!$F$15</f>
        <v>157.48726436000001</v>
      </c>
      <c r="O208" s="36">
        <f>SUMIFS(СВЦЭМ!$E$39:$E$782,СВЦЭМ!$A$39:$A$782,$A208,СВЦЭМ!$B$39:$B$782,O$191)+'СЕТ СН'!$F$15</f>
        <v>157.30492158999999</v>
      </c>
      <c r="P208" s="36">
        <f>SUMIFS(СВЦЭМ!$E$39:$E$782,СВЦЭМ!$A$39:$A$782,$A208,СВЦЭМ!$B$39:$B$782,P$191)+'СЕТ СН'!$F$15</f>
        <v>157.33441077000001</v>
      </c>
      <c r="Q208" s="36">
        <f>SUMIFS(СВЦЭМ!$E$39:$E$782,СВЦЭМ!$A$39:$A$782,$A208,СВЦЭМ!$B$39:$B$782,Q$191)+'СЕТ СН'!$F$15</f>
        <v>158.33431537999999</v>
      </c>
      <c r="R208" s="36">
        <f>SUMIFS(СВЦЭМ!$E$39:$E$782,СВЦЭМ!$A$39:$A$782,$A208,СВЦЭМ!$B$39:$B$782,R$191)+'СЕТ СН'!$F$15</f>
        <v>160.58404597000001</v>
      </c>
      <c r="S208" s="36">
        <f>SUMIFS(СВЦЭМ!$E$39:$E$782,СВЦЭМ!$A$39:$A$782,$A208,СВЦЭМ!$B$39:$B$782,S$191)+'СЕТ СН'!$F$15</f>
        <v>158.60946788999999</v>
      </c>
      <c r="T208" s="36">
        <f>SUMIFS(СВЦЭМ!$E$39:$E$782,СВЦЭМ!$A$39:$A$782,$A208,СВЦЭМ!$B$39:$B$782,T$191)+'СЕТ СН'!$F$15</f>
        <v>157.23845623</v>
      </c>
      <c r="U208" s="36">
        <f>SUMIFS(СВЦЭМ!$E$39:$E$782,СВЦЭМ!$A$39:$A$782,$A208,СВЦЭМ!$B$39:$B$782,U$191)+'СЕТ СН'!$F$15</f>
        <v>156.94639228</v>
      </c>
      <c r="V208" s="36">
        <f>SUMIFS(СВЦЭМ!$E$39:$E$782,СВЦЭМ!$A$39:$A$782,$A208,СВЦЭМ!$B$39:$B$782,V$191)+'СЕТ СН'!$F$15</f>
        <v>156.86381768999999</v>
      </c>
      <c r="W208" s="36">
        <f>SUMIFS(СВЦЭМ!$E$39:$E$782,СВЦЭМ!$A$39:$A$782,$A208,СВЦЭМ!$B$39:$B$782,W$191)+'СЕТ СН'!$F$15</f>
        <v>155.82087985000001</v>
      </c>
      <c r="X208" s="36">
        <f>SUMIFS(СВЦЭМ!$E$39:$E$782,СВЦЭМ!$A$39:$A$782,$A208,СВЦЭМ!$B$39:$B$782,X$191)+'СЕТ СН'!$F$15</f>
        <v>161.06801866999999</v>
      </c>
      <c r="Y208" s="36">
        <f>SUMIFS(СВЦЭМ!$E$39:$E$782,СВЦЭМ!$A$39:$A$782,$A208,СВЦЭМ!$B$39:$B$782,Y$191)+'СЕТ СН'!$F$15</f>
        <v>168.94999342</v>
      </c>
    </row>
    <row r="209" spans="1:25" ht="15.75" x14ac:dyDescent="0.2">
      <c r="A209" s="35">
        <f t="shared" si="5"/>
        <v>45522</v>
      </c>
      <c r="B209" s="36">
        <f>SUMIFS(СВЦЭМ!$E$39:$E$782,СВЦЭМ!$A$39:$A$782,$A209,СВЦЭМ!$B$39:$B$782,B$191)+'СЕТ СН'!$F$15</f>
        <v>167.89623243</v>
      </c>
      <c r="C209" s="36">
        <f>SUMIFS(СВЦЭМ!$E$39:$E$782,СВЦЭМ!$A$39:$A$782,$A209,СВЦЭМ!$B$39:$B$782,C$191)+'СЕТ СН'!$F$15</f>
        <v>177.13036545</v>
      </c>
      <c r="D209" s="36">
        <f>SUMIFS(СВЦЭМ!$E$39:$E$782,СВЦЭМ!$A$39:$A$782,$A209,СВЦЭМ!$B$39:$B$782,D$191)+'СЕТ СН'!$F$15</f>
        <v>183.06912449000001</v>
      </c>
      <c r="E209" s="36">
        <f>SUMIFS(СВЦЭМ!$E$39:$E$782,СВЦЭМ!$A$39:$A$782,$A209,СВЦЭМ!$B$39:$B$782,E$191)+'СЕТ СН'!$F$15</f>
        <v>185.24477705999999</v>
      </c>
      <c r="F209" s="36">
        <f>SUMIFS(СВЦЭМ!$E$39:$E$782,СВЦЭМ!$A$39:$A$782,$A209,СВЦЭМ!$B$39:$B$782,F$191)+'СЕТ СН'!$F$15</f>
        <v>188.00342516000001</v>
      </c>
      <c r="G209" s="36">
        <f>SUMIFS(СВЦЭМ!$E$39:$E$782,СВЦЭМ!$A$39:$A$782,$A209,СВЦЭМ!$B$39:$B$782,G$191)+'СЕТ СН'!$F$15</f>
        <v>186.38826917</v>
      </c>
      <c r="H209" s="36">
        <f>SUMIFS(СВЦЭМ!$E$39:$E$782,СВЦЭМ!$A$39:$A$782,$A209,СВЦЭМ!$B$39:$B$782,H$191)+'СЕТ СН'!$F$15</f>
        <v>184.63728574000001</v>
      </c>
      <c r="I209" s="36">
        <f>SUMIFS(СВЦЭМ!$E$39:$E$782,СВЦЭМ!$A$39:$A$782,$A209,СВЦЭМ!$B$39:$B$782,I$191)+'СЕТ СН'!$F$15</f>
        <v>179.25244545999999</v>
      </c>
      <c r="J209" s="36">
        <f>SUMIFS(СВЦЭМ!$E$39:$E$782,СВЦЭМ!$A$39:$A$782,$A209,СВЦЭМ!$B$39:$B$782,J$191)+'СЕТ СН'!$F$15</f>
        <v>169.64476359</v>
      </c>
      <c r="K209" s="36">
        <f>SUMIFS(СВЦЭМ!$E$39:$E$782,СВЦЭМ!$A$39:$A$782,$A209,СВЦЭМ!$B$39:$B$782,K$191)+'СЕТ СН'!$F$15</f>
        <v>161.95285215000001</v>
      </c>
      <c r="L209" s="36">
        <f>SUMIFS(СВЦЭМ!$E$39:$E$782,СВЦЭМ!$A$39:$A$782,$A209,СВЦЭМ!$B$39:$B$782,L$191)+'СЕТ СН'!$F$15</f>
        <v>157.77267796999999</v>
      </c>
      <c r="M209" s="36">
        <f>SUMIFS(СВЦЭМ!$E$39:$E$782,СВЦЭМ!$A$39:$A$782,$A209,СВЦЭМ!$B$39:$B$782,M$191)+'СЕТ СН'!$F$15</f>
        <v>156.00970667999999</v>
      </c>
      <c r="N209" s="36">
        <f>SUMIFS(СВЦЭМ!$E$39:$E$782,СВЦЭМ!$A$39:$A$782,$A209,СВЦЭМ!$B$39:$B$782,N$191)+'СЕТ СН'!$F$15</f>
        <v>153.91754465</v>
      </c>
      <c r="O209" s="36">
        <f>SUMIFS(СВЦЭМ!$E$39:$E$782,СВЦЭМ!$A$39:$A$782,$A209,СВЦЭМ!$B$39:$B$782,O$191)+'СЕТ СН'!$F$15</f>
        <v>155.53051176</v>
      </c>
      <c r="P209" s="36">
        <f>SUMIFS(СВЦЭМ!$E$39:$E$782,СВЦЭМ!$A$39:$A$782,$A209,СВЦЭМ!$B$39:$B$782,P$191)+'СЕТ СН'!$F$15</f>
        <v>160.32140035</v>
      </c>
      <c r="Q209" s="36">
        <f>SUMIFS(СВЦЭМ!$E$39:$E$782,СВЦЭМ!$A$39:$A$782,$A209,СВЦЭМ!$B$39:$B$782,Q$191)+'СЕТ СН'!$F$15</f>
        <v>163.48451807999999</v>
      </c>
      <c r="R209" s="36">
        <f>SUMIFS(СВЦЭМ!$E$39:$E$782,СВЦЭМ!$A$39:$A$782,$A209,СВЦЭМ!$B$39:$B$782,R$191)+'СЕТ СН'!$F$15</f>
        <v>163.41008565000001</v>
      </c>
      <c r="S209" s="36">
        <f>SUMIFS(СВЦЭМ!$E$39:$E$782,СВЦЭМ!$A$39:$A$782,$A209,СВЦЭМ!$B$39:$B$782,S$191)+'СЕТ СН'!$F$15</f>
        <v>163.60608350999999</v>
      </c>
      <c r="T209" s="36">
        <f>SUMIFS(СВЦЭМ!$E$39:$E$782,СВЦЭМ!$A$39:$A$782,$A209,СВЦЭМ!$B$39:$B$782,T$191)+'СЕТ СН'!$F$15</f>
        <v>161.43902245000001</v>
      </c>
      <c r="U209" s="36">
        <f>SUMIFS(СВЦЭМ!$E$39:$E$782,СВЦЭМ!$A$39:$A$782,$A209,СВЦЭМ!$B$39:$B$782,U$191)+'СЕТ СН'!$F$15</f>
        <v>161.34811249000001</v>
      </c>
      <c r="V209" s="36">
        <f>SUMIFS(СВЦЭМ!$E$39:$E$782,СВЦЭМ!$A$39:$A$782,$A209,СВЦЭМ!$B$39:$B$782,V$191)+'СЕТ СН'!$F$15</f>
        <v>162.14901621000001</v>
      </c>
      <c r="W209" s="36">
        <f>SUMIFS(СВЦЭМ!$E$39:$E$782,СВЦЭМ!$A$39:$A$782,$A209,СВЦЭМ!$B$39:$B$782,W$191)+'СЕТ СН'!$F$15</f>
        <v>160.61200342000001</v>
      </c>
      <c r="X209" s="36">
        <f>SUMIFS(СВЦЭМ!$E$39:$E$782,СВЦЭМ!$A$39:$A$782,$A209,СВЦЭМ!$B$39:$B$782,X$191)+'СЕТ СН'!$F$15</f>
        <v>166.74851848</v>
      </c>
      <c r="Y209" s="36">
        <f>SUMIFS(СВЦЭМ!$E$39:$E$782,СВЦЭМ!$A$39:$A$782,$A209,СВЦЭМ!$B$39:$B$782,Y$191)+'СЕТ СН'!$F$15</f>
        <v>174.02599688000001</v>
      </c>
    </row>
    <row r="210" spans="1:25" ht="15.75" x14ac:dyDescent="0.2">
      <c r="A210" s="35">
        <f t="shared" si="5"/>
        <v>45523</v>
      </c>
      <c r="B210" s="36">
        <f>SUMIFS(СВЦЭМ!$E$39:$E$782,СВЦЭМ!$A$39:$A$782,$A210,СВЦЭМ!$B$39:$B$782,B$191)+'СЕТ СН'!$F$15</f>
        <v>181.59079306999999</v>
      </c>
      <c r="C210" s="36">
        <f>SUMIFS(СВЦЭМ!$E$39:$E$782,СВЦЭМ!$A$39:$A$782,$A210,СВЦЭМ!$B$39:$B$782,C$191)+'СЕТ СН'!$F$15</f>
        <v>193.22358112000001</v>
      </c>
      <c r="D210" s="36">
        <f>SUMIFS(СВЦЭМ!$E$39:$E$782,СВЦЭМ!$A$39:$A$782,$A210,СВЦЭМ!$B$39:$B$782,D$191)+'СЕТ СН'!$F$15</f>
        <v>196.62500990000001</v>
      </c>
      <c r="E210" s="36">
        <f>SUMIFS(СВЦЭМ!$E$39:$E$782,СВЦЭМ!$A$39:$A$782,$A210,СВЦЭМ!$B$39:$B$782,E$191)+'СЕТ СН'!$F$15</f>
        <v>192.80504124000001</v>
      </c>
      <c r="F210" s="36">
        <f>SUMIFS(СВЦЭМ!$E$39:$E$782,СВЦЭМ!$A$39:$A$782,$A210,СВЦЭМ!$B$39:$B$782,F$191)+'СЕТ СН'!$F$15</f>
        <v>193.58394286999999</v>
      </c>
      <c r="G210" s="36">
        <f>SUMIFS(СВЦЭМ!$E$39:$E$782,СВЦЭМ!$A$39:$A$782,$A210,СВЦЭМ!$B$39:$B$782,G$191)+'СЕТ СН'!$F$15</f>
        <v>193.63113017000001</v>
      </c>
      <c r="H210" s="36">
        <f>SUMIFS(СВЦЭМ!$E$39:$E$782,СВЦЭМ!$A$39:$A$782,$A210,СВЦЭМ!$B$39:$B$782,H$191)+'СЕТ СН'!$F$15</f>
        <v>194.68091734000001</v>
      </c>
      <c r="I210" s="36">
        <f>SUMIFS(СВЦЭМ!$E$39:$E$782,СВЦЭМ!$A$39:$A$782,$A210,СВЦЭМ!$B$39:$B$782,I$191)+'СЕТ СН'!$F$15</f>
        <v>188.23977600000001</v>
      </c>
      <c r="J210" s="36">
        <f>SUMIFS(СВЦЭМ!$E$39:$E$782,СВЦЭМ!$A$39:$A$782,$A210,СВЦЭМ!$B$39:$B$782,J$191)+'СЕТ СН'!$F$15</f>
        <v>171.22899054000001</v>
      </c>
      <c r="K210" s="36">
        <f>SUMIFS(СВЦЭМ!$E$39:$E$782,СВЦЭМ!$A$39:$A$782,$A210,СВЦЭМ!$B$39:$B$782,K$191)+'СЕТ СН'!$F$15</f>
        <v>167.37892427</v>
      </c>
      <c r="L210" s="36">
        <f>SUMIFS(СВЦЭМ!$E$39:$E$782,СВЦЭМ!$A$39:$A$782,$A210,СВЦЭМ!$B$39:$B$782,L$191)+'СЕТ СН'!$F$15</f>
        <v>166.62540163</v>
      </c>
      <c r="M210" s="36">
        <f>SUMIFS(СВЦЭМ!$E$39:$E$782,СВЦЭМ!$A$39:$A$782,$A210,СВЦЭМ!$B$39:$B$782,M$191)+'СЕТ СН'!$F$15</f>
        <v>165.58332461000001</v>
      </c>
      <c r="N210" s="36">
        <f>SUMIFS(СВЦЭМ!$E$39:$E$782,СВЦЭМ!$A$39:$A$782,$A210,СВЦЭМ!$B$39:$B$782,N$191)+'СЕТ СН'!$F$15</f>
        <v>164.5458409</v>
      </c>
      <c r="O210" s="36">
        <f>SUMIFS(СВЦЭМ!$E$39:$E$782,СВЦЭМ!$A$39:$A$782,$A210,СВЦЭМ!$B$39:$B$782,O$191)+'СЕТ СН'!$F$15</f>
        <v>163.64757115</v>
      </c>
      <c r="P210" s="36">
        <f>SUMIFS(СВЦЭМ!$E$39:$E$782,СВЦЭМ!$A$39:$A$782,$A210,СВЦЭМ!$B$39:$B$782,P$191)+'СЕТ СН'!$F$15</f>
        <v>164.6771018</v>
      </c>
      <c r="Q210" s="36">
        <f>SUMIFS(СВЦЭМ!$E$39:$E$782,СВЦЭМ!$A$39:$A$782,$A210,СВЦЭМ!$B$39:$B$782,Q$191)+'СЕТ СН'!$F$15</f>
        <v>163.71164543</v>
      </c>
      <c r="R210" s="36">
        <f>SUMIFS(СВЦЭМ!$E$39:$E$782,СВЦЭМ!$A$39:$A$782,$A210,СВЦЭМ!$B$39:$B$782,R$191)+'СЕТ СН'!$F$15</f>
        <v>164.24253909000001</v>
      </c>
      <c r="S210" s="36">
        <f>SUMIFS(СВЦЭМ!$E$39:$E$782,СВЦЭМ!$A$39:$A$782,$A210,СВЦЭМ!$B$39:$B$782,S$191)+'СЕТ СН'!$F$15</f>
        <v>163.10495528000001</v>
      </c>
      <c r="T210" s="36">
        <f>SUMIFS(СВЦЭМ!$E$39:$E$782,СВЦЭМ!$A$39:$A$782,$A210,СВЦЭМ!$B$39:$B$782,T$191)+'СЕТ СН'!$F$15</f>
        <v>159.85030605</v>
      </c>
      <c r="U210" s="36">
        <f>SUMIFS(СВЦЭМ!$E$39:$E$782,СВЦЭМ!$A$39:$A$782,$A210,СВЦЭМ!$B$39:$B$782,U$191)+'СЕТ СН'!$F$15</f>
        <v>162.69720243</v>
      </c>
      <c r="V210" s="36">
        <f>SUMIFS(СВЦЭМ!$E$39:$E$782,СВЦЭМ!$A$39:$A$782,$A210,СВЦЭМ!$B$39:$B$782,V$191)+'СЕТ СН'!$F$15</f>
        <v>163.47624936</v>
      </c>
      <c r="W210" s="36">
        <f>SUMIFS(СВЦЭМ!$E$39:$E$782,СВЦЭМ!$A$39:$A$782,$A210,СВЦЭМ!$B$39:$B$782,W$191)+'СЕТ СН'!$F$15</f>
        <v>160.15720736</v>
      </c>
      <c r="X210" s="36">
        <f>SUMIFS(СВЦЭМ!$E$39:$E$782,СВЦЭМ!$A$39:$A$782,$A210,СВЦЭМ!$B$39:$B$782,X$191)+'СЕТ СН'!$F$15</f>
        <v>165.07144829000001</v>
      </c>
      <c r="Y210" s="36">
        <f>SUMIFS(СВЦЭМ!$E$39:$E$782,СВЦЭМ!$A$39:$A$782,$A210,СВЦЭМ!$B$39:$B$782,Y$191)+'СЕТ СН'!$F$15</f>
        <v>173.22479082999999</v>
      </c>
    </row>
    <row r="211" spans="1:25" ht="15.75" x14ac:dyDescent="0.2">
      <c r="A211" s="35">
        <f t="shared" si="5"/>
        <v>45524</v>
      </c>
      <c r="B211" s="36">
        <f>SUMIFS(СВЦЭМ!$E$39:$E$782,СВЦЭМ!$A$39:$A$782,$A211,СВЦЭМ!$B$39:$B$782,B$191)+'СЕТ СН'!$F$15</f>
        <v>171.97789624999999</v>
      </c>
      <c r="C211" s="36">
        <f>SUMIFS(СВЦЭМ!$E$39:$E$782,СВЦЭМ!$A$39:$A$782,$A211,СВЦЭМ!$B$39:$B$782,C$191)+'СЕТ СН'!$F$15</f>
        <v>181.67552959</v>
      </c>
      <c r="D211" s="36">
        <f>SUMIFS(СВЦЭМ!$E$39:$E$782,СВЦЭМ!$A$39:$A$782,$A211,СВЦЭМ!$B$39:$B$782,D$191)+'СЕТ СН'!$F$15</f>
        <v>187.58445591</v>
      </c>
      <c r="E211" s="36">
        <f>SUMIFS(СВЦЭМ!$E$39:$E$782,СВЦЭМ!$A$39:$A$782,$A211,СВЦЭМ!$B$39:$B$782,E$191)+'СЕТ СН'!$F$15</f>
        <v>190.67159382</v>
      </c>
      <c r="F211" s="36">
        <f>SUMIFS(СВЦЭМ!$E$39:$E$782,СВЦЭМ!$A$39:$A$782,$A211,СВЦЭМ!$B$39:$B$782,F$191)+'СЕТ СН'!$F$15</f>
        <v>190.38368259000001</v>
      </c>
      <c r="G211" s="36">
        <f>SUMIFS(СВЦЭМ!$E$39:$E$782,СВЦЭМ!$A$39:$A$782,$A211,СВЦЭМ!$B$39:$B$782,G$191)+'СЕТ СН'!$F$15</f>
        <v>188.64498681000001</v>
      </c>
      <c r="H211" s="36">
        <f>SUMIFS(СВЦЭМ!$E$39:$E$782,СВЦЭМ!$A$39:$A$782,$A211,СВЦЭМ!$B$39:$B$782,H$191)+'СЕТ СН'!$F$15</f>
        <v>187.40208806999999</v>
      </c>
      <c r="I211" s="36">
        <f>SUMIFS(СВЦЭМ!$E$39:$E$782,СВЦЭМ!$A$39:$A$782,$A211,СВЦЭМ!$B$39:$B$782,I$191)+'СЕТ СН'!$F$15</f>
        <v>176.34877388000001</v>
      </c>
      <c r="J211" s="36">
        <f>SUMIFS(СВЦЭМ!$E$39:$E$782,СВЦЭМ!$A$39:$A$782,$A211,СВЦЭМ!$B$39:$B$782,J$191)+'СЕТ СН'!$F$15</f>
        <v>164.49241477999999</v>
      </c>
      <c r="K211" s="36">
        <f>SUMIFS(СВЦЭМ!$E$39:$E$782,СВЦЭМ!$A$39:$A$782,$A211,СВЦЭМ!$B$39:$B$782,K$191)+'СЕТ СН'!$F$15</f>
        <v>154.83333392</v>
      </c>
      <c r="L211" s="36">
        <f>SUMIFS(СВЦЭМ!$E$39:$E$782,СВЦЭМ!$A$39:$A$782,$A211,СВЦЭМ!$B$39:$B$782,L$191)+'СЕТ СН'!$F$15</f>
        <v>152.62549002</v>
      </c>
      <c r="M211" s="36">
        <f>SUMIFS(СВЦЭМ!$E$39:$E$782,СВЦЭМ!$A$39:$A$782,$A211,СВЦЭМ!$B$39:$B$782,M$191)+'СЕТ СН'!$F$15</f>
        <v>151.85645141000001</v>
      </c>
      <c r="N211" s="36">
        <f>SUMIFS(СВЦЭМ!$E$39:$E$782,СВЦЭМ!$A$39:$A$782,$A211,СВЦЭМ!$B$39:$B$782,N$191)+'СЕТ СН'!$F$15</f>
        <v>152.59200899000001</v>
      </c>
      <c r="O211" s="36">
        <f>SUMIFS(СВЦЭМ!$E$39:$E$782,СВЦЭМ!$A$39:$A$782,$A211,СВЦЭМ!$B$39:$B$782,O$191)+'СЕТ СН'!$F$15</f>
        <v>150.41366360999999</v>
      </c>
      <c r="P211" s="36">
        <f>SUMIFS(СВЦЭМ!$E$39:$E$782,СВЦЭМ!$A$39:$A$782,$A211,СВЦЭМ!$B$39:$B$782,P$191)+'СЕТ СН'!$F$15</f>
        <v>150.49285742999999</v>
      </c>
      <c r="Q211" s="36">
        <f>SUMIFS(СВЦЭМ!$E$39:$E$782,СВЦЭМ!$A$39:$A$782,$A211,СВЦЭМ!$B$39:$B$782,Q$191)+'СЕТ СН'!$F$15</f>
        <v>150.09233570999999</v>
      </c>
      <c r="R211" s="36">
        <f>SUMIFS(СВЦЭМ!$E$39:$E$782,СВЦЭМ!$A$39:$A$782,$A211,СВЦЭМ!$B$39:$B$782,R$191)+'СЕТ СН'!$F$15</f>
        <v>151.99967867999999</v>
      </c>
      <c r="S211" s="36">
        <f>SUMIFS(СВЦЭМ!$E$39:$E$782,СВЦЭМ!$A$39:$A$782,$A211,СВЦЭМ!$B$39:$B$782,S$191)+'СЕТ СН'!$F$15</f>
        <v>150.70865526</v>
      </c>
      <c r="T211" s="36">
        <f>SUMIFS(СВЦЭМ!$E$39:$E$782,СВЦЭМ!$A$39:$A$782,$A211,СВЦЭМ!$B$39:$B$782,T$191)+'СЕТ СН'!$F$15</f>
        <v>148.73137661999999</v>
      </c>
      <c r="U211" s="36">
        <f>SUMIFS(СВЦЭМ!$E$39:$E$782,СВЦЭМ!$A$39:$A$782,$A211,СВЦЭМ!$B$39:$B$782,U$191)+'СЕТ СН'!$F$15</f>
        <v>150.62764544000001</v>
      </c>
      <c r="V211" s="36">
        <f>SUMIFS(СВЦЭМ!$E$39:$E$782,СВЦЭМ!$A$39:$A$782,$A211,СВЦЭМ!$B$39:$B$782,V$191)+'СЕТ СН'!$F$15</f>
        <v>148.92645267</v>
      </c>
      <c r="W211" s="36">
        <f>SUMIFS(СВЦЭМ!$E$39:$E$782,СВЦЭМ!$A$39:$A$782,$A211,СВЦЭМ!$B$39:$B$782,W$191)+'СЕТ СН'!$F$15</f>
        <v>148.73605585000001</v>
      </c>
      <c r="X211" s="36">
        <f>SUMIFS(СВЦЭМ!$E$39:$E$782,СВЦЭМ!$A$39:$A$782,$A211,СВЦЭМ!$B$39:$B$782,X$191)+'СЕТ СН'!$F$15</f>
        <v>157.67848151999999</v>
      </c>
      <c r="Y211" s="36">
        <f>SUMIFS(СВЦЭМ!$E$39:$E$782,СВЦЭМ!$A$39:$A$782,$A211,СВЦЭМ!$B$39:$B$782,Y$191)+'СЕТ СН'!$F$15</f>
        <v>171.5643633</v>
      </c>
    </row>
    <row r="212" spans="1:25" ht="15.75" x14ac:dyDescent="0.2">
      <c r="A212" s="35">
        <f t="shared" si="5"/>
        <v>45525</v>
      </c>
      <c r="B212" s="36">
        <f>SUMIFS(СВЦЭМ!$E$39:$E$782,СВЦЭМ!$A$39:$A$782,$A212,СВЦЭМ!$B$39:$B$782,B$191)+'СЕТ СН'!$F$15</f>
        <v>190.36691041</v>
      </c>
      <c r="C212" s="36">
        <f>SUMIFS(СВЦЭМ!$E$39:$E$782,СВЦЭМ!$A$39:$A$782,$A212,СВЦЭМ!$B$39:$B$782,C$191)+'СЕТ СН'!$F$15</f>
        <v>194.27254012</v>
      </c>
      <c r="D212" s="36">
        <f>SUMIFS(СВЦЭМ!$E$39:$E$782,СВЦЭМ!$A$39:$A$782,$A212,СВЦЭМ!$B$39:$B$782,D$191)+'СЕТ СН'!$F$15</f>
        <v>198.84349273000001</v>
      </c>
      <c r="E212" s="36">
        <f>SUMIFS(СВЦЭМ!$E$39:$E$782,СВЦЭМ!$A$39:$A$782,$A212,СВЦЭМ!$B$39:$B$782,E$191)+'СЕТ СН'!$F$15</f>
        <v>195.12497174000001</v>
      </c>
      <c r="F212" s="36">
        <f>SUMIFS(СВЦЭМ!$E$39:$E$782,СВЦЭМ!$A$39:$A$782,$A212,СВЦЭМ!$B$39:$B$782,F$191)+'СЕТ СН'!$F$15</f>
        <v>193.53562214999999</v>
      </c>
      <c r="G212" s="36">
        <f>SUMIFS(СВЦЭМ!$E$39:$E$782,СВЦЭМ!$A$39:$A$782,$A212,СВЦЭМ!$B$39:$B$782,G$191)+'СЕТ СН'!$F$15</f>
        <v>194.73291051000001</v>
      </c>
      <c r="H212" s="36">
        <f>SUMIFS(СВЦЭМ!$E$39:$E$782,СВЦЭМ!$A$39:$A$782,$A212,СВЦЭМ!$B$39:$B$782,H$191)+'СЕТ СН'!$F$15</f>
        <v>188.65093216</v>
      </c>
      <c r="I212" s="36">
        <f>SUMIFS(СВЦЭМ!$E$39:$E$782,СВЦЭМ!$A$39:$A$782,$A212,СВЦЭМ!$B$39:$B$782,I$191)+'СЕТ СН'!$F$15</f>
        <v>176.72215975</v>
      </c>
      <c r="J212" s="36">
        <f>SUMIFS(СВЦЭМ!$E$39:$E$782,СВЦЭМ!$A$39:$A$782,$A212,СВЦЭМ!$B$39:$B$782,J$191)+'СЕТ СН'!$F$15</f>
        <v>168.41785196999999</v>
      </c>
      <c r="K212" s="36">
        <f>SUMIFS(СВЦЭМ!$E$39:$E$782,СВЦЭМ!$A$39:$A$782,$A212,СВЦЭМ!$B$39:$B$782,K$191)+'СЕТ СН'!$F$15</f>
        <v>160.99226587999999</v>
      </c>
      <c r="L212" s="36">
        <f>SUMIFS(СВЦЭМ!$E$39:$E$782,СВЦЭМ!$A$39:$A$782,$A212,СВЦЭМ!$B$39:$B$782,L$191)+'СЕТ СН'!$F$15</f>
        <v>159.52468718</v>
      </c>
      <c r="M212" s="36">
        <f>SUMIFS(СВЦЭМ!$E$39:$E$782,СВЦЭМ!$A$39:$A$782,$A212,СВЦЭМ!$B$39:$B$782,M$191)+'СЕТ СН'!$F$15</f>
        <v>159.70030209000001</v>
      </c>
      <c r="N212" s="36">
        <f>SUMIFS(СВЦЭМ!$E$39:$E$782,СВЦЭМ!$A$39:$A$782,$A212,СВЦЭМ!$B$39:$B$782,N$191)+'СЕТ СН'!$F$15</f>
        <v>158.79047958000001</v>
      </c>
      <c r="O212" s="36">
        <f>SUMIFS(СВЦЭМ!$E$39:$E$782,СВЦЭМ!$A$39:$A$782,$A212,СВЦЭМ!$B$39:$B$782,O$191)+'СЕТ СН'!$F$15</f>
        <v>157.41470115999999</v>
      </c>
      <c r="P212" s="36">
        <f>SUMIFS(СВЦЭМ!$E$39:$E$782,СВЦЭМ!$A$39:$A$782,$A212,СВЦЭМ!$B$39:$B$782,P$191)+'СЕТ СН'!$F$15</f>
        <v>160.93036201999999</v>
      </c>
      <c r="Q212" s="36">
        <f>SUMIFS(СВЦЭМ!$E$39:$E$782,СВЦЭМ!$A$39:$A$782,$A212,СВЦЭМ!$B$39:$B$782,Q$191)+'СЕТ СН'!$F$15</f>
        <v>163.28605232999999</v>
      </c>
      <c r="R212" s="36">
        <f>SUMIFS(СВЦЭМ!$E$39:$E$782,СВЦЭМ!$A$39:$A$782,$A212,СВЦЭМ!$B$39:$B$782,R$191)+'СЕТ СН'!$F$15</f>
        <v>162.64096993000001</v>
      </c>
      <c r="S212" s="36">
        <f>SUMIFS(СВЦЭМ!$E$39:$E$782,СВЦЭМ!$A$39:$A$782,$A212,СВЦЭМ!$B$39:$B$782,S$191)+'СЕТ СН'!$F$15</f>
        <v>162.57621018</v>
      </c>
      <c r="T212" s="36">
        <f>SUMIFS(СВЦЭМ!$E$39:$E$782,СВЦЭМ!$A$39:$A$782,$A212,СВЦЭМ!$B$39:$B$782,T$191)+'СЕТ СН'!$F$15</f>
        <v>162.02853346000001</v>
      </c>
      <c r="U212" s="36">
        <f>SUMIFS(СВЦЭМ!$E$39:$E$782,СВЦЭМ!$A$39:$A$782,$A212,СВЦЭМ!$B$39:$B$782,U$191)+'СЕТ СН'!$F$15</f>
        <v>163.17399942</v>
      </c>
      <c r="V212" s="36">
        <f>SUMIFS(СВЦЭМ!$E$39:$E$782,СВЦЭМ!$A$39:$A$782,$A212,СВЦЭМ!$B$39:$B$782,V$191)+'СЕТ СН'!$F$15</f>
        <v>162.24465671999999</v>
      </c>
      <c r="W212" s="36">
        <f>SUMIFS(СВЦЭМ!$E$39:$E$782,СВЦЭМ!$A$39:$A$782,$A212,СВЦЭМ!$B$39:$B$782,W$191)+'СЕТ СН'!$F$15</f>
        <v>161.81736334999999</v>
      </c>
      <c r="X212" s="36">
        <f>SUMIFS(СВЦЭМ!$E$39:$E$782,СВЦЭМ!$A$39:$A$782,$A212,СВЦЭМ!$B$39:$B$782,X$191)+'СЕТ СН'!$F$15</f>
        <v>163.62162243</v>
      </c>
      <c r="Y212" s="36">
        <f>SUMIFS(СВЦЭМ!$E$39:$E$782,СВЦЭМ!$A$39:$A$782,$A212,СВЦЭМ!$B$39:$B$782,Y$191)+'СЕТ СН'!$F$15</f>
        <v>167.05419578999999</v>
      </c>
    </row>
    <row r="213" spans="1:25" ht="15.75" x14ac:dyDescent="0.2">
      <c r="A213" s="35">
        <f t="shared" si="5"/>
        <v>45526</v>
      </c>
      <c r="B213" s="36">
        <f>SUMIFS(СВЦЭМ!$E$39:$E$782,СВЦЭМ!$A$39:$A$782,$A213,СВЦЭМ!$B$39:$B$782,B$191)+'СЕТ СН'!$F$15</f>
        <v>161.87834946000001</v>
      </c>
      <c r="C213" s="36">
        <f>SUMIFS(СВЦЭМ!$E$39:$E$782,СВЦЭМ!$A$39:$A$782,$A213,СВЦЭМ!$B$39:$B$782,C$191)+'СЕТ СН'!$F$15</f>
        <v>170.46439817999999</v>
      </c>
      <c r="D213" s="36">
        <f>SUMIFS(СВЦЭМ!$E$39:$E$782,СВЦЭМ!$A$39:$A$782,$A213,СВЦЭМ!$B$39:$B$782,D$191)+'СЕТ СН'!$F$15</f>
        <v>174.61333483999999</v>
      </c>
      <c r="E213" s="36">
        <f>SUMIFS(СВЦЭМ!$E$39:$E$782,СВЦЭМ!$A$39:$A$782,$A213,СВЦЭМ!$B$39:$B$782,E$191)+'СЕТ СН'!$F$15</f>
        <v>177.81896169999999</v>
      </c>
      <c r="F213" s="36">
        <f>SUMIFS(СВЦЭМ!$E$39:$E$782,СВЦЭМ!$A$39:$A$782,$A213,СВЦЭМ!$B$39:$B$782,F$191)+'СЕТ СН'!$F$15</f>
        <v>177.36033750999999</v>
      </c>
      <c r="G213" s="36">
        <f>SUMIFS(СВЦЭМ!$E$39:$E$782,СВЦЭМ!$A$39:$A$782,$A213,СВЦЭМ!$B$39:$B$782,G$191)+'СЕТ СН'!$F$15</f>
        <v>174.43540820000001</v>
      </c>
      <c r="H213" s="36">
        <f>SUMIFS(СВЦЭМ!$E$39:$E$782,СВЦЭМ!$A$39:$A$782,$A213,СВЦЭМ!$B$39:$B$782,H$191)+'СЕТ СН'!$F$15</f>
        <v>171.13689747999999</v>
      </c>
      <c r="I213" s="36">
        <f>SUMIFS(СВЦЭМ!$E$39:$E$782,СВЦЭМ!$A$39:$A$782,$A213,СВЦЭМ!$B$39:$B$782,I$191)+'СЕТ СН'!$F$15</f>
        <v>162.97398681000001</v>
      </c>
      <c r="J213" s="36">
        <f>SUMIFS(СВЦЭМ!$E$39:$E$782,СВЦЭМ!$A$39:$A$782,$A213,СВЦЭМ!$B$39:$B$782,J$191)+'СЕТ СН'!$F$15</f>
        <v>153.42410841</v>
      </c>
      <c r="K213" s="36">
        <f>SUMIFS(СВЦЭМ!$E$39:$E$782,СВЦЭМ!$A$39:$A$782,$A213,СВЦЭМ!$B$39:$B$782,K$191)+'СЕТ СН'!$F$15</f>
        <v>146.44659221000001</v>
      </c>
      <c r="L213" s="36">
        <f>SUMIFS(СВЦЭМ!$E$39:$E$782,СВЦЭМ!$A$39:$A$782,$A213,СВЦЭМ!$B$39:$B$782,L$191)+'СЕТ СН'!$F$15</f>
        <v>143.01418304000001</v>
      </c>
      <c r="M213" s="36">
        <f>SUMIFS(СВЦЭМ!$E$39:$E$782,СВЦЭМ!$A$39:$A$782,$A213,СВЦЭМ!$B$39:$B$782,M$191)+'СЕТ СН'!$F$15</f>
        <v>143.79050544</v>
      </c>
      <c r="N213" s="36">
        <f>SUMIFS(СВЦЭМ!$E$39:$E$782,СВЦЭМ!$A$39:$A$782,$A213,СВЦЭМ!$B$39:$B$782,N$191)+'СЕТ СН'!$F$15</f>
        <v>142.97386717000001</v>
      </c>
      <c r="O213" s="36">
        <f>SUMIFS(СВЦЭМ!$E$39:$E$782,СВЦЭМ!$A$39:$A$782,$A213,СВЦЭМ!$B$39:$B$782,O$191)+'СЕТ СН'!$F$15</f>
        <v>143.55203738</v>
      </c>
      <c r="P213" s="36">
        <f>SUMIFS(СВЦЭМ!$E$39:$E$782,СВЦЭМ!$A$39:$A$782,$A213,СВЦЭМ!$B$39:$B$782,P$191)+'СЕТ СН'!$F$15</f>
        <v>144.18212822999999</v>
      </c>
      <c r="Q213" s="36">
        <f>SUMIFS(СВЦЭМ!$E$39:$E$782,СВЦЭМ!$A$39:$A$782,$A213,СВЦЭМ!$B$39:$B$782,Q$191)+'СЕТ СН'!$F$15</f>
        <v>144.62728937</v>
      </c>
      <c r="R213" s="36">
        <f>SUMIFS(СВЦЭМ!$E$39:$E$782,СВЦЭМ!$A$39:$A$782,$A213,СВЦЭМ!$B$39:$B$782,R$191)+'СЕТ СН'!$F$15</f>
        <v>145.76287995000001</v>
      </c>
      <c r="S213" s="36">
        <f>SUMIFS(СВЦЭМ!$E$39:$E$782,СВЦЭМ!$A$39:$A$782,$A213,СВЦЭМ!$B$39:$B$782,S$191)+'СЕТ СН'!$F$15</f>
        <v>144.86035355999999</v>
      </c>
      <c r="T213" s="36">
        <f>SUMIFS(СВЦЭМ!$E$39:$E$782,СВЦЭМ!$A$39:$A$782,$A213,СВЦЭМ!$B$39:$B$782,T$191)+'СЕТ СН'!$F$15</f>
        <v>144.71922549999999</v>
      </c>
      <c r="U213" s="36">
        <f>SUMIFS(СВЦЭМ!$E$39:$E$782,СВЦЭМ!$A$39:$A$782,$A213,СВЦЭМ!$B$39:$B$782,U$191)+'СЕТ СН'!$F$15</f>
        <v>145.22051863999999</v>
      </c>
      <c r="V213" s="36">
        <f>SUMIFS(СВЦЭМ!$E$39:$E$782,СВЦЭМ!$A$39:$A$782,$A213,СВЦЭМ!$B$39:$B$782,V$191)+'СЕТ СН'!$F$15</f>
        <v>143.84864673999999</v>
      </c>
      <c r="W213" s="36">
        <f>SUMIFS(СВЦЭМ!$E$39:$E$782,СВЦЭМ!$A$39:$A$782,$A213,СВЦЭМ!$B$39:$B$782,W$191)+'СЕТ СН'!$F$15</f>
        <v>143.5063002</v>
      </c>
      <c r="X213" s="36">
        <f>SUMIFS(СВЦЭМ!$E$39:$E$782,СВЦЭМ!$A$39:$A$782,$A213,СВЦЭМ!$B$39:$B$782,X$191)+'СЕТ СН'!$F$15</f>
        <v>150.63319582</v>
      </c>
      <c r="Y213" s="36">
        <f>SUMIFS(СВЦЭМ!$E$39:$E$782,СВЦЭМ!$A$39:$A$782,$A213,СВЦЭМ!$B$39:$B$782,Y$191)+'СЕТ СН'!$F$15</f>
        <v>154.34599151</v>
      </c>
    </row>
    <row r="214" spans="1:25" ht="15.75" x14ac:dyDescent="0.2">
      <c r="A214" s="35">
        <f t="shared" si="5"/>
        <v>45527</v>
      </c>
      <c r="B214" s="36">
        <f>SUMIFS(СВЦЭМ!$E$39:$E$782,СВЦЭМ!$A$39:$A$782,$A214,СВЦЭМ!$B$39:$B$782,B$191)+'СЕТ СН'!$F$15</f>
        <v>169.11073457000001</v>
      </c>
      <c r="C214" s="36">
        <f>SUMIFS(СВЦЭМ!$E$39:$E$782,СВЦЭМ!$A$39:$A$782,$A214,СВЦЭМ!$B$39:$B$782,C$191)+'СЕТ СН'!$F$15</f>
        <v>179.38589175999999</v>
      </c>
      <c r="D214" s="36">
        <f>SUMIFS(СВЦЭМ!$E$39:$E$782,СВЦЭМ!$A$39:$A$782,$A214,СВЦЭМ!$B$39:$B$782,D$191)+'СЕТ СН'!$F$15</f>
        <v>182.16800939999999</v>
      </c>
      <c r="E214" s="36">
        <f>SUMIFS(СВЦЭМ!$E$39:$E$782,СВЦЭМ!$A$39:$A$782,$A214,СВЦЭМ!$B$39:$B$782,E$191)+'СЕТ СН'!$F$15</f>
        <v>184.67356433</v>
      </c>
      <c r="F214" s="36">
        <f>SUMIFS(СВЦЭМ!$E$39:$E$782,СВЦЭМ!$A$39:$A$782,$A214,СВЦЭМ!$B$39:$B$782,F$191)+'СЕТ СН'!$F$15</f>
        <v>185.73792628000001</v>
      </c>
      <c r="G214" s="36">
        <f>SUMIFS(СВЦЭМ!$E$39:$E$782,СВЦЭМ!$A$39:$A$782,$A214,СВЦЭМ!$B$39:$B$782,G$191)+'СЕТ СН'!$F$15</f>
        <v>184.37517776000001</v>
      </c>
      <c r="H214" s="36">
        <f>SUMIFS(СВЦЭМ!$E$39:$E$782,СВЦЭМ!$A$39:$A$782,$A214,СВЦЭМ!$B$39:$B$782,H$191)+'СЕТ СН'!$F$15</f>
        <v>182.02511258999999</v>
      </c>
      <c r="I214" s="36">
        <f>SUMIFS(СВЦЭМ!$E$39:$E$782,СВЦЭМ!$A$39:$A$782,$A214,СВЦЭМ!$B$39:$B$782,I$191)+'СЕТ СН'!$F$15</f>
        <v>173.53278942</v>
      </c>
      <c r="J214" s="36">
        <f>SUMIFS(СВЦЭМ!$E$39:$E$782,СВЦЭМ!$A$39:$A$782,$A214,СВЦЭМ!$B$39:$B$782,J$191)+'СЕТ СН'!$F$15</f>
        <v>162.80738142000001</v>
      </c>
      <c r="K214" s="36">
        <f>SUMIFS(СВЦЭМ!$E$39:$E$782,СВЦЭМ!$A$39:$A$782,$A214,СВЦЭМ!$B$39:$B$782,K$191)+'СЕТ СН'!$F$15</f>
        <v>153.07109147</v>
      </c>
      <c r="L214" s="36">
        <f>SUMIFS(СВЦЭМ!$E$39:$E$782,СВЦЭМ!$A$39:$A$782,$A214,СВЦЭМ!$B$39:$B$782,L$191)+'СЕТ СН'!$F$15</f>
        <v>152.15401327000001</v>
      </c>
      <c r="M214" s="36">
        <f>SUMIFS(СВЦЭМ!$E$39:$E$782,СВЦЭМ!$A$39:$A$782,$A214,СВЦЭМ!$B$39:$B$782,M$191)+'СЕТ СН'!$F$15</f>
        <v>151.78653739999999</v>
      </c>
      <c r="N214" s="36">
        <f>SUMIFS(СВЦЭМ!$E$39:$E$782,СВЦЭМ!$A$39:$A$782,$A214,СВЦЭМ!$B$39:$B$782,N$191)+'СЕТ СН'!$F$15</f>
        <v>151.48228528000001</v>
      </c>
      <c r="O214" s="36">
        <f>SUMIFS(СВЦЭМ!$E$39:$E$782,СВЦЭМ!$A$39:$A$782,$A214,СВЦЭМ!$B$39:$B$782,O$191)+'СЕТ СН'!$F$15</f>
        <v>152.34594197000001</v>
      </c>
      <c r="P214" s="36">
        <f>SUMIFS(СВЦЭМ!$E$39:$E$782,СВЦЭМ!$A$39:$A$782,$A214,СВЦЭМ!$B$39:$B$782,P$191)+'СЕТ СН'!$F$15</f>
        <v>153.83537541999999</v>
      </c>
      <c r="Q214" s="36">
        <f>SUMIFS(СВЦЭМ!$E$39:$E$782,СВЦЭМ!$A$39:$A$782,$A214,СВЦЭМ!$B$39:$B$782,Q$191)+'СЕТ СН'!$F$15</f>
        <v>152.6676472</v>
      </c>
      <c r="R214" s="36">
        <f>SUMIFS(СВЦЭМ!$E$39:$E$782,СВЦЭМ!$A$39:$A$782,$A214,СВЦЭМ!$B$39:$B$782,R$191)+'СЕТ СН'!$F$15</f>
        <v>151.52122159000001</v>
      </c>
      <c r="S214" s="36">
        <f>SUMIFS(СВЦЭМ!$E$39:$E$782,СВЦЭМ!$A$39:$A$782,$A214,СВЦЭМ!$B$39:$B$782,S$191)+'СЕТ СН'!$F$15</f>
        <v>153.81859562</v>
      </c>
      <c r="T214" s="36">
        <f>SUMIFS(СВЦЭМ!$E$39:$E$782,СВЦЭМ!$A$39:$A$782,$A214,СВЦЭМ!$B$39:$B$782,T$191)+'СЕТ СН'!$F$15</f>
        <v>152.51861129</v>
      </c>
      <c r="U214" s="36">
        <f>SUMIFS(СВЦЭМ!$E$39:$E$782,СВЦЭМ!$A$39:$A$782,$A214,СВЦЭМ!$B$39:$B$782,U$191)+'СЕТ СН'!$F$15</f>
        <v>153.17493608999999</v>
      </c>
      <c r="V214" s="36">
        <f>SUMIFS(СВЦЭМ!$E$39:$E$782,СВЦЭМ!$A$39:$A$782,$A214,СВЦЭМ!$B$39:$B$782,V$191)+'СЕТ СН'!$F$15</f>
        <v>152.88952132</v>
      </c>
      <c r="W214" s="36">
        <f>SUMIFS(СВЦЭМ!$E$39:$E$782,СВЦЭМ!$A$39:$A$782,$A214,СВЦЭМ!$B$39:$B$782,W$191)+'СЕТ СН'!$F$15</f>
        <v>153.07469114</v>
      </c>
      <c r="X214" s="36">
        <f>SUMIFS(СВЦЭМ!$E$39:$E$782,СВЦЭМ!$A$39:$A$782,$A214,СВЦЭМ!$B$39:$B$782,X$191)+'СЕТ СН'!$F$15</f>
        <v>159.96836124999999</v>
      </c>
      <c r="Y214" s="36">
        <f>SUMIFS(СВЦЭМ!$E$39:$E$782,СВЦЭМ!$A$39:$A$782,$A214,СВЦЭМ!$B$39:$B$782,Y$191)+'СЕТ СН'!$F$15</f>
        <v>169.68188205999999</v>
      </c>
    </row>
    <row r="215" spans="1:25" ht="15.75" x14ac:dyDescent="0.2">
      <c r="A215" s="35">
        <f t="shared" si="5"/>
        <v>45528</v>
      </c>
      <c r="B215" s="36">
        <f>SUMIFS(СВЦЭМ!$E$39:$E$782,СВЦЭМ!$A$39:$A$782,$A215,СВЦЭМ!$B$39:$B$782,B$191)+'СЕТ СН'!$F$15</f>
        <v>166.92048267000001</v>
      </c>
      <c r="C215" s="36">
        <f>SUMIFS(СВЦЭМ!$E$39:$E$782,СВЦЭМ!$A$39:$A$782,$A215,СВЦЭМ!$B$39:$B$782,C$191)+'СЕТ СН'!$F$15</f>
        <v>173.4781984</v>
      </c>
      <c r="D215" s="36">
        <f>SUMIFS(СВЦЭМ!$E$39:$E$782,СВЦЭМ!$A$39:$A$782,$A215,СВЦЭМ!$B$39:$B$782,D$191)+'СЕТ СН'!$F$15</f>
        <v>177.08632115</v>
      </c>
      <c r="E215" s="36">
        <f>SUMIFS(СВЦЭМ!$E$39:$E$782,СВЦЭМ!$A$39:$A$782,$A215,СВЦЭМ!$B$39:$B$782,E$191)+'СЕТ СН'!$F$15</f>
        <v>181.03205752</v>
      </c>
      <c r="F215" s="36">
        <f>SUMIFS(СВЦЭМ!$E$39:$E$782,СВЦЭМ!$A$39:$A$782,$A215,СВЦЭМ!$B$39:$B$782,F$191)+'СЕТ СН'!$F$15</f>
        <v>181.63938408999999</v>
      </c>
      <c r="G215" s="36">
        <f>SUMIFS(СВЦЭМ!$E$39:$E$782,СВЦЭМ!$A$39:$A$782,$A215,СВЦЭМ!$B$39:$B$782,G$191)+'СЕТ СН'!$F$15</f>
        <v>179.86893626</v>
      </c>
      <c r="H215" s="36">
        <f>SUMIFS(СВЦЭМ!$E$39:$E$782,СВЦЭМ!$A$39:$A$782,$A215,СВЦЭМ!$B$39:$B$782,H$191)+'СЕТ СН'!$F$15</f>
        <v>177.09262916</v>
      </c>
      <c r="I215" s="36">
        <f>SUMIFS(СВЦЭМ!$E$39:$E$782,СВЦЭМ!$A$39:$A$782,$A215,СВЦЭМ!$B$39:$B$782,I$191)+'СЕТ СН'!$F$15</f>
        <v>168.43743032</v>
      </c>
      <c r="J215" s="36">
        <f>SUMIFS(СВЦЭМ!$E$39:$E$782,СВЦЭМ!$A$39:$A$782,$A215,СВЦЭМ!$B$39:$B$782,J$191)+'СЕТ СН'!$F$15</f>
        <v>158.86644704</v>
      </c>
      <c r="K215" s="36">
        <f>SUMIFS(СВЦЭМ!$E$39:$E$782,СВЦЭМ!$A$39:$A$782,$A215,СВЦЭМ!$B$39:$B$782,K$191)+'СЕТ СН'!$F$15</f>
        <v>147.93074614</v>
      </c>
      <c r="L215" s="36">
        <f>SUMIFS(СВЦЭМ!$E$39:$E$782,СВЦЭМ!$A$39:$A$782,$A215,СВЦЭМ!$B$39:$B$782,L$191)+'СЕТ СН'!$F$15</f>
        <v>144.81126982999999</v>
      </c>
      <c r="M215" s="36">
        <f>SUMIFS(СВЦЭМ!$E$39:$E$782,СВЦЭМ!$A$39:$A$782,$A215,СВЦЭМ!$B$39:$B$782,M$191)+'СЕТ СН'!$F$15</f>
        <v>147.20635781999999</v>
      </c>
      <c r="N215" s="36">
        <f>SUMIFS(СВЦЭМ!$E$39:$E$782,СВЦЭМ!$A$39:$A$782,$A215,СВЦЭМ!$B$39:$B$782,N$191)+'СЕТ СН'!$F$15</f>
        <v>155.65646050000001</v>
      </c>
      <c r="O215" s="36">
        <f>SUMIFS(СВЦЭМ!$E$39:$E$782,СВЦЭМ!$A$39:$A$782,$A215,СВЦЭМ!$B$39:$B$782,O$191)+'СЕТ СН'!$F$15</f>
        <v>154.62549414</v>
      </c>
      <c r="P215" s="36">
        <f>SUMIFS(СВЦЭМ!$E$39:$E$782,СВЦЭМ!$A$39:$A$782,$A215,СВЦЭМ!$B$39:$B$782,P$191)+'СЕТ СН'!$F$15</f>
        <v>155.13942707000001</v>
      </c>
      <c r="Q215" s="36">
        <f>SUMIFS(СВЦЭМ!$E$39:$E$782,СВЦЭМ!$A$39:$A$782,$A215,СВЦЭМ!$B$39:$B$782,Q$191)+'СЕТ СН'!$F$15</f>
        <v>156.46476218999999</v>
      </c>
      <c r="R215" s="36">
        <f>SUMIFS(СВЦЭМ!$E$39:$E$782,СВЦЭМ!$A$39:$A$782,$A215,СВЦЭМ!$B$39:$B$782,R$191)+'СЕТ СН'!$F$15</f>
        <v>156.66428371000001</v>
      </c>
      <c r="S215" s="36">
        <f>SUMIFS(СВЦЭМ!$E$39:$E$782,СВЦЭМ!$A$39:$A$782,$A215,СВЦЭМ!$B$39:$B$782,S$191)+'СЕТ СН'!$F$15</f>
        <v>157.90660879000001</v>
      </c>
      <c r="T215" s="36">
        <f>SUMIFS(СВЦЭМ!$E$39:$E$782,СВЦЭМ!$A$39:$A$782,$A215,СВЦЭМ!$B$39:$B$782,T$191)+'СЕТ СН'!$F$15</f>
        <v>156.44384339000001</v>
      </c>
      <c r="U215" s="36">
        <f>SUMIFS(СВЦЭМ!$E$39:$E$782,СВЦЭМ!$A$39:$A$782,$A215,СВЦЭМ!$B$39:$B$782,U$191)+'СЕТ СН'!$F$15</f>
        <v>157.96910635</v>
      </c>
      <c r="V215" s="36">
        <f>SUMIFS(СВЦЭМ!$E$39:$E$782,СВЦЭМ!$A$39:$A$782,$A215,СВЦЭМ!$B$39:$B$782,V$191)+'СЕТ СН'!$F$15</f>
        <v>158.36762669999999</v>
      </c>
      <c r="W215" s="36">
        <f>SUMIFS(СВЦЭМ!$E$39:$E$782,СВЦЭМ!$A$39:$A$782,$A215,СВЦЭМ!$B$39:$B$782,W$191)+'СЕТ СН'!$F$15</f>
        <v>157.19356077</v>
      </c>
      <c r="X215" s="36">
        <f>SUMIFS(СВЦЭМ!$E$39:$E$782,СВЦЭМ!$A$39:$A$782,$A215,СВЦЭМ!$B$39:$B$782,X$191)+'СЕТ СН'!$F$15</f>
        <v>161.51522080999999</v>
      </c>
      <c r="Y215" s="36">
        <f>SUMIFS(СВЦЭМ!$E$39:$E$782,СВЦЭМ!$A$39:$A$782,$A215,СВЦЭМ!$B$39:$B$782,Y$191)+'СЕТ СН'!$F$15</f>
        <v>169.39065954</v>
      </c>
    </row>
    <row r="216" spans="1:25" ht="15.75" x14ac:dyDescent="0.2">
      <c r="A216" s="35">
        <f t="shared" si="5"/>
        <v>45529</v>
      </c>
      <c r="B216" s="36">
        <f>SUMIFS(СВЦЭМ!$E$39:$E$782,СВЦЭМ!$A$39:$A$782,$A216,СВЦЭМ!$B$39:$B$782,B$191)+'СЕТ СН'!$F$15</f>
        <v>167.42427566999999</v>
      </c>
      <c r="C216" s="36">
        <f>SUMIFS(СВЦЭМ!$E$39:$E$782,СВЦЭМ!$A$39:$A$782,$A216,СВЦЭМ!$B$39:$B$782,C$191)+'СЕТ СН'!$F$15</f>
        <v>172.78391729000001</v>
      </c>
      <c r="D216" s="36">
        <f>SUMIFS(СВЦЭМ!$E$39:$E$782,СВЦЭМ!$A$39:$A$782,$A216,СВЦЭМ!$B$39:$B$782,D$191)+'СЕТ СН'!$F$15</f>
        <v>175.05116862</v>
      </c>
      <c r="E216" s="36">
        <f>SUMIFS(СВЦЭМ!$E$39:$E$782,СВЦЭМ!$A$39:$A$782,$A216,СВЦЭМ!$B$39:$B$782,E$191)+'СЕТ СН'!$F$15</f>
        <v>175.85316030999999</v>
      </c>
      <c r="F216" s="36">
        <f>SUMIFS(СВЦЭМ!$E$39:$E$782,СВЦЭМ!$A$39:$A$782,$A216,СВЦЭМ!$B$39:$B$782,F$191)+'СЕТ СН'!$F$15</f>
        <v>180.55906959999999</v>
      </c>
      <c r="G216" s="36">
        <f>SUMIFS(СВЦЭМ!$E$39:$E$782,СВЦЭМ!$A$39:$A$782,$A216,СВЦЭМ!$B$39:$B$782,G$191)+'СЕТ СН'!$F$15</f>
        <v>179.54345447</v>
      </c>
      <c r="H216" s="36">
        <f>SUMIFS(СВЦЭМ!$E$39:$E$782,СВЦЭМ!$A$39:$A$782,$A216,СВЦЭМ!$B$39:$B$782,H$191)+'СЕТ СН'!$F$15</f>
        <v>177.08485300999999</v>
      </c>
      <c r="I216" s="36">
        <f>SUMIFS(СВЦЭМ!$E$39:$E$782,СВЦЭМ!$A$39:$A$782,$A216,СВЦЭМ!$B$39:$B$782,I$191)+'СЕТ СН'!$F$15</f>
        <v>172.06094951</v>
      </c>
      <c r="J216" s="36">
        <f>SUMIFS(СВЦЭМ!$E$39:$E$782,СВЦЭМ!$A$39:$A$782,$A216,СВЦЭМ!$B$39:$B$782,J$191)+'СЕТ СН'!$F$15</f>
        <v>164.60806317999999</v>
      </c>
      <c r="K216" s="36">
        <f>SUMIFS(СВЦЭМ!$E$39:$E$782,СВЦЭМ!$A$39:$A$782,$A216,СВЦЭМ!$B$39:$B$782,K$191)+'СЕТ СН'!$F$15</f>
        <v>156.40591025000001</v>
      </c>
      <c r="L216" s="36">
        <f>SUMIFS(СВЦЭМ!$E$39:$E$782,СВЦЭМ!$A$39:$A$782,$A216,СВЦЭМ!$B$39:$B$782,L$191)+'СЕТ СН'!$F$15</f>
        <v>150.22502011</v>
      </c>
      <c r="M216" s="36">
        <f>SUMIFS(СВЦЭМ!$E$39:$E$782,СВЦЭМ!$A$39:$A$782,$A216,СВЦЭМ!$B$39:$B$782,M$191)+'СЕТ СН'!$F$15</f>
        <v>147.44399224</v>
      </c>
      <c r="N216" s="36">
        <f>SUMIFS(СВЦЭМ!$E$39:$E$782,СВЦЭМ!$A$39:$A$782,$A216,СВЦЭМ!$B$39:$B$782,N$191)+'СЕТ СН'!$F$15</f>
        <v>146.28165987</v>
      </c>
      <c r="O216" s="36">
        <f>SUMIFS(СВЦЭМ!$E$39:$E$782,СВЦЭМ!$A$39:$A$782,$A216,СВЦЭМ!$B$39:$B$782,O$191)+'СЕТ СН'!$F$15</f>
        <v>146.48267480000001</v>
      </c>
      <c r="P216" s="36">
        <f>SUMIFS(СВЦЭМ!$E$39:$E$782,СВЦЭМ!$A$39:$A$782,$A216,СВЦЭМ!$B$39:$B$782,P$191)+'СЕТ СН'!$F$15</f>
        <v>146.58748947000001</v>
      </c>
      <c r="Q216" s="36">
        <f>SUMIFS(СВЦЭМ!$E$39:$E$782,СВЦЭМ!$A$39:$A$782,$A216,СВЦЭМ!$B$39:$B$782,Q$191)+'СЕТ СН'!$F$15</f>
        <v>146.85155779999999</v>
      </c>
      <c r="R216" s="36">
        <f>SUMIFS(СВЦЭМ!$E$39:$E$782,СВЦЭМ!$A$39:$A$782,$A216,СВЦЭМ!$B$39:$B$782,R$191)+'СЕТ СН'!$F$15</f>
        <v>149.19982426000001</v>
      </c>
      <c r="S216" s="36">
        <f>SUMIFS(СВЦЭМ!$E$39:$E$782,СВЦЭМ!$A$39:$A$782,$A216,СВЦЭМ!$B$39:$B$782,S$191)+'СЕТ СН'!$F$15</f>
        <v>147.46186938</v>
      </c>
      <c r="T216" s="36">
        <f>SUMIFS(СВЦЭМ!$E$39:$E$782,СВЦЭМ!$A$39:$A$782,$A216,СВЦЭМ!$B$39:$B$782,T$191)+'СЕТ СН'!$F$15</f>
        <v>145.89716381</v>
      </c>
      <c r="U216" s="36">
        <f>SUMIFS(СВЦЭМ!$E$39:$E$782,СВЦЭМ!$A$39:$A$782,$A216,СВЦЭМ!$B$39:$B$782,U$191)+'СЕТ СН'!$F$15</f>
        <v>145.87110816000001</v>
      </c>
      <c r="V216" s="36">
        <f>SUMIFS(СВЦЭМ!$E$39:$E$782,СВЦЭМ!$A$39:$A$782,$A216,СВЦЭМ!$B$39:$B$782,V$191)+'СЕТ СН'!$F$15</f>
        <v>145.20341868</v>
      </c>
      <c r="W216" s="36">
        <f>SUMIFS(СВЦЭМ!$E$39:$E$782,СВЦЭМ!$A$39:$A$782,$A216,СВЦЭМ!$B$39:$B$782,W$191)+'СЕТ СН'!$F$15</f>
        <v>143.68053981</v>
      </c>
      <c r="X216" s="36">
        <f>SUMIFS(СВЦЭМ!$E$39:$E$782,СВЦЭМ!$A$39:$A$782,$A216,СВЦЭМ!$B$39:$B$782,X$191)+'СЕТ СН'!$F$15</f>
        <v>151.01513722000001</v>
      </c>
      <c r="Y216" s="36">
        <f>SUMIFS(СВЦЭМ!$E$39:$E$782,СВЦЭМ!$A$39:$A$782,$A216,СВЦЭМ!$B$39:$B$782,Y$191)+'СЕТ СН'!$F$15</f>
        <v>159.44780696000001</v>
      </c>
    </row>
    <row r="217" spans="1:25" ht="15.75" x14ac:dyDescent="0.2">
      <c r="A217" s="35">
        <f t="shared" si="5"/>
        <v>45530</v>
      </c>
      <c r="B217" s="36">
        <f>SUMIFS(СВЦЭМ!$E$39:$E$782,СВЦЭМ!$A$39:$A$782,$A217,СВЦЭМ!$B$39:$B$782,B$191)+'СЕТ СН'!$F$15</f>
        <v>167.66432438000001</v>
      </c>
      <c r="C217" s="36">
        <f>SUMIFS(СВЦЭМ!$E$39:$E$782,СВЦЭМ!$A$39:$A$782,$A217,СВЦЭМ!$B$39:$B$782,C$191)+'СЕТ СН'!$F$15</f>
        <v>176.35614328</v>
      </c>
      <c r="D217" s="36">
        <f>SUMIFS(СВЦЭМ!$E$39:$E$782,СВЦЭМ!$A$39:$A$782,$A217,СВЦЭМ!$B$39:$B$782,D$191)+'СЕТ СН'!$F$15</f>
        <v>180.12158919999999</v>
      </c>
      <c r="E217" s="36">
        <f>SUMIFS(СВЦЭМ!$E$39:$E$782,СВЦЭМ!$A$39:$A$782,$A217,СВЦЭМ!$B$39:$B$782,E$191)+'СЕТ СН'!$F$15</f>
        <v>181.33879625</v>
      </c>
      <c r="F217" s="36">
        <f>SUMIFS(СВЦЭМ!$E$39:$E$782,СВЦЭМ!$A$39:$A$782,$A217,СВЦЭМ!$B$39:$B$782,F$191)+'СЕТ СН'!$F$15</f>
        <v>182.75760772999999</v>
      </c>
      <c r="G217" s="36">
        <f>SUMIFS(СВЦЭМ!$E$39:$E$782,СВЦЭМ!$A$39:$A$782,$A217,СВЦЭМ!$B$39:$B$782,G$191)+'СЕТ СН'!$F$15</f>
        <v>179.37061765000001</v>
      </c>
      <c r="H217" s="36">
        <f>SUMIFS(СВЦЭМ!$E$39:$E$782,СВЦЭМ!$A$39:$A$782,$A217,СВЦЭМ!$B$39:$B$782,H$191)+'СЕТ СН'!$F$15</f>
        <v>175.95482659000001</v>
      </c>
      <c r="I217" s="36">
        <f>SUMIFS(СВЦЭМ!$E$39:$E$782,СВЦЭМ!$A$39:$A$782,$A217,СВЦЭМ!$B$39:$B$782,I$191)+'СЕТ СН'!$F$15</f>
        <v>167.04304153000001</v>
      </c>
      <c r="J217" s="36">
        <f>SUMIFS(СВЦЭМ!$E$39:$E$782,СВЦЭМ!$A$39:$A$782,$A217,СВЦЭМ!$B$39:$B$782,J$191)+'СЕТ СН'!$F$15</f>
        <v>156.55335181999999</v>
      </c>
      <c r="K217" s="36">
        <f>SUMIFS(СВЦЭМ!$E$39:$E$782,СВЦЭМ!$A$39:$A$782,$A217,СВЦЭМ!$B$39:$B$782,K$191)+'СЕТ СН'!$F$15</f>
        <v>148.78014870000001</v>
      </c>
      <c r="L217" s="36">
        <f>SUMIFS(СВЦЭМ!$E$39:$E$782,СВЦЭМ!$A$39:$A$782,$A217,СВЦЭМ!$B$39:$B$782,L$191)+'СЕТ СН'!$F$15</f>
        <v>147.60911024000001</v>
      </c>
      <c r="M217" s="36">
        <f>SUMIFS(СВЦЭМ!$E$39:$E$782,СВЦЭМ!$A$39:$A$782,$A217,СВЦЭМ!$B$39:$B$782,M$191)+'СЕТ СН'!$F$15</f>
        <v>146.04539294</v>
      </c>
      <c r="N217" s="36">
        <f>SUMIFS(СВЦЭМ!$E$39:$E$782,СВЦЭМ!$A$39:$A$782,$A217,СВЦЭМ!$B$39:$B$782,N$191)+'СЕТ СН'!$F$15</f>
        <v>146.24391983000001</v>
      </c>
      <c r="O217" s="36">
        <f>SUMIFS(СВЦЭМ!$E$39:$E$782,СВЦЭМ!$A$39:$A$782,$A217,СВЦЭМ!$B$39:$B$782,O$191)+'СЕТ СН'!$F$15</f>
        <v>145.97193358999999</v>
      </c>
      <c r="P217" s="36">
        <f>SUMIFS(СВЦЭМ!$E$39:$E$782,СВЦЭМ!$A$39:$A$782,$A217,СВЦЭМ!$B$39:$B$782,P$191)+'СЕТ СН'!$F$15</f>
        <v>146.54978989</v>
      </c>
      <c r="Q217" s="36">
        <f>SUMIFS(СВЦЭМ!$E$39:$E$782,СВЦЭМ!$A$39:$A$782,$A217,СВЦЭМ!$B$39:$B$782,Q$191)+'СЕТ СН'!$F$15</f>
        <v>146.23165366999999</v>
      </c>
      <c r="R217" s="36">
        <f>SUMIFS(СВЦЭМ!$E$39:$E$782,СВЦЭМ!$A$39:$A$782,$A217,СВЦЭМ!$B$39:$B$782,R$191)+'СЕТ СН'!$F$15</f>
        <v>146.45719266</v>
      </c>
      <c r="S217" s="36">
        <f>SUMIFS(СВЦЭМ!$E$39:$E$782,СВЦЭМ!$A$39:$A$782,$A217,СВЦЭМ!$B$39:$B$782,S$191)+'СЕТ СН'!$F$15</f>
        <v>147.90955398</v>
      </c>
      <c r="T217" s="36">
        <f>SUMIFS(СВЦЭМ!$E$39:$E$782,СВЦЭМ!$A$39:$A$782,$A217,СВЦЭМ!$B$39:$B$782,T$191)+'СЕТ СН'!$F$15</f>
        <v>146.53732159</v>
      </c>
      <c r="U217" s="36">
        <f>SUMIFS(СВЦЭМ!$E$39:$E$782,СВЦЭМ!$A$39:$A$782,$A217,СВЦЭМ!$B$39:$B$782,U$191)+'СЕТ СН'!$F$15</f>
        <v>146.71394283000001</v>
      </c>
      <c r="V217" s="36">
        <f>SUMIFS(СВЦЭМ!$E$39:$E$782,СВЦЭМ!$A$39:$A$782,$A217,СВЦЭМ!$B$39:$B$782,V$191)+'СЕТ СН'!$F$15</f>
        <v>145.6289745</v>
      </c>
      <c r="W217" s="36">
        <f>SUMIFS(СВЦЭМ!$E$39:$E$782,СВЦЭМ!$A$39:$A$782,$A217,СВЦЭМ!$B$39:$B$782,W$191)+'СЕТ СН'!$F$15</f>
        <v>145.81777743000001</v>
      </c>
      <c r="X217" s="36">
        <f>SUMIFS(СВЦЭМ!$E$39:$E$782,СВЦЭМ!$A$39:$A$782,$A217,СВЦЭМ!$B$39:$B$782,X$191)+'СЕТ СН'!$F$15</f>
        <v>152.41233162</v>
      </c>
      <c r="Y217" s="36">
        <f>SUMIFS(СВЦЭМ!$E$39:$E$782,СВЦЭМ!$A$39:$A$782,$A217,СВЦЭМ!$B$39:$B$782,Y$191)+'СЕТ СН'!$F$15</f>
        <v>157.27422275000001</v>
      </c>
    </row>
    <row r="218" spans="1:25" ht="15.75" x14ac:dyDescent="0.2">
      <c r="A218" s="35">
        <f t="shared" si="5"/>
        <v>45531</v>
      </c>
      <c r="B218" s="36">
        <f>SUMIFS(СВЦЭМ!$E$39:$E$782,СВЦЭМ!$A$39:$A$782,$A218,СВЦЭМ!$B$39:$B$782,B$191)+'СЕТ СН'!$F$15</f>
        <v>150.41501127000001</v>
      </c>
      <c r="C218" s="36">
        <f>SUMIFS(СВЦЭМ!$E$39:$E$782,СВЦЭМ!$A$39:$A$782,$A218,СВЦЭМ!$B$39:$B$782,C$191)+'СЕТ СН'!$F$15</f>
        <v>153.58687416999999</v>
      </c>
      <c r="D218" s="36">
        <f>SUMIFS(СВЦЭМ!$E$39:$E$782,СВЦЭМ!$A$39:$A$782,$A218,СВЦЭМ!$B$39:$B$782,D$191)+'СЕТ СН'!$F$15</f>
        <v>159.14236313000001</v>
      </c>
      <c r="E218" s="36">
        <f>SUMIFS(СВЦЭМ!$E$39:$E$782,СВЦЭМ!$A$39:$A$782,$A218,СВЦЭМ!$B$39:$B$782,E$191)+'СЕТ СН'!$F$15</f>
        <v>161.31198669</v>
      </c>
      <c r="F218" s="36">
        <f>SUMIFS(СВЦЭМ!$E$39:$E$782,СВЦЭМ!$A$39:$A$782,$A218,СВЦЭМ!$B$39:$B$782,F$191)+'СЕТ СН'!$F$15</f>
        <v>161.58662509000001</v>
      </c>
      <c r="G218" s="36">
        <f>SUMIFS(СВЦЭМ!$E$39:$E$782,СВЦЭМ!$A$39:$A$782,$A218,СВЦЭМ!$B$39:$B$782,G$191)+'СЕТ СН'!$F$15</f>
        <v>159.26947165000001</v>
      </c>
      <c r="H218" s="36">
        <f>SUMIFS(СВЦЭМ!$E$39:$E$782,СВЦЭМ!$A$39:$A$782,$A218,СВЦЭМ!$B$39:$B$782,H$191)+'СЕТ СН'!$F$15</f>
        <v>159.98636585</v>
      </c>
      <c r="I218" s="36">
        <f>SUMIFS(СВЦЭМ!$E$39:$E$782,СВЦЭМ!$A$39:$A$782,$A218,СВЦЭМ!$B$39:$B$782,I$191)+'СЕТ СН'!$F$15</f>
        <v>150.54755241999999</v>
      </c>
      <c r="J218" s="36">
        <f>SUMIFS(СВЦЭМ!$E$39:$E$782,СВЦЭМ!$A$39:$A$782,$A218,СВЦЭМ!$B$39:$B$782,J$191)+'СЕТ СН'!$F$15</f>
        <v>141.97922768000001</v>
      </c>
      <c r="K218" s="36">
        <f>SUMIFS(СВЦЭМ!$E$39:$E$782,СВЦЭМ!$A$39:$A$782,$A218,СВЦЭМ!$B$39:$B$782,K$191)+'СЕТ СН'!$F$15</f>
        <v>133.47986054</v>
      </c>
      <c r="L218" s="36">
        <f>SUMIFS(СВЦЭМ!$E$39:$E$782,СВЦЭМ!$A$39:$A$782,$A218,СВЦЭМ!$B$39:$B$782,L$191)+'СЕТ СН'!$F$15</f>
        <v>127.86760405</v>
      </c>
      <c r="M218" s="36">
        <f>SUMIFS(СВЦЭМ!$E$39:$E$782,СВЦЭМ!$A$39:$A$782,$A218,СВЦЭМ!$B$39:$B$782,M$191)+'СЕТ СН'!$F$15</f>
        <v>126.99535075999999</v>
      </c>
      <c r="N218" s="36">
        <f>SUMIFS(СВЦЭМ!$E$39:$E$782,СВЦЭМ!$A$39:$A$782,$A218,СВЦЭМ!$B$39:$B$782,N$191)+'СЕТ СН'!$F$15</f>
        <v>127.34893989</v>
      </c>
      <c r="O218" s="36">
        <f>SUMIFS(СВЦЭМ!$E$39:$E$782,СВЦЭМ!$A$39:$A$782,$A218,СВЦЭМ!$B$39:$B$782,O$191)+'СЕТ СН'!$F$15</f>
        <v>126.80837373999999</v>
      </c>
      <c r="P218" s="36">
        <f>SUMIFS(СВЦЭМ!$E$39:$E$782,СВЦЭМ!$A$39:$A$782,$A218,СВЦЭМ!$B$39:$B$782,P$191)+'СЕТ СН'!$F$15</f>
        <v>126.73340819000001</v>
      </c>
      <c r="Q218" s="36">
        <f>SUMIFS(СВЦЭМ!$E$39:$E$782,СВЦЭМ!$A$39:$A$782,$A218,СВЦЭМ!$B$39:$B$782,Q$191)+'СЕТ СН'!$F$15</f>
        <v>126.9765448</v>
      </c>
      <c r="R218" s="36">
        <f>SUMIFS(СВЦЭМ!$E$39:$E$782,СВЦЭМ!$A$39:$A$782,$A218,СВЦЭМ!$B$39:$B$782,R$191)+'СЕТ СН'!$F$15</f>
        <v>127.90005426</v>
      </c>
      <c r="S218" s="36">
        <f>SUMIFS(СВЦЭМ!$E$39:$E$782,СВЦЭМ!$A$39:$A$782,$A218,СВЦЭМ!$B$39:$B$782,S$191)+'СЕТ СН'!$F$15</f>
        <v>126.89112895</v>
      </c>
      <c r="T218" s="36">
        <f>SUMIFS(СВЦЭМ!$E$39:$E$782,СВЦЭМ!$A$39:$A$782,$A218,СВЦЭМ!$B$39:$B$782,T$191)+'СЕТ СН'!$F$15</f>
        <v>125.97605009</v>
      </c>
      <c r="U218" s="36">
        <f>SUMIFS(СВЦЭМ!$E$39:$E$782,СВЦЭМ!$A$39:$A$782,$A218,СВЦЭМ!$B$39:$B$782,U$191)+'СЕТ СН'!$F$15</f>
        <v>130.00531193</v>
      </c>
      <c r="V218" s="36">
        <f>SUMIFS(СВЦЭМ!$E$39:$E$782,СВЦЭМ!$A$39:$A$782,$A218,СВЦЭМ!$B$39:$B$782,V$191)+'СЕТ СН'!$F$15</f>
        <v>128.68133531000001</v>
      </c>
      <c r="W218" s="36">
        <f>SUMIFS(СВЦЭМ!$E$39:$E$782,СВЦЭМ!$A$39:$A$782,$A218,СВЦЭМ!$B$39:$B$782,W$191)+'СЕТ СН'!$F$15</f>
        <v>129.33899360000001</v>
      </c>
      <c r="X218" s="36">
        <f>SUMIFS(СВЦЭМ!$E$39:$E$782,СВЦЭМ!$A$39:$A$782,$A218,СВЦЭМ!$B$39:$B$782,X$191)+'СЕТ СН'!$F$15</f>
        <v>135.62679394</v>
      </c>
      <c r="Y218" s="36">
        <f>SUMIFS(СВЦЭМ!$E$39:$E$782,СВЦЭМ!$A$39:$A$782,$A218,СВЦЭМ!$B$39:$B$782,Y$191)+'СЕТ СН'!$F$15</f>
        <v>141.91262929000001</v>
      </c>
    </row>
    <row r="219" spans="1:25" ht="15.75" x14ac:dyDescent="0.2">
      <c r="A219" s="35">
        <f t="shared" si="5"/>
        <v>45532</v>
      </c>
      <c r="B219" s="36">
        <f>SUMIFS(СВЦЭМ!$E$39:$E$782,СВЦЭМ!$A$39:$A$782,$A219,СВЦЭМ!$B$39:$B$782,B$191)+'СЕТ СН'!$F$15</f>
        <v>154.31116244</v>
      </c>
      <c r="C219" s="36">
        <f>SUMIFS(СВЦЭМ!$E$39:$E$782,СВЦЭМ!$A$39:$A$782,$A219,СВЦЭМ!$B$39:$B$782,C$191)+'СЕТ СН'!$F$15</f>
        <v>158.63422187</v>
      </c>
      <c r="D219" s="36">
        <f>SUMIFS(СВЦЭМ!$E$39:$E$782,СВЦЭМ!$A$39:$A$782,$A219,СВЦЭМ!$B$39:$B$782,D$191)+'СЕТ СН'!$F$15</f>
        <v>161.16157931000001</v>
      </c>
      <c r="E219" s="36">
        <f>SUMIFS(СВЦЭМ!$E$39:$E$782,СВЦЭМ!$A$39:$A$782,$A219,СВЦЭМ!$B$39:$B$782,E$191)+'СЕТ СН'!$F$15</f>
        <v>163.66623487000001</v>
      </c>
      <c r="F219" s="36">
        <f>SUMIFS(СВЦЭМ!$E$39:$E$782,СВЦЭМ!$A$39:$A$782,$A219,СВЦЭМ!$B$39:$B$782,F$191)+'СЕТ СН'!$F$15</f>
        <v>165.89071609000001</v>
      </c>
      <c r="G219" s="36">
        <f>SUMIFS(СВЦЭМ!$E$39:$E$782,СВЦЭМ!$A$39:$A$782,$A219,СВЦЭМ!$B$39:$B$782,G$191)+'СЕТ СН'!$F$15</f>
        <v>163.41844610999999</v>
      </c>
      <c r="H219" s="36">
        <f>SUMIFS(СВЦЭМ!$E$39:$E$782,СВЦЭМ!$A$39:$A$782,$A219,СВЦЭМ!$B$39:$B$782,H$191)+'СЕТ СН'!$F$15</f>
        <v>160.56603973</v>
      </c>
      <c r="I219" s="36">
        <f>SUMIFS(СВЦЭМ!$E$39:$E$782,СВЦЭМ!$A$39:$A$782,$A219,СВЦЭМ!$B$39:$B$782,I$191)+'СЕТ СН'!$F$15</f>
        <v>152.54336903000001</v>
      </c>
      <c r="J219" s="36">
        <f>SUMIFS(СВЦЭМ!$E$39:$E$782,СВЦЭМ!$A$39:$A$782,$A219,СВЦЭМ!$B$39:$B$782,J$191)+'СЕТ СН'!$F$15</f>
        <v>147.14007559000001</v>
      </c>
      <c r="K219" s="36">
        <f>SUMIFS(СВЦЭМ!$E$39:$E$782,СВЦЭМ!$A$39:$A$782,$A219,СВЦЭМ!$B$39:$B$782,K$191)+'СЕТ СН'!$F$15</f>
        <v>139.17217589000001</v>
      </c>
      <c r="L219" s="36">
        <f>SUMIFS(СВЦЭМ!$E$39:$E$782,СВЦЭМ!$A$39:$A$782,$A219,СВЦЭМ!$B$39:$B$782,L$191)+'СЕТ СН'!$F$15</f>
        <v>137.86264502</v>
      </c>
      <c r="M219" s="36">
        <f>SUMIFS(СВЦЭМ!$E$39:$E$782,СВЦЭМ!$A$39:$A$782,$A219,СВЦЭМ!$B$39:$B$782,M$191)+'СЕТ СН'!$F$15</f>
        <v>136.87093512999999</v>
      </c>
      <c r="N219" s="36">
        <f>SUMIFS(СВЦЭМ!$E$39:$E$782,СВЦЭМ!$A$39:$A$782,$A219,СВЦЭМ!$B$39:$B$782,N$191)+'СЕТ СН'!$F$15</f>
        <v>136.34461679</v>
      </c>
      <c r="O219" s="36">
        <f>SUMIFS(СВЦЭМ!$E$39:$E$782,СВЦЭМ!$A$39:$A$782,$A219,СВЦЭМ!$B$39:$B$782,O$191)+'СЕТ СН'!$F$15</f>
        <v>135.79932574</v>
      </c>
      <c r="P219" s="36">
        <f>SUMIFS(СВЦЭМ!$E$39:$E$782,СВЦЭМ!$A$39:$A$782,$A219,СВЦЭМ!$B$39:$B$782,P$191)+'СЕТ СН'!$F$15</f>
        <v>135.91415509000001</v>
      </c>
      <c r="Q219" s="36">
        <f>SUMIFS(СВЦЭМ!$E$39:$E$782,СВЦЭМ!$A$39:$A$782,$A219,СВЦЭМ!$B$39:$B$782,Q$191)+'СЕТ СН'!$F$15</f>
        <v>136.50835387000001</v>
      </c>
      <c r="R219" s="36">
        <f>SUMIFS(СВЦЭМ!$E$39:$E$782,СВЦЭМ!$A$39:$A$782,$A219,СВЦЭМ!$B$39:$B$782,R$191)+'СЕТ СН'!$F$15</f>
        <v>137.35350394</v>
      </c>
      <c r="S219" s="36">
        <f>SUMIFS(СВЦЭМ!$E$39:$E$782,СВЦЭМ!$A$39:$A$782,$A219,СВЦЭМ!$B$39:$B$782,S$191)+'СЕТ СН'!$F$15</f>
        <v>135.26709306000001</v>
      </c>
      <c r="T219" s="36">
        <f>SUMIFS(СВЦЭМ!$E$39:$E$782,СВЦЭМ!$A$39:$A$782,$A219,СВЦЭМ!$B$39:$B$782,T$191)+'СЕТ СН'!$F$15</f>
        <v>134.47450201000001</v>
      </c>
      <c r="U219" s="36">
        <f>SUMIFS(СВЦЭМ!$E$39:$E$782,СВЦЭМ!$A$39:$A$782,$A219,СВЦЭМ!$B$39:$B$782,U$191)+'СЕТ СН'!$F$15</f>
        <v>135.37321396999999</v>
      </c>
      <c r="V219" s="36">
        <f>SUMIFS(СВЦЭМ!$E$39:$E$782,СВЦЭМ!$A$39:$A$782,$A219,СВЦЭМ!$B$39:$B$782,V$191)+'СЕТ СН'!$F$15</f>
        <v>133.16578330999999</v>
      </c>
      <c r="W219" s="36">
        <f>SUMIFS(СВЦЭМ!$E$39:$E$782,СВЦЭМ!$A$39:$A$782,$A219,СВЦЭМ!$B$39:$B$782,W$191)+'СЕТ СН'!$F$15</f>
        <v>134.06454742</v>
      </c>
      <c r="X219" s="36">
        <f>SUMIFS(СВЦЭМ!$E$39:$E$782,СВЦЭМ!$A$39:$A$782,$A219,СВЦЭМ!$B$39:$B$782,X$191)+'СЕТ СН'!$F$15</f>
        <v>140.61783506</v>
      </c>
      <c r="Y219" s="36">
        <f>SUMIFS(СВЦЭМ!$E$39:$E$782,СВЦЭМ!$A$39:$A$782,$A219,СВЦЭМ!$B$39:$B$782,Y$191)+'СЕТ СН'!$F$15</f>
        <v>142.43410227999999</v>
      </c>
    </row>
    <row r="220" spans="1:25" ht="15.75" x14ac:dyDescent="0.2">
      <c r="A220" s="35">
        <f t="shared" si="5"/>
        <v>45533</v>
      </c>
      <c r="B220" s="36">
        <f>SUMIFS(СВЦЭМ!$E$39:$E$782,СВЦЭМ!$A$39:$A$782,$A220,СВЦЭМ!$B$39:$B$782,B$191)+'СЕТ СН'!$F$15</f>
        <v>146.39903953000001</v>
      </c>
      <c r="C220" s="36">
        <f>SUMIFS(СВЦЭМ!$E$39:$E$782,СВЦЭМ!$A$39:$A$782,$A220,СВЦЭМ!$B$39:$B$782,C$191)+'СЕТ СН'!$F$15</f>
        <v>157.25763559000001</v>
      </c>
      <c r="D220" s="36">
        <f>SUMIFS(СВЦЭМ!$E$39:$E$782,СВЦЭМ!$A$39:$A$782,$A220,СВЦЭМ!$B$39:$B$782,D$191)+'СЕТ СН'!$F$15</f>
        <v>169.38992912000001</v>
      </c>
      <c r="E220" s="36">
        <f>SUMIFS(СВЦЭМ!$E$39:$E$782,СВЦЭМ!$A$39:$A$782,$A220,СВЦЭМ!$B$39:$B$782,E$191)+'СЕТ СН'!$F$15</f>
        <v>173.32665084999999</v>
      </c>
      <c r="F220" s="36">
        <f>SUMIFS(СВЦЭМ!$E$39:$E$782,СВЦЭМ!$A$39:$A$782,$A220,СВЦЭМ!$B$39:$B$782,F$191)+'СЕТ СН'!$F$15</f>
        <v>174.73081823000001</v>
      </c>
      <c r="G220" s="36">
        <f>SUMIFS(СВЦЭМ!$E$39:$E$782,СВЦЭМ!$A$39:$A$782,$A220,СВЦЭМ!$B$39:$B$782,G$191)+'СЕТ СН'!$F$15</f>
        <v>172.1059717</v>
      </c>
      <c r="H220" s="36">
        <f>SUMIFS(СВЦЭМ!$E$39:$E$782,СВЦЭМ!$A$39:$A$782,$A220,СВЦЭМ!$B$39:$B$782,H$191)+'СЕТ СН'!$F$15</f>
        <v>167.36950949999999</v>
      </c>
      <c r="I220" s="36">
        <f>SUMIFS(СВЦЭМ!$E$39:$E$782,СВЦЭМ!$A$39:$A$782,$A220,СВЦЭМ!$B$39:$B$782,I$191)+'СЕТ СН'!$F$15</f>
        <v>161.74908937999999</v>
      </c>
      <c r="J220" s="36">
        <f>SUMIFS(СВЦЭМ!$E$39:$E$782,СВЦЭМ!$A$39:$A$782,$A220,СВЦЭМ!$B$39:$B$782,J$191)+'СЕТ СН'!$F$15</f>
        <v>152.23662103000001</v>
      </c>
      <c r="K220" s="36">
        <f>SUMIFS(СВЦЭМ!$E$39:$E$782,СВЦЭМ!$A$39:$A$782,$A220,СВЦЭМ!$B$39:$B$782,K$191)+'СЕТ СН'!$F$15</f>
        <v>143.56403505</v>
      </c>
      <c r="L220" s="36">
        <f>SUMIFS(СВЦЭМ!$E$39:$E$782,СВЦЭМ!$A$39:$A$782,$A220,СВЦЭМ!$B$39:$B$782,L$191)+'СЕТ СН'!$F$15</f>
        <v>136.90339817</v>
      </c>
      <c r="M220" s="36">
        <f>SUMIFS(СВЦЭМ!$E$39:$E$782,СВЦЭМ!$A$39:$A$782,$A220,СВЦЭМ!$B$39:$B$782,M$191)+'СЕТ СН'!$F$15</f>
        <v>135.55565895999999</v>
      </c>
      <c r="N220" s="36">
        <f>SUMIFS(СВЦЭМ!$E$39:$E$782,СВЦЭМ!$A$39:$A$782,$A220,СВЦЭМ!$B$39:$B$782,N$191)+'СЕТ СН'!$F$15</f>
        <v>136.82881144999999</v>
      </c>
      <c r="O220" s="36">
        <f>SUMIFS(СВЦЭМ!$E$39:$E$782,СВЦЭМ!$A$39:$A$782,$A220,СВЦЭМ!$B$39:$B$782,O$191)+'СЕТ СН'!$F$15</f>
        <v>138.25576515</v>
      </c>
      <c r="P220" s="36">
        <f>SUMIFS(СВЦЭМ!$E$39:$E$782,СВЦЭМ!$A$39:$A$782,$A220,СВЦЭМ!$B$39:$B$782,P$191)+'СЕТ СН'!$F$15</f>
        <v>138.82809029000001</v>
      </c>
      <c r="Q220" s="36">
        <f>SUMIFS(СВЦЭМ!$E$39:$E$782,СВЦЭМ!$A$39:$A$782,$A220,СВЦЭМ!$B$39:$B$782,Q$191)+'СЕТ СН'!$F$15</f>
        <v>138.67739336</v>
      </c>
      <c r="R220" s="36">
        <f>SUMIFS(СВЦЭМ!$E$39:$E$782,СВЦЭМ!$A$39:$A$782,$A220,СВЦЭМ!$B$39:$B$782,R$191)+'СЕТ СН'!$F$15</f>
        <v>139.78979035</v>
      </c>
      <c r="S220" s="36">
        <f>SUMIFS(СВЦЭМ!$E$39:$E$782,СВЦЭМ!$A$39:$A$782,$A220,СВЦЭМ!$B$39:$B$782,S$191)+'СЕТ СН'!$F$15</f>
        <v>137.65435651000001</v>
      </c>
      <c r="T220" s="36">
        <f>SUMIFS(СВЦЭМ!$E$39:$E$782,СВЦЭМ!$A$39:$A$782,$A220,СВЦЭМ!$B$39:$B$782,T$191)+'СЕТ СН'!$F$15</f>
        <v>137.37348068</v>
      </c>
      <c r="U220" s="36">
        <f>SUMIFS(СВЦЭМ!$E$39:$E$782,СВЦЭМ!$A$39:$A$782,$A220,СВЦЭМ!$B$39:$B$782,U$191)+'СЕТ СН'!$F$15</f>
        <v>138.51124885999999</v>
      </c>
      <c r="V220" s="36">
        <f>SUMIFS(СВЦЭМ!$E$39:$E$782,СВЦЭМ!$A$39:$A$782,$A220,СВЦЭМ!$B$39:$B$782,V$191)+'СЕТ СН'!$F$15</f>
        <v>136.87078255</v>
      </c>
      <c r="W220" s="36">
        <f>SUMIFS(СВЦЭМ!$E$39:$E$782,СВЦЭМ!$A$39:$A$782,$A220,СВЦЭМ!$B$39:$B$782,W$191)+'СЕТ СН'!$F$15</f>
        <v>137.2945096</v>
      </c>
      <c r="X220" s="36">
        <f>SUMIFS(СВЦЭМ!$E$39:$E$782,СВЦЭМ!$A$39:$A$782,$A220,СВЦЭМ!$B$39:$B$782,X$191)+'СЕТ СН'!$F$15</f>
        <v>144.37308127</v>
      </c>
      <c r="Y220" s="36">
        <f>SUMIFS(СВЦЭМ!$E$39:$E$782,СВЦЭМ!$A$39:$A$782,$A220,СВЦЭМ!$B$39:$B$782,Y$191)+'СЕТ СН'!$F$15</f>
        <v>150.77109116</v>
      </c>
    </row>
    <row r="221" spans="1:25" ht="15.75" x14ac:dyDescent="0.2">
      <c r="A221" s="35">
        <f t="shared" si="5"/>
        <v>45534</v>
      </c>
      <c r="B221" s="36">
        <f>SUMIFS(СВЦЭМ!$E$39:$E$782,СВЦЭМ!$A$39:$A$782,$A221,СВЦЭМ!$B$39:$B$782,B$191)+'СЕТ СН'!$F$15</f>
        <v>157.60077858</v>
      </c>
      <c r="C221" s="36">
        <f>SUMIFS(СВЦЭМ!$E$39:$E$782,СВЦЭМ!$A$39:$A$782,$A221,СВЦЭМ!$B$39:$B$782,C$191)+'СЕТ СН'!$F$15</f>
        <v>164.60645941999999</v>
      </c>
      <c r="D221" s="36">
        <f>SUMIFS(СВЦЭМ!$E$39:$E$782,СВЦЭМ!$A$39:$A$782,$A221,СВЦЭМ!$B$39:$B$782,D$191)+'СЕТ СН'!$F$15</f>
        <v>166.19985004</v>
      </c>
      <c r="E221" s="36">
        <f>SUMIFS(СВЦЭМ!$E$39:$E$782,СВЦЭМ!$A$39:$A$782,$A221,СВЦЭМ!$B$39:$B$782,E$191)+'СЕТ СН'!$F$15</f>
        <v>168.20054761</v>
      </c>
      <c r="F221" s="36">
        <f>SUMIFS(СВЦЭМ!$E$39:$E$782,СВЦЭМ!$A$39:$A$782,$A221,СВЦЭМ!$B$39:$B$782,F$191)+'СЕТ СН'!$F$15</f>
        <v>167.67398116000001</v>
      </c>
      <c r="G221" s="36">
        <f>SUMIFS(СВЦЭМ!$E$39:$E$782,СВЦЭМ!$A$39:$A$782,$A221,СВЦЭМ!$B$39:$B$782,G$191)+'СЕТ СН'!$F$15</f>
        <v>167.2172711</v>
      </c>
      <c r="H221" s="36">
        <f>SUMIFS(СВЦЭМ!$E$39:$E$782,СВЦЭМ!$A$39:$A$782,$A221,СВЦЭМ!$B$39:$B$782,H$191)+'СЕТ СН'!$F$15</f>
        <v>164.11039409</v>
      </c>
      <c r="I221" s="36">
        <f>SUMIFS(СВЦЭМ!$E$39:$E$782,СВЦЭМ!$A$39:$A$782,$A221,СВЦЭМ!$B$39:$B$782,I$191)+'СЕТ СН'!$F$15</f>
        <v>155.05805817999999</v>
      </c>
      <c r="J221" s="36">
        <f>SUMIFS(СВЦЭМ!$E$39:$E$782,СВЦЭМ!$A$39:$A$782,$A221,СВЦЭМ!$B$39:$B$782,J$191)+'СЕТ СН'!$F$15</f>
        <v>145.78800896999999</v>
      </c>
      <c r="K221" s="36">
        <f>SUMIFS(СВЦЭМ!$E$39:$E$782,СВЦЭМ!$A$39:$A$782,$A221,СВЦЭМ!$B$39:$B$782,K$191)+'СЕТ СН'!$F$15</f>
        <v>138.61863982</v>
      </c>
      <c r="L221" s="36">
        <f>SUMIFS(СВЦЭМ!$E$39:$E$782,СВЦЭМ!$A$39:$A$782,$A221,СВЦЭМ!$B$39:$B$782,L$191)+'СЕТ СН'!$F$15</f>
        <v>135.82051358000001</v>
      </c>
      <c r="M221" s="36">
        <f>SUMIFS(СВЦЭМ!$E$39:$E$782,СВЦЭМ!$A$39:$A$782,$A221,СВЦЭМ!$B$39:$B$782,M$191)+'СЕТ СН'!$F$15</f>
        <v>136.81904342999999</v>
      </c>
      <c r="N221" s="36">
        <f>SUMIFS(СВЦЭМ!$E$39:$E$782,СВЦЭМ!$A$39:$A$782,$A221,СВЦЭМ!$B$39:$B$782,N$191)+'СЕТ СН'!$F$15</f>
        <v>136.56211069</v>
      </c>
      <c r="O221" s="36">
        <f>SUMIFS(СВЦЭМ!$E$39:$E$782,СВЦЭМ!$A$39:$A$782,$A221,СВЦЭМ!$B$39:$B$782,O$191)+'СЕТ СН'!$F$15</f>
        <v>137.28815696999999</v>
      </c>
      <c r="P221" s="36">
        <f>SUMIFS(СВЦЭМ!$E$39:$E$782,СВЦЭМ!$A$39:$A$782,$A221,СВЦЭМ!$B$39:$B$782,P$191)+'СЕТ СН'!$F$15</f>
        <v>137.42648822999999</v>
      </c>
      <c r="Q221" s="36">
        <f>SUMIFS(СВЦЭМ!$E$39:$E$782,СВЦЭМ!$A$39:$A$782,$A221,СВЦЭМ!$B$39:$B$782,Q$191)+'СЕТ СН'!$F$15</f>
        <v>137.93769491</v>
      </c>
      <c r="R221" s="36">
        <f>SUMIFS(СВЦЭМ!$E$39:$E$782,СВЦЭМ!$A$39:$A$782,$A221,СВЦЭМ!$B$39:$B$782,R$191)+'СЕТ СН'!$F$15</f>
        <v>137.37270285</v>
      </c>
      <c r="S221" s="36">
        <f>SUMIFS(СВЦЭМ!$E$39:$E$782,СВЦЭМ!$A$39:$A$782,$A221,СВЦЭМ!$B$39:$B$782,S$191)+'СЕТ СН'!$F$15</f>
        <v>138.24990170000001</v>
      </c>
      <c r="T221" s="36">
        <f>SUMIFS(СВЦЭМ!$E$39:$E$782,СВЦЭМ!$A$39:$A$782,$A221,СВЦЭМ!$B$39:$B$782,T$191)+'СЕТ СН'!$F$15</f>
        <v>138.23659875000001</v>
      </c>
      <c r="U221" s="36">
        <f>SUMIFS(СВЦЭМ!$E$39:$E$782,СВЦЭМ!$A$39:$A$782,$A221,СВЦЭМ!$B$39:$B$782,U$191)+'СЕТ СН'!$F$15</f>
        <v>138.69372751</v>
      </c>
      <c r="V221" s="36">
        <f>SUMIFS(СВЦЭМ!$E$39:$E$782,СВЦЭМ!$A$39:$A$782,$A221,СВЦЭМ!$B$39:$B$782,V$191)+'СЕТ СН'!$F$15</f>
        <v>136.74578647999999</v>
      </c>
      <c r="W221" s="36">
        <f>SUMIFS(СВЦЭМ!$E$39:$E$782,СВЦЭМ!$A$39:$A$782,$A221,СВЦЭМ!$B$39:$B$782,W$191)+'СЕТ СН'!$F$15</f>
        <v>137.35874630999999</v>
      </c>
      <c r="X221" s="36">
        <f>SUMIFS(СВЦЭМ!$E$39:$E$782,СВЦЭМ!$A$39:$A$782,$A221,СВЦЭМ!$B$39:$B$782,X$191)+'СЕТ СН'!$F$15</f>
        <v>144.08011414000001</v>
      </c>
      <c r="Y221" s="36">
        <f>SUMIFS(СВЦЭМ!$E$39:$E$782,СВЦЭМ!$A$39:$A$782,$A221,СВЦЭМ!$B$39:$B$782,Y$191)+'СЕТ СН'!$F$15</f>
        <v>150.85862509</v>
      </c>
    </row>
    <row r="222" spans="1:25" ht="15.75" x14ac:dyDescent="0.2">
      <c r="A222" s="35">
        <f t="shared" si="5"/>
        <v>45535</v>
      </c>
      <c r="B222" s="36">
        <f>SUMIFS(СВЦЭМ!$E$39:$E$782,СВЦЭМ!$A$39:$A$782,$A222,СВЦЭМ!$B$39:$B$782,B$191)+'СЕТ СН'!$F$15</f>
        <v>154.29543505999999</v>
      </c>
      <c r="C222" s="36">
        <f>SUMIFS(СВЦЭМ!$E$39:$E$782,СВЦЭМ!$A$39:$A$782,$A222,СВЦЭМ!$B$39:$B$782,C$191)+'СЕТ СН'!$F$15</f>
        <v>158.34249445</v>
      </c>
      <c r="D222" s="36">
        <f>SUMIFS(СВЦЭМ!$E$39:$E$782,СВЦЭМ!$A$39:$A$782,$A222,СВЦЭМ!$B$39:$B$782,D$191)+'СЕТ СН'!$F$15</f>
        <v>159.21445566</v>
      </c>
      <c r="E222" s="36">
        <f>SUMIFS(СВЦЭМ!$E$39:$E$782,СВЦЭМ!$A$39:$A$782,$A222,СВЦЭМ!$B$39:$B$782,E$191)+'СЕТ СН'!$F$15</f>
        <v>159.36594615000001</v>
      </c>
      <c r="F222" s="36">
        <f>SUMIFS(СВЦЭМ!$E$39:$E$782,СВЦЭМ!$A$39:$A$782,$A222,СВЦЭМ!$B$39:$B$782,F$191)+'СЕТ СН'!$F$15</f>
        <v>158.98660036000001</v>
      </c>
      <c r="G222" s="36">
        <f>SUMIFS(СВЦЭМ!$E$39:$E$782,СВЦЭМ!$A$39:$A$782,$A222,СВЦЭМ!$B$39:$B$782,G$191)+'СЕТ СН'!$F$15</f>
        <v>156.93345959999999</v>
      </c>
      <c r="H222" s="36">
        <f>SUMIFS(СВЦЭМ!$E$39:$E$782,СВЦЭМ!$A$39:$A$782,$A222,СВЦЭМ!$B$39:$B$782,H$191)+'СЕТ СН'!$F$15</f>
        <v>156.08363108</v>
      </c>
      <c r="I222" s="36">
        <f>SUMIFS(СВЦЭМ!$E$39:$E$782,СВЦЭМ!$A$39:$A$782,$A222,СВЦЭМ!$B$39:$B$782,I$191)+'СЕТ СН'!$F$15</f>
        <v>146.88272203</v>
      </c>
      <c r="J222" s="36">
        <f>SUMIFS(СВЦЭМ!$E$39:$E$782,СВЦЭМ!$A$39:$A$782,$A222,СВЦЭМ!$B$39:$B$782,J$191)+'СЕТ СН'!$F$15</f>
        <v>146.34441122000001</v>
      </c>
      <c r="K222" s="36">
        <f>SUMIFS(СВЦЭМ!$E$39:$E$782,СВЦЭМ!$A$39:$A$782,$A222,СВЦЭМ!$B$39:$B$782,K$191)+'СЕТ СН'!$F$15</f>
        <v>142.03830105</v>
      </c>
      <c r="L222" s="36">
        <f>SUMIFS(СВЦЭМ!$E$39:$E$782,СВЦЭМ!$A$39:$A$782,$A222,СВЦЭМ!$B$39:$B$782,L$191)+'СЕТ СН'!$F$15</f>
        <v>141.29977323</v>
      </c>
      <c r="M222" s="36">
        <f>SUMIFS(СВЦЭМ!$E$39:$E$782,СВЦЭМ!$A$39:$A$782,$A222,СВЦЭМ!$B$39:$B$782,M$191)+'СЕТ СН'!$F$15</f>
        <v>139.03866751000001</v>
      </c>
      <c r="N222" s="36">
        <f>SUMIFS(СВЦЭМ!$E$39:$E$782,СВЦЭМ!$A$39:$A$782,$A222,СВЦЭМ!$B$39:$B$782,N$191)+'СЕТ СН'!$F$15</f>
        <v>139.13658035</v>
      </c>
      <c r="O222" s="36">
        <f>SUMIFS(СВЦЭМ!$E$39:$E$782,СВЦЭМ!$A$39:$A$782,$A222,СВЦЭМ!$B$39:$B$782,O$191)+'СЕТ СН'!$F$15</f>
        <v>137.88822095</v>
      </c>
      <c r="P222" s="36">
        <f>SUMIFS(СВЦЭМ!$E$39:$E$782,СВЦЭМ!$A$39:$A$782,$A222,СВЦЭМ!$B$39:$B$782,P$191)+'СЕТ СН'!$F$15</f>
        <v>139.11471438999999</v>
      </c>
      <c r="Q222" s="36">
        <f>SUMIFS(СВЦЭМ!$E$39:$E$782,СВЦЭМ!$A$39:$A$782,$A222,СВЦЭМ!$B$39:$B$782,Q$191)+'СЕТ СН'!$F$15</f>
        <v>139.09396097000001</v>
      </c>
      <c r="R222" s="36">
        <f>SUMIFS(СВЦЭМ!$E$39:$E$782,СВЦЭМ!$A$39:$A$782,$A222,СВЦЭМ!$B$39:$B$782,R$191)+'СЕТ СН'!$F$15</f>
        <v>139.71305644</v>
      </c>
      <c r="S222" s="36">
        <f>SUMIFS(СВЦЭМ!$E$39:$E$782,СВЦЭМ!$A$39:$A$782,$A222,СВЦЭМ!$B$39:$B$782,S$191)+'СЕТ СН'!$F$15</f>
        <v>138.98545981999999</v>
      </c>
      <c r="T222" s="36">
        <f>SUMIFS(СВЦЭМ!$E$39:$E$782,СВЦЭМ!$A$39:$A$782,$A222,СВЦЭМ!$B$39:$B$782,T$191)+'СЕТ СН'!$F$15</f>
        <v>137.63414639999999</v>
      </c>
      <c r="U222" s="36">
        <f>SUMIFS(СВЦЭМ!$E$39:$E$782,СВЦЭМ!$A$39:$A$782,$A222,СВЦЭМ!$B$39:$B$782,U$191)+'СЕТ СН'!$F$15</f>
        <v>139.19788127000001</v>
      </c>
      <c r="V222" s="36">
        <f>SUMIFS(СВЦЭМ!$E$39:$E$782,СВЦЭМ!$A$39:$A$782,$A222,СВЦЭМ!$B$39:$B$782,V$191)+'СЕТ СН'!$F$15</f>
        <v>136.99664562999999</v>
      </c>
      <c r="W222" s="36">
        <f>SUMIFS(СВЦЭМ!$E$39:$E$782,СВЦЭМ!$A$39:$A$782,$A222,СВЦЭМ!$B$39:$B$782,W$191)+'СЕТ СН'!$F$15</f>
        <v>138.3983982</v>
      </c>
      <c r="X222" s="36">
        <f>SUMIFS(СВЦЭМ!$E$39:$E$782,СВЦЭМ!$A$39:$A$782,$A222,СВЦЭМ!$B$39:$B$782,X$191)+'СЕТ СН'!$F$15</f>
        <v>143.80401264</v>
      </c>
      <c r="Y222" s="36">
        <f>SUMIFS(СВЦЭМ!$E$39:$E$782,СВЦЭМ!$A$39:$A$782,$A222,СВЦЭМ!$B$39:$B$782,Y$191)+'СЕТ СН'!$F$15</f>
        <v>152.69251295000001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01.08.2024</v>
      </c>
      <c r="B227" s="36">
        <f>SUMIFS(СВЦЭМ!$F$39:$F$782,СВЦЭМ!$A$39:$A$782,$A227,СВЦЭМ!$B$39:$B$782,B$226)+'СЕТ СН'!$F$15</f>
        <v>161.72336239000001</v>
      </c>
      <c r="C227" s="36">
        <f>SUMIFS(СВЦЭМ!$F$39:$F$782,СВЦЭМ!$A$39:$A$782,$A227,СВЦЭМ!$B$39:$B$782,C$226)+'СЕТ СН'!$F$15</f>
        <v>171.18342200000001</v>
      </c>
      <c r="D227" s="36">
        <f>SUMIFS(СВЦЭМ!$F$39:$F$782,СВЦЭМ!$A$39:$A$782,$A227,СВЦЭМ!$B$39:$B$782,D$226)+'СЕТ СН'!$F$15</f>
        <v>176.69779603999999</v>
      </c>
      <c r="E227" s="36">
        <f>SUMIFS(СВЦЭМ!$F$39:$F$782,СВЦЭМ!$A$39:$A$782,$A227,СВЦЭМ!$B$39:$B$782,E$226)+'СЕТ СН'!$F$15</f>
        <v>178.80808956999999</v>
      </c>
      <c r="F227" s="36">
        <f>SUMIFS(СВЦЭМ!$F$39:$F$782,СВЦЭМ!$A$39:$A$782,$A227,СВЦЭМ!$B$39:$B$782,F$226)+'СЕТ СН'!$F$15</f>
        <v>181.00804527</v>
      </c>
      <c r="G227" s="36">
        <f>SUMIFS(СВЦЭМ!$F$39:$F$782,СВЦЭМ!$A$39:$A$782,$A227,СВЦЭМ!$B$39:$B$782,G$226)+'СЕТ СН'!$F$15</f>
        <v>179.64606293</v>
      </c>
      <c r="H227" s="36">
        <f>SUMIFS(СВЦЭМ!$F$39:$F$782,СВЦЭМ!$A$39:$A$782,$A227,СВЦЭМ!$B$39:$B$782,H$226)+'СЕТ СН'!$F$15</f>
        <v>175.95799661000001</v>
      </c>
      <c r="I227" s="36">
        <f>SUMIFS(СВЦЭМ!$F$39:$F$782,СВЦЭМ!$A$39:$A$782,$A227,СВЦЭМ!$B$39:$B$782,I$226)+'СЕТ СН'!$F$15</f>
        <v>167.70468238000001</v>
      </c>
      <c r="J227" s="36">
        <f>SUMIFS(СВЦЭМ!$F$39:$F$782,СВЦЭМ!$A$39:$A$782,$A227,СВЦЭМ!$B$39:$B$782,J$226)+'СЕТ СН'!$F$15</f>
        <v>155.26431926999999</v>
      </c>
      <c r="K227" s="36">
        <f>SUMIFS(СВЦЭМ!$F$39:$F$782,СВЦЭМ!$A$39:$A$782,$A227,СВЦЭМ!$B$39:$B$782,K$226)+'СЕТ СН'!$F$15</f>
        <v>145.31497633999999</v>
      </c>
      <c r="L227" s="36">
        <f>SUMIFS(СВЦЭМ!$F$39:$F$782,СВЦЭМ!$A$39:$A$782,$A227,СВЦЭМ!$B$39:$B$782,L$226)+'СЕТ СН'!$F$15</f>
        <v>139.38326279</v>
      </c>
      <c r="M227" s="36">
        <f>SUMIFS(СВЦЭМ!$F$39:$F$782,СВЦЭМ!$A$39:$A$782,$A227,СВЦЭМ!$B$39:$B$782,M$226)+'СЕТ СН'!$F$15</f>
        <v>142.29360804999999</v>
      </c>
      <c r="N227" s="36">
        <f>SUMIFS(СВЦЭМ!$F$39:$F$782,СВЦЭМ!$A$39:$A$782,$A227,СВЦЭМ!$B$39:$B$782,N$226)+'СЕТ СН'!$F$15</f>
        <v>145.83086252000001</v>
      </c>
      <c r="O227" s="36">
        <f>SUMIFS(СВЦЭМ!$F$39:$F$782,СВЦЭМ!$A$39:$A$782,$A227,СВЦЭМ!$B$39:$B$782,O$226)+'СЕТ СН'!$F$15</f>
        <v>145.89639935</v>
      </c>
      <c r="P227" s="36">
        <f>SUMIFS(СВЦЭМ!$F$39:$F$782,СВЦЭМ!$A$39:$A$782,$A227,СВЦЭМ!$B$39:$B$782,P$226)+'СЕТ СН'!$F$15</f>
        <v>145.81604809000001</v>
      </c>
      <c r="Q227" s="36">
        <f>SUMIFS(СВЦЭМ!$F$39:$F$782,СВЦЭМ!$A$39:$A$782,$A227,СВЦЭМ!$B$39:$B$782,Q$226)+'СЕТ СН'!$F$15</f>
        <v>145.00495293</v>
      </c>
      <c r="R227" s="36">
        <f>SUMIFS(СВЦЭМ!$F$39:$F$782,СВЦЭМ!$A$39:$A$782,$A227,СВЦЭМ!$B$39:$B$782,R$226)+'СЕТ СН'!$F$15</f>
        <v>146.67003055999999</v>
      </c>
      <c r="S227" s="36">
        <f>SUMIFS(СВЦЭМ!$F$39:$F$782,СВЦЭМ!$A$39:$A$782,$A227,СВЦЭМ!$B$39:$B$782,S$226)+'СЕТ СН'!$F$15</f>
        <v>146.69416817000001</v>
      </c>
      <c r="T227" s="36">
        <f>SUMIFS(СВЦЭМ!$F$39:$F$782,СВЦЭМ!$A$39:$A$782,$A227,СВЦЭМ!$B$39:$B$782,T$226)+'СЕТ СН'!$F$15</f>
        <v>146.28815764000001</v>
      </c>
      <c r="U227" s="36">
        <f>SUMIFS(СВЦЭМ!$F$39:$F$782,СВЦЭМ!$A$39:$A$782,$A227,СВЦЭМ!$B$39:$B$782,U$226)+'СЕТ СН'!$F$15</f>
        <v>146.61773206999999</v>
      </c>
      <c r="V227" s="36">
        <f>SUMIFS(СВЦЭМ!$F$39:$F$782,СВЦЭМ!$A$39:$A$782,$A227,СВЦЭМ!$B$39:$B$782,V$226)+'СЕТ СН'!$F$15</f>
        <v>148.09262337999999</v>
      </c>
      <c r="W227" s="36">
        <f>SUMIFS(СВЦЭМ!$F$39:$F$782,СВЦЭМ!$A$39:$A$782,$A227,СВЦЭМ!$B$39:$B$782,W$226)+'СЕТ СН'!$F$15</f>
        <v>144.92230087999999</v>
      </c>
      <c r="X227" s="36">
        <f>SUMIFS(СВЦЭМ!$F$39:$F$782,СВЦЭМ!$A$39:$A$782,$A227,СВЦЭМ!$B$39:$B$782,X$226)+'СЕТ СН'!$F$15</f>
        <v>153.29606294999999</v>
      </c>
      <c r="Y227" s="36">
        <f>SUMIFS(СВЦЭМ!$F$39:$F$782,СВЦЭМ!$A$39:$A$782,$A227,СВЦЭМ!$B$39:$B$782,Y$226)+'СЕТ СН'!$F$15</f>
        <v>164.07571899999999</v>
      </c>
      <c r="AA227" s="45"/>
    </row>
    <row r="228" spans="1:27" ht="15.75" x14ac:dyDescent="0.2">
      <c r="A228" s="35">
        <f>A227+1</f>
        <v>45506</v>
      </c>
      <c r="B228" s="36">
        <f>SUMIFS(СВЦЭМ!$F$39:$F$782,СВЦЭМ!$A$39:$A$782,$A228,СВЦЭМ!$B$39:$B$782,B$226)+'СЕТ СН'!$F$15</f>
        <v>158.25862094999999</v>
      </c>
      <c r="C228" s="36">
        <f>SUMIFS(СВЦЭМ!$F$39:$F$782,СВЦЭМ!$A$39:$A$782,$A228,СВЦЭМ!$B$39:$B$782,C$226)+'СЕТ СН'!$F$15</f>
        <v>166.18369343000001</v>
      </c>
      <c r="D228" s="36">
        <f>SUMIFS(СВЦЭМ!$F$39:$F$782,СВЦЭМ!$A$39:$A$782,$A228,СВЦЭМ!$B$39:$B$782,D$226)+'СЕТ СН'!$F$15</f>
        <v>170.81349660000001</v>
      </c>
      <c r="E228" s="36">
        <f>SUMIFS(СВЦЭМ!$F$39:$F$782,СВЦЭМ!$A$39:$A$782,$A228,СВЦЭМ!$B$39:$B$782,E$226)+'СЕТ СН'!$F$15</f>
        <v>173.73145575999999</v>
      </c>
      <c r="F228" s="36">
        <f>SUMIFS(СВЦЭМ!$F$39:$F$782,СВЦЭМ!$A$39:$A$782,$A228,СВЦЭМ!$B$39:$B$782,F$226)+'СЕТ СН'!$F$15</f>
        <v>175.5205962</v>
      </c>
      <c r="G228" s="36">
        <f>SUMIFS(СВЦЭМ!$F$39:$F$782,СВЦЭМ!$A$39:$A$782,$A228,СВЦЭМ!$B$39:$B$782,G$226)+'СЕТ СН'!$F$15</f>
        <v>173.87347292999999</v>
      </c>
      <c r="H228" s="36">
        <f>SUMIFS(СВЦЭМ!$F$39:$F$782,СВЦЭМ!$A$39:$A$782,$A228,СВЦЭМ!$B$39:$B$782,H$226)+'СЕТ СН'!$F$15</f>
        <v>169.55150309999999</v>
      </c>
      <c r="I228" s="36">
        <f>SUMIFS(СВЦЭМ!$F$39:$F$782,СВЦЭМ!$A$39:$A$782,$A228,СВЦЭМ!$B$39:$B$782,I$226)+'СЕТ СН'!$F$15</f>
        <v>161.16462161000001</v>
      </c>
      <c r="J228" s="36">
        <f>SUMIFS(СВЦЭМ!$F$39:$F$782,СВЦЭМ!$A$39:$A$782,$A228,СВЦЭМ!$B$39:$B$782,J$226)+'СЕТ СН'!$F$15</f>
        <v>152.35183312000001</v>
      </c>
      <c r="K228" s="36">
        <f>SUMIFS(СВЦЭМ!$F$39:$F$782,СВЦЭМ!$A$39:$A$782,$A228,СВЦЭМ!$B$39:$B$782,K$226)+'СЕТ СН'!$F$15</f>
        <v>145.72123465000001</v>
      </c>
      <c r="L228" s="36">
        <f>SUMIFS(СВЦЭМ!$F$39:$F$782,СВЦЭМ!$A$39:$A$782,$A228,СВЦЭМ!$B$39:$B$782,L$226)+'СЕТ СН'!$F$15</f>
        <v>141.42597864999999</v>
      </c>
      <c r="M228" s="36">
        <f>SUMIFS(СВЦЭМ!$F$39:$F$782,СВЦЭМ!$A$39:$A$782,$A228,СВЦЭМ!$B$39:$B$782,M$226)+'СЕТ СН'!$F$15</f>
        <v>140.11053759999999</v>
      </c>
      <c r="N228" s="36">
        <f>SUMIFS(СВЦЭМ!$F$39:$F$782,СВЦЭМ!$A$39:$A$782,$A228,СВЦЭМ!$B$39:$B$782,N$226)+'СЕТ СН'!$F$15</f>
        <v>140.68988379999999</v>
      </c>
      <c r="O228" s="36">
        <f>SUMIFS(СВЦЭМ!$F$39:$F$782,СВЦЭМ!$A$39:$A$782,$A228,СВЦЭМ!$B$39:$B$782,O$226)+'СЕТ СН'!$F$15</f>
        <v>141.08336617000001</v>
      </c>
      <c r="P228" s="36">
        <f>SUMIFS(СВЦЭМ!$F$39:$F$782,СВЦЭМ!$A$39:$A$782,$A228,СВЦЭМ!$B$39:$B$782,P$226)+'СЕТ СН'!$F$15</f>
        <v>141.18912473</v>
      </c>
      <c r="Q228" s="36">
        <f>SUMIFS(СВЦЭМ!$F$39:$F$782,СВЦЭМ!$A$39:$A$782,$A228,СВЦЭМ!$B$39:$B$782,Q$226)+'СЕТ СН'!$F$15</f>
        <v>140.95363275</v>
      </c>
      <c r="R228" s="36">
        <f>SUMIFS(СВЦЭМ!$F$39:$F$782,СВЦЭМ!$A$39:$A$782,$A228,СВЦЭМ!$B$39:$B$782,R$226)+'СЕТ СН'!$F$15</f>
        <v>140.56197345999999</v>
      </c>
      <c r="S228" s="36">
        <f>SUMIFS(СВЦЭМ!$F$39:$F$782,СВЦЭМ!$A$39:$A$782,$A228,СВЦЭМ!$B$39:$B$782,S$226)+'СЕТ СН'!$F$15</f>
        <v>140.58755317000001</v>
      </c>
      <c r="T228" s="36">
        <f>SUMIFS(СВЦЭМ!$F$39:$F$782,СВЦЭМ!$A$39:$A$782,$A228,СВЦЭМ!$B$39:$B$782,T$226)+'СЕТ СН'!$F$15</f>
        <v>139.92943147</v>
      </c>
      <c r="U228" s="36">
        <f>SUMIFS(СВЦЭМ!$F$39:$F$782,СВЦЭМ!$A$39:$A$782,$A228,СВЦЭМ!$B$39:$B$782,U$226)+'СЕТ СН'!$F$15</f>
        <v>142.60762887000001</v>
      </c>
      <c r="V228" s="36">
        <f>SUMIFS(СВЦЭМ!$F$39:$F$782,СВЦЭМ!$A$39:$A$782,$A228,СВЦЭМ!$B$39:$B$782,V$226)+'СЕТ СН'!$F$15</f>
        <v>144.13605662000001</v>
      </c>
      <c r="W228" s="36">
        <f>SUMIFS(СВЦЭМ!$F$39:$F$782,СВЦЭМ!$A$39:$A$782,$A228,СВЦЭМ!$B$39:$B$782,W$226)+'СЕТ СН'!$F$15</f>
        <v>141.85373446</v>
      </c>
      <c r="X228" s="36">
        <f>SUMIFS(СВЦЭМ!$F$39:$F$782,СВЦЭМ!$A$39:$A$782,$A228,СВЦЭМ!$B$39:$B$782,X$226)+'СЕТ СН'!$F$15</f>
        <v>144.86299220999999</v>
      </c>
      <c r="Y228" s="36">
        <f>SUMIFS(СВЦЭМ!$F$39:$F$782,СВЦЭМ!$A$39:$A$782,$A228,СВЦЭМ!$B$39:$B$782,Y$226)+'СЕТ СН'!$F$15</f>
        <v>150.78423692000001</v>
      </c>
    </row>
    <row r="229" spans="1:27" ht="15.75" x14ac:dyDescent="0.2">
      <c r="A229" s="35">
        <f t="shared" ref="A229:A257" si="6">A228+1</f>
        <v>45507</v>
      </c>
      <c r="B229" s="36">
        <f>SUMIFS(СВЦЭМ!$F$39:$F$782,СВЦЭМ!$A$39:$A$782,$A229,СВЦЭМ!$B$39:$B$782,B$226)+'СЕТ СН'!$F$15</f>
        <v>157.92652982999999</v>
      </c>
      <c r="C229" s="36">
        <f>SUMIFS(СВЦЭМ!$F$39:$F$782,СВЦЭМ!$A$39:$A$782,$A229,СВЦЭМ!$B$39:$B$782,C$226)+'СЕТ СН'!$F$15</f>
        <v>170.38508361000001</v>
      </c>
      <c r="D229" s="36">
        <f>SUMIFS(СВЦЭМ!$F$39:$F$782,СВЦЭМ!$A$39:$A$782,$A229,СВЦЭМ!$B$39:$B$782,D$226)+'СЕТ СН'!$F$15</f>
        <v>180.75650045</v>
      </c>
      <c r="E229" s="36">
        <f>SUMIFS(СВЦЭМ!$F$39:$F$782,СВЦЭМ!$A$39:$A$782,$A229,СВЦЭМ!$B$39:$B$782,E$226)+'СЕТ СН'!$F$15</f>
        <v>188.89114266000001</v>
      </c>
      <c r="F229" s="36">
        <f>SUMIFS(СВЦЭМ!$F$39:$F$782,СВЦЭМ!$A$39:$A$782,$A229,СВЦЭМ!$B$39:$B$782,F$226)+'СЕТ СН'!$F$15</f>
        <v>188.4693857</v>
      </c>
      <c r="G229" s="36">
        <f>SUMIFS(СВЦЭМ!$F$39:$F$782,СВЦЭМ!$A$39:$A$782,$A229,СВЦЭМ!$B$39:$B$782,G$226)+'СЕТ СН'!$F$15</f>
        <v>184.32364000000001</v>
      </c>
      <c r="H229" s="36">
        <f>SUMIFS(СВЦЭМ!$F$39:$F$782,СВЦЭМ!$A$39:$A$782,$A229,СВЦЭМ!$B$39:$B$782,H$226)+'СЕТ СН'!$F$15</f>
        <v>181.89540686000001</v>
      </c>
      <c r="I229" s="36">
        <f>SUMIFS(СВЦЭМ!$F$39:$F$782,СВЦЭМ!$A$39:$A$782,$A229,СВЦЭМ!$B$39:$B$782,I$226)+'СЕТ СН'!$F$15</f>
        <v>170.05865913</v>
      </c>
      <c r="J229" s="36">
        <f>SUMIFS(СВЦЭМ!$F$39:$F$782,СВЦЭМ!$A$39:$A$782,$A229,СВЦЭМ!$B$39:$B$782,J$226)+'СЕТ СН'!$F$15</f>
        <v>162.40270670999999</v>
      </c>
      <c r="K229" s="36">
        <f>SUMIFS(СВЦЭМ!$F$39:$F$782,СВЦЭМ!$A$39:$A$782,$A229,СВЦЭМ!$B$39:$B$782,K$226)+'СЕТ СН'!$F$15</f>
        <v>152.27465025999999</v>
      </c>
      <c r="L229" s="36">
        <f>SUMIFS(СВЦЭМ!$F$39:$F$782,СВЦЭМ!$A$39:$A$782,$A229,СВЦЭМ!$B$39:$B$782,L$226)+'СЕТ СН'!$F$15</f>
        <v>141.17406252999999</v>
      </c>
      <c r="M229" s="36">
        <f>SUMIFS(СВЦЭМ!$F$39:$F$782,СВЦЭМ!$A$39:$A$782,$A229,СВЦЭМ!$B$39:$B$782,M$226)+'СЕТ СН'!$F$15</f>
        <v>139.02979177</v>
      </c>
      <c r="N229" s="36">
        <f>SUMIFS(СВЦЭМ!$F$39:$F$782,СВЦЭМ!$A$39:$A$782,$A229,СВЦЭМ!$B$39:$B$782,N$226)+'СЕТ СН'!$F$15</f>
        <v>139.49551582999999</v>
      </c>
      <c r="O229" s="36">
        <f>SUMIFS(СВЦЭМ!$F$39:$F$782,СВЦЭМ!$A$39:$A$782,$A229,СВЦЭМ!$B$39:$B$782,O$226)+'СЕТ СН'!$F$15</f>
        <v>140.43339141999999</v>
      </c>
      <c r="P229" s="36">
        <f>SUMIFS(СВЦЭМ!$F$39:$F$782,СВЦЭМ!$A$39:$A$782,$A229,СВЦЭМ!$B$39:$B$782,P$226)+'СЕТ СН'!$F$15</f>
        <v>140.62258453999999</v>
      </c>
      <c r="Q229" s="36">
        <f>SUMIFS(СВЦЭМ!$F$39:$F$782,СВЦЭМ!$A$39:$A$782,$A229,СВЦЭМ!$B$39:$B$782,Q$226)+'СЕТ СН'!$F$15</f>
        <v>141.10084094999999</v>
      </c>
      <c r="R229" s="36">
        <f>SUMIFS(СВЦЭМ!$F$39:$F$782,СВЦЭМ!$A$39:$A$782,$A229,СВЦЭМ!$B$39:$B$782,R$226)+'СЕТ СН'!$F$15</f>
        <v>143.59567949000001</v>
      </c>
      <c r="S229" s="36">
        <f>SUMIFS(СВЦЭМ!$F$39:$F$782,СВЦЭМ!$A$39:$A$782,$A229,СВЦЭМ!$B$39:$B$782,S$226)+'СЕТ СН'!$F$15</f>
        <v>142.10494034000001</v>
      </c>
      <c r="T229" s="36">
        <f>SUMIFS(СВЦЭМ!$F$39:$F$782,СВЦЭМ!$A$39:$A$782,$A229,СВЦЭМ!$B$39:$B$782,T$226)+'СЕТ СН'!$F$15</f>
        <v>141.01511422999999</v>
      </c>
      <c r="U229" s="36">
        <f>SUMIFS(СВЦЭМ!$F$39:$F$782,СВЦЭМ!$A$39:$A$782,$A229,СВЦЭМ!$B$39:$B$782,U$226)+'СЕТ СН'!$F$15</f>
        <v>145.24416538</v>
      </c>
      <c r="V229" s="36">
        <f>SUMIFS(СВЦЭМ!$F$39:$F$782,СВЦЭМ!$A$39:$A$782,$A229,СВЦЭМ!$B$39:$B$782,V$226)+'СЕТ СН'!$F$15</f>
        <v>146.09714782</v>
      </c>
      <c r="W229" s="36">
        <f>SUMIFS(СВЦЭМ!$F$39:$F$782,СВЦЭМ!$A$39:$A$782,$A229,СВЦЭМ!$B$39:$B$782,W$226)+'СЕТ СН'!$F$15</f>
        <v>143.06308003000001</v>
      </c>
      <c r="X229" s="36">
        <f>SUMIFS(СВЦЭМ!$F$39:$F$782,СВЦЭМ!$A$39:$A$782,$A229,СВЦЭМ!$B$39:$B$782,X$226)+'СЕТ СН'!$F$15</f>
        <v>150.41945629</v>
      </c>
      <c r="Y229" s="36">
        <f>SUMIFS(СВЦЭМ!$F$39:$F$782,СВЦЭМ!$A$39:$A$782,$A229,СВЦЭМ!$B$39:$B$782,Y$226)+'СЕТ СН'!$F$15</f>
        <v>159.66066149</v>
      </c>
    </row>
    <row r="230" spans="1:27" ht="15.75" x14ac:dyDescent="0.2">
      <c r="A230" s="35">
        <f t="shared" si="6"/>
        <v>45508</v>
      </c>
      <c r="B230" s="36">
        <f>SUMIFS(СВЦЭМ!$F$39:$F$782,СВЦЭМ!$A$39:$A$782,$A230,СВЦЭМ!$B$39:$B$782,B$226)+'СЕТ СН'!$F$15</f>
        <v>167.58103537</v>
      </c>
      <c r="C230" s="36">
        <f>SUMIFS(СВЦЭМ!$F$39:$F$782,СВЦЭМ!$A$39:$A$782,$A230,СВЦЭМ!$B$39:$B$782,C$226)+'СЕТ СН'!$F$15</f>
        <v>171.58032254</v>
      </c>
      <c r="D230" s="36">
        <f>SUMIFS(СВЦЭМ!$F$39:$F$782,СВЦЭМ!$A$39:$A$782,$A230,СВЦЭМ!$B$39:$B$782,D$226)+'СЕТ СН'!$F$15</f>
        <v>175.72527044</v>
      </c>
      <c r="E230" s="36">
        <f>SUMIFS(СВЦЭМ!$F$39:$F$782,СВЦЭМ!$A$39:$A$782,$A230,СВЦЭМ!$B$39:$B$782,E$226)+'СЕТ СН'!$F$15</f>
        <v>177.73169480000001</v>
      </c>
      <c r="F230" s="36">
        <f>SUMIFS(СВЦЭМ!$F$39:$F$782,СВЦЭМ!$A$39:$A$782,$A230,СВЦЭМ!$B$39:$B$782,F$226)+'СЕТ СН'!$F$15</f>
        <v>179.49321925000001</v>
      </c>
      <c r="G230" s="36">
        <f>SUMIFS(СВЦЭМ!$F$39:$F$782,СВЦЭМ!$A$39:$A$782,$A230,СВЦЭМ!$B$39:$B$782,G$226)+'СЕТ СН'!$F$15</f>
        <v>178.91847061999999</v>
      </c>
      <c r="H230" s="36">
        <f>SUMIFS(СВЦЭМ!$F$39:$F$782,СВЦЭМ!$A$39:$A$782,$A230,СВЦЭМ!$B$39:$B$782,H$226)+'СЕТ СН'!$F$15</f>
        <v>176.66766501000001</v>
      </c>
      <c r="I230" s="36">
        <f>SUMIFS(СВЦЭМ!$F$39:$F$782,СВЦЭМ!$A$39:$A$782,$A230,СВЦЭМ!$B$39:$B$782,I$226)+'СЕТ СН'!$F$15</f>
        <v>172.03451090999999</v>
      </c>
      <c r="J230" s="36">
        <f>SUMIFS(СВЦЭМ!$F$39:$F$782,СВЦЭМ!$A$39:$A$782,$A230,СВЦЭМ!$B$39:$B$782,J$226)+'СЕТ СН'!$F$15</f>
        <v>164.86427283</v>
      </c>
      <c r="K230" s="36">
        <f>SUMIFS(СВЦЭМ!$F$39:$F$782,СВЦЭМ!$A$39:$A$782,$A230,СВЦЭМ!$B$39:$B$782,K$226)+'СЕТ СН'!$F$15</f>
        <v>153.66292394999999</v>
      </c>
      <c r="L230" s="36">
        <f>SUMIFS(СВЦЭМ!$F$39:$F$782,СВЦЭМ!$A$39:$A$782,$A230,СВЦЭМ!$B$39:$B$782,L$226)+'СЕТ СН'!$F$15</f>
        <v>145.41932341</v>
      </c>
      <c r="M230" s="36">
        <f>SUMIFS(СВЦЭМ!$F$39:$F$782,СВЦЭМ!$A$39:$A$782,$A230,СВЦЭМ!$B$39:$B$782,M$226)+'СЕТ СН'!$F$15</f>
        <v>142.75098990999999</v>
      </c>
      <c r="N230" s="36">
        <f>SUMIFS(СВЦЭМ!$F$39:$F$782,СВЦЭМ!$A$39:$A$782,$A230,СВЦЭМ!$B$39:$B$782,N$226)+'СЕТ СН'!$F$15</f>
        <v>142.68889895999999</v>
      </c>
      <c r="O230" s="36">
        <f>SUMIFS(СВЦЭМ!$F$39:$F$782,СВЦЭМ!$A$39:$A$782,$A230,СВЦЭМ!$B$39:$B$782,O$226)+'СЕТ СН'!$F$15</f>
        <v>144.22782237999999</v>
      </c>
      <c r="P230" s="36">
        <f>SUMIFS(СВЦЭМ!$F$39:$F$782,СВЦЭМ!$A$39:$A$782,$A230,СВЦЭМ!$B$39:$B$782,P$226)+'СЕТ СН'!$F$15</f>
        <v>145.93456479</v>
      </c>
      <c r="Q230" s="36">
        <f>SUMIFS(СВЦЭМ!$F$39:$F$782,СВЦЭМ!$A$39:$A$782,$A230,СВЦЭМ!$B$39:$B$782,Q$226)+'СЕТ СН'!$F$15</f>
        <v>146.22484016999999</v>
      </c>
      <c r="R230" s="36">
        <f>SUMIFS(СВЦЭМ!$F$39:$F$782,СВЦЭМ!$A$39:$A$782,$A230,СВЦЭМ!$B$39:$B$782,R$226)+'СЕТ СН'!$F$15</f>
        <v>150.52359551000001</v>
      </c>
      <c r="S230" s="36">
        <f>SUMIFS(СВЦЭМ!$F$39:$F$782,СВЦЭМ!$A$39:$A$782,$A230,СВЦЭМ!$B$39:$B$782,S$226)+'СЕТ СН'!$F$15</f>
        <v>148.47282007000001</v>
      </c>
      <c r="T230" s="36">
        <f>SUMIFS(СВЦЭМ!$F$39:$F$782,СВЦЭМ!$A$39:$A$782,$A230,СВЦЭМ!$B$39:$B$782,T$226)+'СЕТ СН'!$F$15</f>
        <v>147.15647325</v>
      </c>
      <c r="U230" s="36">
        <f>SUMIFS(СВЦЭМ!$F$39:$F$782,СВЦЭМ!$A$39:$A$782,$A230,СВЦЭМ!$B$39:$B$782,U$226)+'СЕТ СН'!$F$15</f>
        <v>148.6957448</v>
      </c>
      <c r="V230" s="36">
        <f>SUMIFS(СВЦЭМ!$F$39:$F$782,СВЦЭМ!$A$39:$A$782,$A230,СВЦЭМ!$B$39:$B$782,V$226)+'СЕТ СН'!$F$15</f>
        <v>149.72633863999999</v>
      </c>
      <c r="W230" s="36">
        <f>SUMIFS(СВЦЭМ!$F$39:$F$782,СВЦЭМ!$A$39:$A$782,$A230,СВЦЭМ!$B$39:$B$782,W$226)+'СЕТ СН'!$F$15</f>
        <v>145.42858842000001</v>
      </c>
      <c r="X230" s="36">
        <f>SUMIFS(СВЦЭМ!$F$39:$F$782,СВЦЭМ!$A$39:$A$782,$A230,СВЦЭМ!$B$39:$B$782,X$226)+'СЕТ СН'!$F$15</f>
        <v>150.54471219999999</v>
      </c>
      <c r="Y230" s="36">
        <f>SUMIFS(СВЦЭМ!$F$39:$F$782,СВЦЭМ!$A$39:$A$782,$A230,СВЦЭМ!$B$39:$B$782,Y$226)+'СЕТ СН'!$F$15</f>
        <v>161.84838851000001</v>
      </c>
    </row>
    <row r="231" spans="1:27" ht="15.75" x14ac:dyDescent="0.2">
      <c r="A231" s="35">
        <f t="shared" si="6"/>
        <v>45509</v>
      </c>
      <c r="B231" s="36">
        <f>SUMIFS(СВЦЭМ!$F$39:$F$782,СВЦЭМ!$A$39:$A$782,$A231,СВЦЭМ!$B$39:$B$782,B$226)+'СЕТ СН'!$F$15</f>
        <v>167.72738568</v>
      </c>
      <c r="C231" s="36">
        <f>SUMIFS(СВЦЭМ!$F$39:$F$782,СВЦЭМ!$A$39:$A$782,$A231,СВЦЭМ!$B$39:$B$782,C$226)+'СЕТ СН'!$F$15</f>
        <v>177.97469290999999</v>
      </c>
      <c r="D231" s="36">
        <f>SUMIFS(СВЦЭМ!$F$39:$F$782,СВЦЭМ!$A$39:$A$782,$A231,СВЦЭМ!$B$39:$B$782,D$226)+'СЕТ СН'!$F$15</f>
        <v>185.71192658999999</v>
      </c>
      <c r="E231" s="36">
        <f>SUMIFS(СВЦЭМ!$F$39:$F$782,СВЦЭМ!$A$39:$A$782,$A231,СВЦЭМ!$B$39:$B$782,E$226)+'СЕТ СН'!$F$15</f>
        <v>187.42045327</v>
      </c>
      <c r="F231" s="36">
        <f>SUMIFS(СВЦЭМ!$F$39:$F$782,СВЦЭМ!$A$39:$A$782,$A231,СВЦЭМ!$B$39:$B$782,F$226)+'СЕТ СН'!$F$15</f>
        <v>188.19572045999999</v>
      </c>
      <c r="G231" s="36">
        <f>SUMIFS(СВЦЭМ!$F$39:$F$782,СВЦЭМ!$A$39:$A$782,$A231,СВЦЭМ!$B$39:$B$782,G$226)+'СЕТ СН'!$F$15</f>
        <v>187.3101264</v>
      </c>
      <c r="H231" s="36">
        <f>SUMIFS(СВЦЭМ!$F$39:$F$782,СВЦЭМ!$A$39:$A$782,$A231,СВЦЭМ!$B$39:$B$782,H$226)+'СЕТ СН'!$F$15</f>
        <v>182.34243778000001</v>
      </c>
      <c r="I231" s="36">
        <f>SUMIFS(СВЦЭМ!$F$39:$F$782,СВЦЭМ!$A$39:$A$782,$A231,СВЦЭМ!$B$39:$B$782,I$226)+'СЕТ СН'!$F$15</f>
        <v>175.94276676000001</v>
      </c>
      <c r="J231" s="36">
        <f>SUMIFS(СВЦЭМ!$F$39:$F$782,СВЦЭМ!$A$39:$A$782,$A231,СВЦЭМ!$B$39:$B$782,J$226)+'СЕТ СН'!$F$15</f>
        <v>163.73660788000001</v>
      </c>
      <c r="K231" s="36">
        <f>SUMIFS(СВЦЭМ!$F$39:$F$782,СВЦЭМ!$A$39:$A$782,$A231,СВЦЭМ!$B$39:$B$782,K$226)+'СЕТ СН'!$F$15</f>
        <v>156.31860176000001</v>
      </c>
      <c r="L231" s="36">
        <f>SUMIFS(СВЦЭМ!$F$39:$F$782,СВЦЭМ!$A$39:$A$782,$A231,СВЦЭМ!$B$39:$B$782,L$226)+'СЕТ СН'!$F$15</f>
        <v>152.05931975999999</v>
      </c>
      <c r="M231" s="36">
        <f>SUMIFS(СВЦЭМ!$F$39:$F$782,СВЦЭМ!$A$39:$A$782,$A231,СВЦЭМ!$B$39:$B$782,M$226)+'СЕТ СН'!$F$15</f>
        <v>148.56209172999999</v>
      </c>
      <c r="N231" s="36">
        <f>SUMIFS(СВЦЭМ!$F$39:$F$782,СВЦЭМ!$A$39:$A$782,$A231,СВЦЭМ!$B$39:$B$782,N$226)+'СЕТ СН'!$F$15</f>
        <v>149.33797741000001</v>
      </c>
      <c r="O231" s="36">
        <f>SUMIFS(СВЦЭМ!$F$39:$F$782,СВЦЭМ!$A$39:$A$782,$A231,СВЦЭМ!$B$39:$B$782,O$226)+'СЕТ СН'!$F$15</f>
        <v>149.35007285</v>
      </c>
      <c r="P231" s="36">
        <f>SUMIFS(СВЦЭМ!$F$39:$F$782,СВЦЭМ!$A$39:$A$782,$A231,СВЦЭМ!$B$39:$B$782,P$226)+'СЕТ СН'!$F$15</f>
        <v>147.61579835000001</v>
      </c>
      <c r="Q231" s="36">
        <f>SUMIFS(СВЦЭМ!$F$39:$F$782,СВЦЭМ!$A$39:$A$782,$A231,СВЦЭМ!$B$39:$B$782,Q$226)+'СЕТ СН'!$F$15</f>
        <v>150.10355935999999</v>
      </c>
      <c r="R231" s="36">
        <f>SUMIFS(СВЦЭМ!$F$39:$F$782,СВЦЭМ!$A$39:$A$782,$A231,СВЦЭМ!$B$39:$B$782,R$226)+'СЕТ СН'!$F$15</f>
        <v>150.73558072</v>
      </c>
      <c r="S231" s="36">
        <f>SUMIFS(СВЦЭМ!$F$39:$F$782,СВЦЭМ!$A$39:$A$782,$A231,СВЦЭМ!$B$39:$B$782,S$226)+'СЕТ СН'!$F$15</f>
        <v>150.63807036</v>
      </c>
      <c r="T231" s="36">
        <f>SUMIFS(СВЦЭМ!$F$39:$F$782,СВЦЭМ!$A$39:$A$782,$A231,СВЦЭМ!$B$39:$B$782,T$226)+'СЕТ СН'!$F$15</f>
        <v>149.75113207000001</v>
      </c>
      <c r="U231" s="36">
        <f>SUMIFS(СВЦЭМ!$F$39:$F$782,СВЦЭМ!$A$39:$A$782,$A231,СВЦЭМ!$B$39:$B$782,U$226)+'СЕТ СН'!$F$15</f>
        <v>150.04011647999999</v>
      </c>
      <c r="V231" s="36">
        <f>SUMIFS(СВЦЭМ!$F$39:$F$782,СВЦЭМ!$A$39:$A$782,$A231,СВЦЭМ!$B$39:$B$782,V$226)+'СЕТ СН'!$F$15</f>
        <v>150.80469307000001</v>
      </c>
      <c r="W231" s="36">
        <f>SUMIFS(СВЦЭМ!$F$39:$F$782,СВЦЭМ!$A$39:$A$782,$A231,СВЦЭМ!$B$39:$B$782,W$226)+'СЕТ СН'!$F$15</f>
        <v>147.75161779000001</v>
      </c>
      <c r="X231" s="36">
        <f>SUMIFS(СВЦЭМ!$F$39:$F$782,СВЦЭМ!$A$39:$A$782,$A231,СВЦЭМ!$B$39:$B$782,X$226)+'СЕТ СН'!$F$15</f>
        <v>152.49530763000001</v>
      </c>
      <c r="Y231" s="36">
        <f>SUMIFS(СВЦЭМ!$F$39:$F$782,СВЦЭМ!$A$39:$A$782,$A231,СВЦЭМ!$B$39:$B$782,Y$226)+'СЕТ СН'!$F$15</f>
        <v>162.05716366999999</v>
      </c>
    </row>
    <row r="232" spans="1:27" ht="15.75" x14ac:dyDescent="0.2">
      <c r="A232" s="35">
        <f t="shared" si="6"/>
        <v>45510</v>
      </c>
      <c r="B232" s="36">
        <f>SUMIFS(СВЦЭМ!$F$39:$F$782,СВЦЭМ!$A$39:$A$782,$A232,СВЦЭМ!$B$39:$B$782,B$226)+'СЕТ СН'!$F$15</f>
        <v>171.68515310000001</v>
      </c>
      <c r="C232" s="36">
        <f>SUMIFS(СВЦЭМ!$F$39:$F$782,СВЦЭМ!$A$39:$A$782,$A232,СВЦЭМ!$B$39:$B$782,C$226)+'СЕТ СН'!$F$15</f>
        <v>179.06180936000001</v>
      </c>
      <c r="D232" s="36">
        <f>SUMIFS(СВЦЭМ!$F$39:$F$782,СВЦЭМ!$A$39:$A$782,$A232,СВЦЭМ!$B$39:$B$782,D$226)+'СЕТ СН'!$F$15</f>
        <v>182.71821636000001</v>
      </c>
      <c r="E232" s="36">
        <f>SUMIFS(СВЦЭМ!$F$39:$F$782,СВЦЭМ!$A$39:$A$782,$A232,СВЦЭМ!$B$39:$B$782,E$226)+'СЕТ СН'!$F$15</f>
        <v>185.81440617999999</v>
      </c>
      <c r="F232" s="36">
        <f>SUMIFS(СВЦЭМ!$F$39:$F$782,СВЦЭМ!$A$39:$A$782,$A232,СВЦЭМ!$B$39:$B$782,F$226)+'СЕТ СН'!$F$15</f>
        <v>185.25764366000001</v>
      </c>
      <c r="G232" s="36">
        <f>SUMIFS(СВЦЭМ!$F$39:$F$782,СВЦЭМ!$A$39:$A$782,$A232,СВЦЭМ!$B$39:$B$782,G$226)+'СЕТ СН'!$F$15</f>
        <v>182.28245315999999</v>
      </c>
      <c r="H232" s="36">
        <f>SUMIFS(СВЦЭМ!$F$39:$F$782,СВЦЭМ!$A$39:$A$782,$A232,СВЦЭМ!$B$39:$B$782,H$226)+'СЕТ СН'!$F$15</f>
        <v>177.41369356000001</v>
      </c>
      <c r="I232" s="36">
        <f>SUMIFS(СВЦЭМ!$F$39:$F$782,СВЦЭМ!$A$39:$A$782,$A232,СВЦЭМ!$B$39:$B$782,I$226)+'СЕТ СН'!$F$15</f>
        <v>169.24683364000001</v>
      </c>
      <c r="J232" s="36">
        <f>SUMIFS(СВЦЭМ!$F$39:$F$782,СВЦЭМ!$A$39:$A$782,$A232,СВЦЭМ!$B$39:$B$782,J$226)+'СЕТ СН'!$F$15</f>
        <v>159.26679283000001</v>
      </c>
      <c r="K232" s="36">
        <f>SUMIFS(СВЦЭМ!$F$39:$F$782,СВЦЭМ!$A$39:$A$782,$A232,СВЦЭМ!$B$39:$B$782,K$226)+'СЕТ СН'!$F$15</f>
        <v>151.91160944999999</v>
      </c>
      <c r="L232" s="36">
        <f>SUMIFS(СВЦЭМ!$F$39:$F$782,СВЦЭМ!$A$39:$A$782,$A232,СВЦЭМ!$B$39:$B$782,L$226)+'СЕТ СН'!$F$15</f>
        <v>148.50321923000001</v>
      </c>
      <c r="M232" s="36">
        <f>SUMIFS(СВЦЭМ!$F$39:$F$782,СВЦЭМ!$A$39:$A$782,$A232,СВЦЭМ!$B$39:$B$782,M$226)+'СЕТ СН'!$F$15</f>
        <v>148.69859771</v>
      </c>
      <c r="N232" s="36">
        <f>SUMIFS(СВЦЭМ!$F$39:$F$782,СВЦЭМ!$A$39:$A$782,$A232,СВЦЭМ!$B$39:$B$782,N$226)+'СЕТ СН'!$F$15</f>
        <v>147.20692883000001</v>
      </c>
      <c r="O232" s="36">
        <f>SUMIFS(СВЦЭМ!$F$39:$F$782,СВЦЭМ!$A$39:$A$782,$A232,СВЦЭМ!$B$39:$B$782,O$226)+'СЕТ СН'!$F$15</f>
        <v>146.16794046999999</v>
      </c>
      <c r="P232" s="36">
        <f>SUMIFS(СВЦЭМ!$F$39:$F$782,СВЦЭМ!$A$39:$A$782,$A232,СВЦЭМ!$B$39:$B$782,P$226)+'СЕТ СН'!$F$15</f>
        <v>145.95370312</v>
      </c>
      <c r="Q232" s="36">
        <f>SUMIFS(СВЦЭМ!$F$39:$F$782,СВЦЭМ!$A$39:$A$782,$A232,СВЦЭМ!$B$39:$B$782,Q$226)+'СЕТ СН'!$F$15</f>
        <v>143.55207296</v>
      </c>
      <c r="R232" s="36">
        <f>SUMIFS(СВЦЭМ!$F$39:$F$782,СВЦЭМ!$A$39:$A$782,$A232,СВЦЭМ!$B$39:$B$782,R$226)+'СЕТ СН'!$F$15</f>
        <v>145.14952475000001</v>
      </c>
      <c r="S232" s="36">
        <f>SUMIFS(СВЦЭМ!$F$39:$F$782,СВЦЭМ!$A$39:$A$782,$A232,СВЦЭМ!$B$39:$B$782,S$226)+'СЕТ СН'!$F$15</f>
        <v>145.76054912999999</v>
      </c>
      <c r="T232" s="36">
        <f>SUMIFS(СВЦЭМ!$F$39:$F$782,СВЦЭМ!$A$39:$A$782,$A232,СВЦЭМ!$B$39:$B$782,T$226)+'СЕТ СН'!$F$15</f>
        <v>144.46016764000001</v>
      </c>
      <c r="U232" s="36">
        <f>SUMIFS(СВЦЭМ!$F$39:$F$782,СВЦЭМ!$A$39:$A$782,$A232,СВЦЭМ!$B$39:$B$782,U$226)+'СЕТ СН'!$F$15</f>
        <v>144.9632872</v>
      </c>
      <c r="V232" s="36">
        <f>SUMIFS(СВЦЭМ!$F$39:$F$782,СВЦЭМ!$A$39:$A$782,$A232,СВЦЭМ!$B$39:$B$782,V$226)+'СЕТ СН'!$F$15</f>
        <v>145.96863858</v>
      </c>
      <c r="W232" s="36">
        <f>SUMIFS(СВЦЭМ!$F$39:$F$782,СВЦЭМ!$A$39:$A$782,$A232,СВЦЭМ!$B$39:$B$782,W$226)+'СЕТ СН'!$F$15</f>
        <v>145.60502120999999</v>
      </c>
      <c r="X232" s="36">
        <f>SUMIFS(СВЦЭМ!$F$39:$F$782,СВЦЭМ!$A$39:$A$782,$A232,СВЦЭМ!$B$39:$B$782,X$226)+'СЕТ СН'!$F$15</f>
        <v>151.38960360999999</v>
      </c>
      <c r="Y232" s="36">
        <f>SUMIFS(СВЦЭМ!$F$39:$F$782,СВЦЭМ!$A$39:$A$782,$A232,СВЦЭМ!$B$39:$B$782,Y$226)+'СЕТ СН'!$F$15</f>
        <v>158.50377331000001</v>
      </c>
    </row>
    <row r="233" spans="1:27" ht="15.75" x14ac:dyDescent="0.2">
      <c r="A233" s="35">
        <f t="shared" si="6"/>
        <v>45511</v>
      </c>
      <c r="B233" s="36">
        <f>SUMIFS(СВЦЭМ!$F$39:$F$782,СВЦЭМ!$A$39:$A$782,$A233,СВЦЭМ!$B$39:$B$782,B$226)+'СЕТ СН'!$F$15</f>
        <v>165.29155811999999</v>
      </c>
      <c r="C233" s="36">
        <f>SUMIFS(СВЦЭМ!$F$39:$F$782,СВЦЭМ!$A$39:$A$782,$A233,СВЦЭМ!$B$39:$B$782,C$226)+'СЕТ СН'!$F$15</f>
        <v>173.99503404999999</v>
      </c>
      <c r="D233" s="36">
        <f>SUMIFS(СВЦЭМ!$F$39:$F$782,СВЦЭМ!$A$39:$A$782,$A233,СВЦЭМ!$B$39:$B$782,D$226)+'СЕТ СН'!$F$15</f>
        <v>179.78637707999999</v>
      </c>
      <c r="E233" s="36">
        <f>SUMIFS(СВЦЭМ!$F$39:$F$782,СВЦЭМ!$A$39:$A$782,$A233,СВЦЭМ!$B$39:$B$782,E$226)+'СЕТ СН'!$F$15</f>
        <v>182.1124997</v>
      </c>
      <c r="F233" s="36">
        <f>SUMIFS(СВЦЭМ!$F$39:$F$782,СВЦЭМ!$A$39:$A$782,$A233,СВЦЭМ!$B$39:$B$782,F$226)+'СЕТ СН'!$F$15</f>
        <v>184.91951198999999</v>
      </c>
      <c r="G233" s="36">
        <f>SUMIFS(СВЦЭМ!$F$39:$F$782,СВЦЭМ!$A$39:$A$782,$A233,СВЦЭМ!$B$39:$B$782,G$226)+'СЕТ СН'!$F$15</f>
        <v>182.06159151</v>
      </c>
      <c r="H233" s="36">
        <f>SUMIFS(СВЦЭМ!$F$39:$F$782,СВЦЭМ!$A$39:$A$782,$A233,СВЦЭМ!$B$39:$B$782,H$226)+'СЕТ СН'!$F$15</f>
        <v>178.53341836999999</v>
      </c>
      <c r="I233" s="36">
        <f>SUMIFS(СВЦЭМ!$F$39:$F$782,СВЦЭМ!$A$39:$A$782,$A233,СВЦЭМ!$B$39:$B$782,I$226)+'СЕТ СН'!$F$15</f>
        <v>169.96497395</v>
      </c>
      <c r="J233" s="36">
        <f>SUMIFS(СВЦЭМ!$F$39:$F$782,СВЦЭМ!$A$39:$A$782,$A233,СВЦЭМ!$B$39:$B$782,J$226)+'СЕТ СН'!$F$15</f>
        <v>160.42561823</v>
      </c>
      <c r="K233" s="36">
        <f>SUMIFS(СВЦЭМ!$F$39:$F$782,СВЦЭМ!$A$39:$A$782,$A233,СВЦЭМ!$B$39:$B$782,K$226)+'СЕТ СН'!$F$15</f>
        <v>152.69929836</v>
      </c>
      <c r="L233" s="36">
        <f>SUMIFS(СВЦЭМ!$F$39:$F$782,СВЦЭМ!$A$39:$A$782,$A233,СВЦЭМ!$B$39:$B$782,L$226)+'СЕТ СН'!$F$15</f>
        <v>150.71389647999999</v>
      </c>
      <c r="M233" s="36">
        <f>SUMIFS(СВЦЭМ!$F$39:$F$782,СВЦЭМ!$A$39:$A$782,$A233,СВЦЭМ!$B$39:$B$782,M$226)+'СЕТ СН'!$F$15</f>
        <v>148.99024401</v>
      </c>
      <c r="N233" s="36">
        <f>SUMIFS(СВЦЭМ!$F$39:$F$782,СВЦЭМ!$A$39:$A$782,$A233,СВЦЭМ!$B$39:$B$782,N$226)+'СЕТ СН'!$F$15</f>
        <v>146.78834684</v>
      </c>
      <c r="O233" s="36">
        <f>SUMIFS(СВЦЭМ!$F$39:$F$782,СВЦЭМ!$A$39:$A$782,$A233,СВЦЭМ!$B$39:$B$782,O$226)+'СЕТ СН'!$F$15</f>
        <v>147.20570207</v>
      </c>
      <c r="P233" s="36">
        <f>SUMIFS(СВЦЭМ!$F$39:$F$782,СВЦЭМ!$A$39:$A$782,$A233,СВЦЭМ!$B$39:$B$782,P$226)+'СЕТ СН'!$F$15</f>
        <v>148.14721227999999</v>
      </c>
      <c r="Q233" s="36">
        <f>SUMIFS(СВЦЭМ!$F$39:$F$782,СВЦЭМ!$A$39:$A$782,$A233,СВЦЭМ!$B$39:$B$782,Q$226)+'СЕТ СН'!$F$15</f>
        <v>148.84075031</v>
      </c>
      <c r="R233" s="36">
        <f>SUMIFS(СВЦЭМ!$F$39:$F$782,СВЦЭМ!$A$39:$A$782,$A233,СВЦЭМ!$B$39:$B$782,R$226)+'СЕТ СН'!$F$15</f>
        <v>149.7059457</v>
      </c>
      <c r="S233" s="36">
        <f>SUMIFS(СВЦЭМ!$F$39:$F$782,СВЦЭМ!$A$39:$A$782,$A233,СВЦЭМ!$B$39:$B$782,S$226)+'СЕТ СН'!$F$15</f>
        <v>149.30481850999999</v>
      </c>
      <c r="T233" s="36">
        <f>SUMIFS(СВЦЭМ!$F$39:$F$782,СВЦЭМ!$A$39:$A$782,$A233,СВЦЭМ!$B$39:$B$782,T$226)+'СЕТ СН'!$F$15</f>
        <v>148.21564003</v>
      </c>
      <c r="U233" s="36">
        <f>SUMIFS(СВЦЭМ!$F$39:$F$782,СВЦЭМ!$A$39:$A$782,$A233,СВЦЭМ!$B$39:$B$782,U$226)+'СЕТ СН'!$F$15</f>
        <v>149.52259182</v>
      </c>
      <c r="V233" s="36">
        <f>SUMIFS(СВЦЭМ!$F$39:$F$782,СВЦЭМ!$A$39:$A$782,$A233,СВЦЭМ!$B$39:$B$782,V$226)+'СЕТ СН'!$F$15</f>
        <v>150.77655146000001</v>
      </c>
      <c r="W233" s="36">
        <f>SUMIFS(СВЦЭМ!$F$39:$F$782,СВЦЭМ!$A$39:$A$782,$A233,СВЦЭМ!$B$39:$B$782,W$226)+'СЕТ СН'!$F$15</f>
        <v>149.23921859000001</v>
      </c>
      <c r="X233" s="36">
        <f>SUMIFS(СВЦЭМ!$F$39:$F$782,СВЦЭМ!$A$39:$A$782,$A233,СВЦЭМ!$B$39:$B$782,X$226)+'СЕТ СН'!$F$15</f>
        <v>153.99255801999999</v>
      </c>
      <c r="Y233" s="36">
        <f>SUMIFS(СВЦЭМ!$F$39:$F$782,СВЦЭМ!$A$39:$A$782,$A233,СВЦЭМ!$B$39:$B$782,Y$226)+'СЕТ СН'!$F$15</f>
        <v>157.82009765000001</v>
      </c>
    </row>
    <row r="234" spans="1:27" ht="15.75" x14ac:dyDescent="0.2">
      <c r="A234" s="35">
        <f t="shared" si="6"/>
        <v>45512</v>
      </c>
      <c r="B234" s="36">
        <f>SUMIFS(СВЦЭМ!$F$39:$F$782,СВЦЭМ!$A$39:$A$782,$A234,СВЦЭМ!$B$39:$B$782,B$226)+'СЕТ СН'!$F$15</f>
        <v>171.57908641</v>
      </c>
      <c r="C234" s="36">
        <f>SUMIFS(СВЦЭМ!$F$39:$F$782,СВЦЭМ!$A$39:$A$782,$A234,СВЦЭМ!$B$39:$B$782,C$226)+'СЕТ СН'!$F$15</f>
        <v>180.08671028000001</v>
      </c>
      <c r="D234" s="36">
        <f>SUMIFS(СВЦЭМ!$F$39:$F$782,СВЦЭМ!$A$39:$A$782,$A234,СВЦЭМ!$B$39:$B$782,D$226)+'СЕТ СН'!$F$15</f>
        <v>186.24754007000001</v>
      </c>
      <c r="E234" s="36">
        <f>SUMIFS(СВЦЭМ!$F$39:$F$782,СВЦЭМ!$A$39:$A$782,$A234,СВЦЭМ!$B$39:$B$782,E$226)+'СЕТ СН'!$F$15</f>
        <v>186.51779264000001</v>
      </c>
      <c r="F234" s="36">
        <f>SUMIFS(СВЦЭМ!$F$39:$F$782,СВЦЭМ!$A$39:$A$782,$A234,СВЦЭМ!$B$39:$B$782,F$226)+'СЕТ СН'!$F$15</f>
        <v>186.55370701999999</v>
      </c>
      <c r="G234" s="36">
        <f>SUMIFS(СВЦЭМ!$F$39:$F$782,СВЦЭМ!$A$39:$A$782,$A234,СВЦЭМ!$B$39:$B$782,G$226)+'СЕТ СН'!$F$15</f>
        <v>186.54610498</v>
      </c>
      <c r="H234" s="36">
        <f>SUMIFS(СВЦЭМ!$F$39:$F$782,СВЦЭМ!$A$39:$A$782,$A234,СВЦЭМ!$B$39:$B$782,H$226)+'СЕТ СН'!$F$15</f>
        <v>179.959868</v>
      </c>
      <c r="I234" s="36">
        <f>SUMIFS(СВЦЭМ!$F$39:$F$782,СВЦЭМ!$A$39:$A$782,$A234,СВЦЭМ!$B$39:$B$782,I$226)+'СЕТ СН'!$F$15</f>
        <v>172.2606304</v>
      </c>
      <c r="J234" s="36">
        <f>SUMIFS(СВЦЭМ!$F$39:$F$782,СВЦЭМ!$A$39:$A$782,$A234,СВЦЭМ!$B$39:$B$782,J$226)+'СЕТ СН'!$F$15</f>
        <v>161.61800015</v>
      </c>
      <c r="K234" s="36">
        <f>SUMIFS(СВЦЭМ!$F$39:$F$782,СВЦЭМ!$A$39:$A$782,$A234,СВЦЭМ!$B$39:$B$782,K$226)+'СЕТ СН'!$F$15</f>
        <v>156.27729543000001</v>
      </c>
      <c r="L234" s="36">
        <f>SUMIFS(СВЦЭМ!$F$39:$F$782,СВЦЭМ!$A$39:$A$782,$A234,СВЦЭМ!$B$39:$B$782,L$226)+'СЕТ СН'!$F$15</f>
        <v>152.61073210000001</v>
      </c>
      <c r="M234" s="36">
        <f>SUMIFS(СВЦЭМ!$F$39:$F$782,СВЦЭМ!$A$39:$A$782,$A234,СВЦЭМ!$B$39:$B$782,M$226)+'СЕТ СН'!$F$15</f>
        <v>152.76806313</v>
      </c>
      <c r="N234" s="36">
        <f>SUMIFS(СВЦЭМ!$F$39:$F$782,СВЦЭМ!$A$39:$A$782,$A234,СВЦЭМ!$B$39:$B$782,N$226)+'СЕТ СН'!$F$15</f>
        <v>152.49181867999999</v>
      </c>
      <c r="O234" s="36">
        <f>SUMIFS(СВЦЭМ!$F$39:$F$782,СВЦЭМ!$A$39:$A$782,$A234,СВЦЭМ!$B$39:$B$782,O$226)+'СЕТ СН'!$F$15</f>
        <v>152.84874789</v>
      </c>
      <c r="P234" s="36">
        <f>SUMIFS(СВЦЭМ!$F$39:$F$782,СВЦЭМ!$A$39:$A$782,$A234,СВЦЭМ!$B$39:$B$782,P$226)+'СЕТ СН'!$F$15</f>
        <v>153.69630000000001</v>
      </c>
      <c r="Q234" s="36">
        <f>SUMIFS(СВЦЭМ!$F$39:$F$782,СВЦЭМ!$A$39:$A$782,$A234,СВЦЭМ!$B$39:$B$782,Q$226)+'СЕТ СН'!$F$15</f>
        <v>154.27690496</v>
      </c>
      <c r="R234" s="36">
        <f>SUMIFS(СВЦЭМ!$F$39:$F$782,СВЦЭМ!$A$39:$A$782,$A234,СВЦЭМ!$B$39:$B$782,R$226)+'СЕТ СН'!$F$15</f>
        <v>155.55232789999999</v>
      </c>
      <c r="S234" s="36">
        <f>SUMIFS(СВЦЭМ!$F$39:$F$782,СВЦЭМ!$A$39:$A$782,$A234,СВЦЭМ!$B$39:$B$782,S$226)+'СЕТ СН'!$F$15</f>
        <v>154.00924574999999</v>
      </c>
      <c r="T234" s="36">
        <f>SUMIFS(СВЦЭМ!$F$39:$F$782,СВЦЭМ!$A$39:$A$782,$A234,СВЦЭМ!$B$39:$B$782,T$226)+'СЕТ СН'!$F$15</f>
        <v>153.39760987</v>
      </c>
      <c r="U234" s="36">
        <f>SUMIFS(СВЦЭМ!$F$39:$F$782,СВЦЭМ!$A$39:$A$782,$A234,СВЦЭМ!$B$39:$B$782,U$226)+'СЕТ СН'!$F$15</f>
        <v>154.53805930999999</v>
      </c>
      <c r="V234" s="36">
        <f>SUMIFS(СВЦЭМ!$F$39:$F$782,СВЦЭМ!$A$39:$A$782,$A234,СВЦЭМ!$B$39:$B$782,V$226)+'СЕТ СН'!$F$15</f>
        <v>154.86755485</v>
      </c>
      <c r="W234" s="36">
        <f>SUMIFS(СВЦЭМ!$F$39:$F$782,СВЦЭМ!$A$39:$A$782,$A234,СВЦЭМ!$B$39:$B$782,W$226)+'СЕТ СН'!$F$15</f>
        <v>154.72775432</v>
      </c>
      <c r="X234" s="36">
        <f>SUMIFS(СВЦЭМ!$F$39:$F$782,СВЦЭМ!$A$39:$A$782,$A234,СВЦЭМ!$B$39:$B$782,X$226)+'СЕТ СН'!$F$15</f>
        <v>159.32366904</v>
      </c>
      <c r="Y234" s="36">
        <f>SUMIFS(СВЦЭМ!$F$39:$F$782,СВЦЭМ!$A$39:$A$782,$A234,СВЦЭМ!$B$39:$B$782,Y$226)+'СЕТ СН'!$F$15</f>
        <v>167.69399385</v>
      </c>
    </row>
    <row r="235" spans="1:27" ht="15.75" x14ac:dyDescent="0.2">
      <c r="A235" s="35">
        <f t="shared" si="6"/>
        <v>45513</v>
      </c>
      <c r="B235" s="36">
        <f>SUMIFS(СВЦЭМ!$F$39:$F$782,СВЦЭМ!$A$39:$A$782,$A235,СВЦЭМ!$B$39:$B$782,B$226)+'СЕТ СН'!$F$15</f>
        <v>165.13716689</v>
      </c>
      <c r="C235" s="36">
        <f>SUMIFS(СВЦЭМ!$F$39:$F$782,СВЦЭМ!$A$39:$A$782,$A235,СВЦЭМ!$B$39:$B$782,C$226)+'СЕТ СН'!$F$15</f>
        <v>175.43918085000001</v>
      </c>
      <c r="D235" s="36">
        <f>SUMIFS(СВЦЭМ!$F$39:$F$782,СВЦЭМ!$A$39:$A$782,$A235,СВЦЭМ!$B$39:$B$782,D$226)+'СЕТ СН'!$F$15</f>
        <v>185.92028705000001</v>
      </c>
      <c r="E235" s="36">
        <f>SUMIFS(СВЦЭМ!$F$39:$F$782,СВЦЭМ!$A$39:$A$782,$A235,СВЦЭМ!$B$39:$B$782,E$226)+'СЕТ СН'!$F$15</f>
        <v>189.48005054000001</v>
      </c>
      <c r="F235" s="36">
        <f>SUMIFS(СВЦЭМ!$F$39:$F$782,СВЦЭМ!$A$39:$A$782,$A235,СВЦЭМ!$B$39:$B$782,F$226)+'СЕТ СН'!$F$15</f>
        <v>190.06655391000001</v>
      </c>
      <c r="G235" s="36">
        <f>SUMIFS(СВЦЭМ!$F$39:$F$782,СВЦЭМ!$A$39:$A$782,$A235,СВЦЭМ!$B$39:$B$782,G$226)+'СЕТ СН'!$F$15</f>
        <v>189.26163299999999</v>
      </c>
      <c r="H235" s="36">
        <f>SUMIFS(СВЦЭМ!$F$39:$F$782,СВЦЭМ!$A$39:$A$782,$A235,СВЦЭМ!$B$39:$B$782,H$226)+'СЕТ СН'!$F$15</f>
        <v>186.14619203999999</v>
      </c>
      <c r="I235" s="36">
        <f>SUMIFS(СВЦЭМ!$F$39:$F$782,СВЦЭМ!$A$39:$A$782,$A235,СВЦЭМ!$B$39:$B$782,I$226)+'СЕТ СН'!$F$15</f>
        <v>176.51548789</v>
      </c>
      <c r="J235" s="36">
        <f>SUMIFS(СВЦЭМ!$F$39:$F$782,СВЦЭМ!$A$39:$A$782,$A235,СВЦЭМ!$B$39:$B$782,J$226)+'СЕТ СН'!$F$15</f>
        <v>168.96770903999999</v>
      </c>
      <c r="K235" s="36">
        <f>SUMIFS(СВЦЭМ!$F$39:$F$782,СВЦЭМ!$A$39:$A$782,$A235,СВЦЭМ!$B$39:$B$782,K$226)+'СЕТ СН'!$F$15</f>
        <v>160.24970049999999</v>
      </c>
      <c r="L235" s="36">
        <f>SUMIFS(СВЦЭМ!$F$39:$F$782,СВЦЭМ!$A$39:$A$782,$A235,СВЦЭМ!$B$39:$B$782,L$226)+'СЕТ СН'!$F$15</f>
        <v>158.49834218000001</v>
      </c>
      <c r="M235" s="36">
        <f>SUMIFS(СВЦЭМ!$F$39:$F$782,СВЦЭМ!$A$39:$A$782,$A235,СВЦЭМ!$B$39:$B$782,M$226)+'СЕТ СН'!$F$15</f>
        <v>158.05177755</v>
      </c>
      <c r="N235" s="36">
        <f>SUMIFS(СВЦЭМ!$F$39:$F$782,СВЦЭМ!$A$39:$A$782,$A235,СВЦЭМ!$B$39:$B$782,N$226)+'СЕТ СН'!$F$15</f>
        <v>157.70801058999999</v>
      </c>
      <c r="O235" s="36">
        <f>SUMIFS(СВЦЭМ!$F$39:$F$782,СВЦЭМ!$A$39:$A$782,$A235,СВЦЭМ!$B$39:$B$782,O$226)+'СЕТ СН'!$F$15</f>
        <v>156.92585753</v>
      </c>
      <c r="P235" s="36">
        <f>SUMIFS(СВЦЭМ!$F$39:$F$782,СВЦЭМ!$A$39:$A$782,$A235,СВЦЭМ!$B$39:$B$782,P$226)+'СЕТ СН'!$F$15</f>
        <v>158.68887051999999</v>
      </c>
      <c r="Q235" s="36">
        <f>SUMIFS(СВЦЭМ!$F$39:$F$782,СВЦЭМ!$A$39:$A$782,$A235,СВЦЭМ!$B$39:$B$782,Q$226)+'СЕТ СН'!$F$15</f>
        <v>159.69467956</v>
      </c>
      <c r="R235" s="36">
        <f>SUMIFS(СВЦЭМ!$F$39:$F$782,СВЦЭМ!$A$39:$A$782,$A235,СВЦЭМ!$B$39:$B$782,R$226)+'СЕТ СН'!$F$15</f>
        <v>160.04870446000001</v>
      </c>
      <c r="S235" s="36">
        <f>SUMIFS(СВЦЭМ!$F$39:$F$782,СВЦЭМ!$A$39:$A$782,$A235,СВЦЭМ!$B$39:$B$782,S$226)+'СЕТ СН'!$F$15</f>
        <v>159.29813619000001</v>
      </c>
      <c r="T235" s="36">
        <f>SUMIFS(СВЦЭМ!$F$39:$F$782,СВЦЭМ!$A$39:$A$782,$A235,СВЦЭМ!$B$39:$B$782,T$226)+'СЕТ СН'!$F$15</f>
        <v>157.55263342000001</v>
      </c>
      <c r="U235" s="36">
        <f>SUMIFS(СВЦЭМ!$F$39:$F$782,СВЦЭМ!$A$39:$A$782,$A235,СВЦЭМ!$B$39:$B$782,U$226)+'СЕТ СН'!$F$15</f>
        <v>157.85083033000001</v>
      </c>
      <c r="V235" s="36">
        <f>SUMIFS(СВЦЭМ!$F$39:$F$782,СВЦЭМ!$A$39:$A$782,$A235,СВЦЭМ!$B$39:$B$782,V$226)+'СЕТ СН'!$F$15</f>
        <v>162.72606284</v>
      </c>
      <c r="W235" s="36">
        <f>SUMIFS(СВЦЭМ!$F$39:$F$782,СВЦЭМ!$A$39:$A$782,$A235,СВЦЭМ!$B$39:$B$782,W$226)+'СЕТ СН'!$F$15</f>
        <v>159.66877203999999</v>
      </c>
      <c r="X235" s="36">
        <f>SUMIFS(СВЦЭМ!$F$39:$F$782,СВЦЭМ!$A$39:$A$782,$A235,СВЦЭМ!$B$39:$B$782,X$226)+'СЕТ СН'!$F$15</f>
        <v>166.9011562</v>
      </c>
      <c r="Y235" s="36">
        <f>SUMIFS(СВЦЭМ!$F$39:$F$782,СВЦЭМ!$A$39:$A$782,$A235,СВЦЭМ!$B$39:$B$782,Y$226)+'СЕТ СН'!$F$15</f>
        <v>171.79229081</v>
      </c>
    </row>
    <row r="236" spans="1:27" ht="15.75" x14ac:dyDescent="0.2">
      <c r="A236" s="35">
        <f t="shared" si="6"/>
        <v>45514</v>
      </c>
      <c r="B236" s="36">
        <f>SUMIFS(СВЦЭМ!$F$39:$F$782,СВЦЭМ!$A$39:$A$782,$A236,СВЦЭМ!$B$39:$B$782,B$226)+'СЕТ СН'!$F$15</f>
        <v>171.23903182999999</v>
      </c>
      <c r="C236" s="36">
        <f>SUMIFS(СВЦЭМ!$F$39:$F$782,СВЦЭМ!$A$39:$A$782,$A236,СВЦЭМ!$B$39:$B$782,C$226)+'СЕТ СН'!$F$15</f>
        <v>170.47256256</v>
      </c>
      <c r="D236" s="36">
        <f>SUMIFS(СВЦЭМ!$F$39:$F$782,СВЦЭМ!$A$39:$A$782,$A236,СВЦЭМ!$B$39:$B$782,D$226)+'СЕТ СН'!$F$15</f>
        <v>175.94567616</v>
      </c>
      <c r="E236" s="36">
        <f>SUMIFS(СВЦЭМ!$F$39:$F$782,СВЦЭМ!$A$39:$A$782,$A236,СВЦЭМ!$B$39:$B$782,E$226)+'СЕТ СН'!$F$15</f>
        <v>179.70264091000001</v>
      </c>
      <c r="F236" s="36">
        <f>SUMIFS(СВЦЭМ!$F$39:$F$782,СВЦЭМ!$A$39:$A$782,$A236,СВЦЭМ!$B$39:$B$782,F$226)+'СЕТ СН'!$F$15</f>
        <v>182.54066703000001</v>
      </c>
      <c r="G236" s="36">
        <f>SUMIFS(СВЦЭМ!$F$39:$F$782,СВЦЭМ!$A$39:$A$782,$A236,СВЦЭМ!$B$39:$B$782,G$226)+'СЕТ СН'!$F$15</f>
        <v>180.75817014</v>
      </c>
      <c r="H236" s="36">
        <f>SUMIFS(СВЦЭМ!$F$39:$F$782,СВЦЭМ!$A$39:$A$782,$A236,СВЦЭМ!$B$39:$B$782,H$226)+'СЕТ СН'!$F$15</f>
        <v>177.72657770000001</v>
      </c>
      <c r="I236" s="36">
        <f>SUMIFS(СВЦЭМ!$F$39:$F$782,СВЦЭМ!$A$39:$A$782,$A236,СВЦЭМ!$B$39:$B$782,I$226)+'СЕТ СН'!$F$15</f>
        <v>171.11568066000001</v>
      </c>
      <c r="J236" s="36">
        <f>SUMIFS(СВЦЭМ!$F$39:$F$782,СВЦЭМ!$A$39:$A$782,$A236,СВЦЭМ!$B$39:$B$782,J$226)+'СЕТ СН'!$F$15</f>
        <v>161.92199482999999</v>
      </c>
      <c r="K236" s="36">
        <f>SUMIFS(СВЦЭМ!$F$39:$F$782,СВЦЭМ!$A$39:$A$782,$A236,СВЦЭМ!$B$39:$B$782,K$226)+'СЕТ СН'!$F$15</f>
        <v>154.54125687999999</v>
      </c>
      <c r="L236" s="36">
        <f>SUMIFS(СВЦЭМ!$F$39:$F$782,СВЦЭМ!$A$39:$A$782,$A236,СВЦЭМ!$B$39:$B$782,L$226)+'СЕТ СН'!$F$15</f>
        <v>145.61076903</v>
      </c>
      <c r="M236" s="36">
        <f>SUMIFS(СВЦЭМ!$F$39:$F$782,СВЦЭМ!$A$39:$A$782,$A236,СВЦЭМ!$B$39:$B$782,M$226)+'СЕТ СН'!$F$15</f>
        <v>144.95904714</v>
      </c>
      <c r="N236" s="36">
        <f>SUMIFS(СВЦЭМ!$F$39:$F$782,СВЦЭМ!$A$39:$A$782,$A236,СВЦЭМ!$B$39:$B$782,N$226)+'СЕТ СН'!$F$15</f>
        <v>144.54717567</v>
      </c>
      <c r="O236" s="36">
        <f>SUMIFS(СВЦЭМ!$F$39:$F$782,СВЦЭМ!$A$39:$A$782,$A236,СВЦЭМ!$B$39:$B$782,O$226)+'СЕТ СН'!$F$15</f>
        <v>143.73171439999999</v>
      </c>
      <c r="P236" s="36">
        <f>SUMIFS(СВЦЭМ!$F$39:$F$782,СВЦЭМ!$A$39:$A$782,$A236,СВЦЭМ!$B$39:$B$782,P$226)+'СЕТ СН'!$F$15</f>
        <v>143.97680840000001</v>
      </c>
      <c r="Q236" s="36">
        <f>SUMIFS(СВЦЭМ!$F$39:$F$782,СВЦЭМ!$A$39:$A$782,$A236,СВЦЭМ!$B$39:$B$782,Q$226)+'СЕТ СН'!$F$15</f>
        <v>144.77193509</v>
      </c>
      <c r="R236" s="36">
        <f>SUMIFS(СВЦЭМ!$F$39:$F$782,СВЦЭМ!$A$39:$A$782,$A236,СВЦЭМ!$B$39:$B$782,R$226)+'СЕТ СН'!$F$15</f>
        <v>145.70848738999999</v>
      </c>
      <c r="S236" s="36">
        <f>SUMIFS(СВЦЭМ!$F$39:$F$782,СВЦЭМ!$A$39:$A$782,$A236,СВЦЭМ!$B$39:$B$782,S$226)+'СЕТ СН'!$F$15</f>
        <v>144.29366512999999</v>
      </c>
      <c r="T236" s="36">
        <f>SUMIFS(СВЦЭМ!$F$39:$F$782,СВЦЭМ!$A$39:$A$782,$A236,СВЦЭМ!$B$39:$B$782,T$226)+'СЕТ СН'!$F$15</f>
        <v>143.13466643000001</v>
      </c>
      <c r="U236" s="36">
        <f>SUMIFS(СВЦЭМ!$F$39:$F$782,СВЦЭМ!$A$39:$A$782,$A236,СВЦЭМ!$B$39:$B$782,U$226)+'СЕТ СН'!$F$15</f>
        <v>145.94365994</v>
      </c>
      <c r="V236" s="36">
        <f>SUMIFS(СВЦЭМ!$F$39:$F$782,СВЦЭМ!$A$39:$A$782,$A236,СВЦЭМ!$B$39:$B$782,V$226)+'СЕТ СН'!$F$15</f>
        <v>144.98410731999999</v>
      </c>
      <c r="W236" s="36">
        <f>SUMIFS(СВЦЭМ!$F$39:$F$782,СВЦЭМ!$A$39:$A$782,$A236,СВЦЭМ!$B$39:$B$782,W$226)+'СЕТ СН'!$F$15</f>
        <v>143.05545452000001</v>
      </c>
      <c r="X236" s="36">
        <f>SUMIFS(СВЦЭМ!$F$39:$F$782,СВЦЭМ!$A$39:$A$782,$A236,СВЦЭМ!$B$39:$B$782,X$226)+'СЕТ СН'!$F$15</f>
        <v>146.56611609999999</v>
      </c>
      <c r="Y236" s="36">
        <f>SUMIFS(СВЦЭМ!$F$39:$F$782,СВЦЭМ!$A$39:$A$782,$A236,СВЦЭМ!$B$39:$B$782,Y$226)+'СЕТ СН'!$F$15</f>
        <v>157.65072584000001</v>
      </c>
    </row>
    <row r="237" spans="1:27" ht="15.75" x14ac:dyDescent="0.2">
      <c r="A237" s="35">
        <f t="shared" si="6"/>
        <v>45515</v>
      </c>
      <c r="B237" s="36">
        <f>SUMIFS(СВЦЭМ!$F$39:$F$782,СВЦЭМ!$A$39:$A$782,$A237,СВЦЭМ!$B$39:$B$782,B$226)+'СЕТ СН'!$F$15</f>
        <v>163.76161171000001</v>
      </c>
      <c r="C237" s="36">
        <f>SUMIFS(СВЦЭМ!$F$39:$F$782,СВЦЭМ!$A$39:$A$782,$A237,СВЦЭМ!$B$39:$B$782,C$226)+'СЕТ СН'!$F$15</f>
        <v>169.31730053000001</v>
      </c>
      <c r="D237" s="36">
        <f>SUMIFS(СВЦЭМ!$F$39:$F$782,СВЦЭМ!$A$39:$A$782,$A237,СВЦЭМ!$B$39:$B$782,D$226)+'СЕТ СН'!$F$15</f>
        <v>174.20413662999999</v>
      </c>
      <c r="E237" s="36">
        <f>SUMIFS(СВЦЭМ!$F$39:$F$782,СВЦЭМ!$A$39:$A$782,$A237,СВЦЭМ!$B$39:$B$782,E$226)+'СЕТ СН'!$F$15</f>
        <v>176.76275007000001</v>
      </c>
      <c r="F237" s="36">
        <f>SUMIFS(СВЦЭМ!$F$39:$F$782,СВЦЭМ!$A$39:$A$782,$A237,СВЦЭМ!$B$39:$B$782,F$226)+'СЕТ СН'!$F$15</f>
        <v>178.20517251999999</v>
      </c>
      <c r="G237" s="36">
        <f>SUMIFS(СВЦЭМ!$F$39:$F$782,СВЦЭМ!$A$39:$A$782,$A237,СВЦЭМ!$B$39:$B$782,G$226)+'СЕТ СН'!$F$15</f>
        <v>177.02165679999999</v>
      </c>
      <c r="H237" s="36">
        <f>SUMIFS(СВЦЭМ!$F$39:$F$782,СВЦЭМ!$A$39:$A$782,$A237,СВЦЭМ!$B$39:$B$782,H$226)+'СЕТ СН'!$F$15</f>
        <v>175.87481285999999</v>
      </c>
      <c r="I237" s="36">
        <f>SUMIFS(СВЦЭМ!$F$39:$F$782,СВЦЭМ!$A$39:$A$782,$A237,СВЦЭМ!$B$39:$B$782,I$226)+'СЕТ СН'!$F$15</f>
        <v>172.41571417</v>
      </c>
      <c r="J237" s="36">
        <f>SUMIFS(СВЦЭМ!$F$39:$F$782,СВЦЭМ!$A$39:$A$782,$A237,СВЦЭМ!$B$39:$B$782,J$226)+'СЕТ СН'!$F$15</f>
        <v>165.67532077999999</v>
      </c>
      <c r="K237" s="36">
        <f>SUMIFS(СВЦЭМ!$F$39:$F$782,СВЦЭМ!$A$39:$A$782,$A237,СВЦЭМ!$B$39:$B$782,K$226)+'СЕТ СН'!$F$15</f>
        <v>158.02971618000001</v>
      </c>
      <c r="L237" s="36">
        <f>SUMIFS(СВЦЭМ!$F$39:$F$782,СВЦЭМ!$A$39:$A$782,$A237,СВЦЭМ!$B$39:$B$782,L$226)+'СЕТ СН'!$F$15</f>
        <v>153.39605089</v>
      </c>
      <c r="M237" s="36">
        <f>SUMIFS(СВЦЭМ!$F$39:$F$782,СВЦЭМ!$A$39:$A$782,$A237,СВЦЭМ!$B$39:$B$782,M$226)+'СЕТ СН'!$F$15</f>
        <v>151.51330594999999</v>
      </c>
      <c r="N237" s="36">
        <f>SUMIFS(СВЦЭМ!$F$39:$F$782,СВЦЭМ!$A$39:$A$782,$A237,СВЦЭМ!$B$39:$B$782,N$226)+'СЕТ СН'!$F$15</f>
        <v>148.72602859</v>
      </c>
      <c r="O237" s="36">
        <f>SUMIFS(СВЦЭМ!$F$39:$F$782,СВЦЭМ!$A$39:$A$782,$A237,СВЦЭМ!$B$39:$B$782,O$226)+'СЕТ СН'!$F$15</f>
        <v>148.16182112999999</v>
      </c>
      <c r="P237" s="36">
        <f>SUMIFS(СВЦЭМ!$F$39:$F$782,СВЦЭМ!$A$39:$A$782,$A237,СВЦЭМ!$B$39:$B$782,P$226)+'СЕТ СН'!$F$15</f>
        <v>150.07489784000001</v>
      </c>
      <c r="Q237" s="36">
        <f>SUMIFS(СВЦЭМ!$F$39:$F$782,СВЦЭМ!$A$39:$A$782,$A237,СВЦЭМ!$B$39:$B$782,Q$226)+'СЕТ СН'!$F$15</f>
        <v>150.62717542999999</v>
      </c>
      <c r="R237" s="36">
        <f>SUMIFS(СВЦЭМ!$F$39:$F$782,СВЦЭМ!$A$39:$A$782,$A237,СВЦЭМ!$B$39:$B$782,R$226)+'СЕТ СН'!$F$15</f>
        <v>151.60281764999999</v>
      </c>
      <c r="S237" s="36">
        <f>SUMIFS(СВЦЭМ!$F$39:$F$782,СВЦЭМ!$A$39:$A$782,$A237,СВЦЭМ!$B$39:$B$782,S$226)+'СЕТ СН'!$F$15</f>
        <v>148.20487156999999</v>
      </c>
      <c r="T237" s="36">
        <f>SUMIFS(СВЦЭМ!$F$39:$F$782,СВЦЭМ!$A$39:$A$782,$A237,СВЦЭМ!$B$39:$B$782,T$226)+'СЕТ СН'!$F$15</f>
        <v>146.30253721</v>
      </c>
      <c r="U237" s="36">
        <f>SUMIFS(СВЦЭМ!$F$39:$F$782,СВЦЭМ!$A$39:$A$782,$A237,СВЦЭМ!$B$39:$B$782,U$226)+'СЕТ СН'!$F$15</f>
        <v>147.32451903</v>
      </c>
      <c r="V237" s="36">
        <f>SUMIFS(СВЦЭМ!$F$39:$F$782,СВЦЭМ!$A$39:$A$782,$A237,СВЦЭМ!$B$39:$B$782,V$226)+'СЕТ СН'!$F$15</f>
        <v>147.15318121999999</v>
      </c>
      <c r="W237" s="36">
        <f>SUMIFS(СВЦЭМ!$F$39:$F$782,СВЦЭМ!$A$39:$A$782,$A237,СВЦЭМ!$B$39:$B$782,W$226)+'СЕТ СН'!$F$15</f>
        <v>145.56283217999999</v>
      </c>
      <c r="X237" s="36">
        <f>SUMIFS(СВЦЭМ!$F$39:$F$782,СВЦЭМ!$A$39:$A$782,$A237,СВЦЭМ!$B$39:$B$782,X$226)+'СЕТ СН'!$F$15</f>
        <v>152.04204629</v>
      </c>
      <c r="Y237" s="36">
        <f>SUMIFS(СВЦЭМ!$F$39:$F$782,СВЦЭМ!$A$39:$A$782,$A237,СВЦЭМ!$B$39:$B$782,Y$226)+'СЕТ СН'!$F$15</f>
        <v>160.07889793999999</v>
      </c>
    </row>
    <row r="238" spans="1:27" ht="15.75" x14ac:dyDescent="0.2">
      <c r="A238" s="35">
        <f t="shared" si="6"/>
        <v>45516</v>
      </c>
      <c r="B238" s="36">
        <f>SUMIFS(СВЦЭМ!$F$39:$F$782,СВЦЭМ!$A$39:$A$782,$A238,СВЦЭМ!$B$39:$B$782,B$226)+'СЕТ СН'!$F$15</f>
        <v>167.41396204</v>
      </c>
      <c r="C238" s="36">
        <f>SUMIFS(СВЦЭМ!$F$39:$F$782,СВЦЭМ!$A$39:$A$782,$A238,СВЦЭМ!$B$39:$B$782,C$226)+'СЕТ СН'!$F$15</f>
        <v>174.37166685</v>
      </c>
      <c r="D238" s="36">
        <f>SUMIFS(СВЦЭМ!$F$39:$F$782,СВЦЭМ!$A$39:$A$782,$A238,СВЦЭМ!$B$39:$B$782,D$226)+'СЕТ СН'!$F$15</f>
        <v>178.74586816999999</v>
      </c>
      <c r="E238" s="36">
        <f>SUMIFS(СВЦЭМ!$F$39:$F$782,СВЦЭМ!$A$39:$A$782,$A238,СВЦЭМ!$B$39:$B$782,E$226)+'СЕТ СН'!$F$15</f>
        <v>180.83862843</v>
      </c>
      <c r="F238" s="36">
        <f>SUMIFS(СВЦЭМ!$F$39:$F$782,СВЦЭМ!$A$39:$A$782,$A238,СВЦЭМ!$B$39:$B$782,F$226)+'СЕТ СН'!$F$15</f>
        <v>182.07414636999999</v>
      </c>
      <c r="G238" s="36">
        <f>SUMIFS(СВЦЭМ!$F$39:$F$782,СВЦЭМ!$A$39:$A$782,$A238,СВЦЭМ!$B$39:$B$782,G$226)+'СЕТ СН'!$F$15</f>
        <v>181.07638542000001</v>
      </c>
      <c r="H238" s="36">
        <f>SUMIFS(СВЦЭМ!$F$39:$F$782,СВЦЭМ!$A$39:$A$782,$A238,СВЦЭМ!$B$39:$B$782,H$226)+'СЕТ СН'!$F$15</f>
        <v>176.08900568000001</v>
      </c>
      <c r="I238" s="36">
        <f>SUMIFS(СВЦЭМ!$F$39:$F$782,СВЦЭМ!$A$39:$A$782,$A238,СВЦЭМ!$B$39:$B$782,I$226)+'СЕТ СН'!$F$15</f>
        <v>167.98813000999999</v>
      </c>
      <c r="J238" s="36">
        <f>SUMIFS(СВЦЭМ!$F$39:$F$782,СВЦЭМ!$A$39:$A$782,$A238,СВЦЭМ!$B$39:$B$782,J$226)+'СЕТ СН'!$F$15</f>
        <v>160.85989469</v>
      </c>
      <c r="K238" s="36">
        <f>SUMIFS(СВЦЭМ!$F$39:$F$782,СВЦЭМ!$A$39:$A$782,$A238,СВЦЭМ!$B$39:$B$782,K$226)+'СЕТ СН'!$F$15</f>
        <v>151.89704026999999</v>
      </c>
      <c r="L238" s="36">
        <f>SUMIFS(СВЦЭМ!$F$39:$F$782,СВЦЭМ!$A$39:$A$782,$A238,СВЦЭМ!$B$39:$B$782,L$226)+'СЕТ СН'!$F$15</f>
        <v>149.16637917</v>
      </c>
      <c r="M238" s="36">
        <f>SUMIFS(СВЦЭМ!$F$39:$F$782,СВЦЭМ!$A$39:$A$782,$A238,СВЦЭМ!$B$39:$B$782,M$226)+'СЕТ СН'!$F$15</f>
        <v>147.99494031</v>
      </c>
      <c r="N238" s="36">
        <f>SUMIFS(СВЦЭМ!$F$39:$F$782,СВЦЭМ!$A$39:$A$782,$A238,СВЦЭМ!$B$39:$B$782,N$226)+'СЕТ СН'!$F$15</f>
        <v>146.71624138999999</v>
      </c>
      <c r="O238" s="36">
        <f>SUMIFS(СВЦЭМ!$F$39:$F$782,СВЦЭМ!$A$39:$A$782,$A238,СВЦЭМ!$B$39:$B$782,O$226)+'СЕТ СН'!$F$15</f>
        <v>146.74369027</v>
      </c>
      <c r="P238" s="36">
        <f>SUMIFS(СВЦЭМ!$F$39:$F$782,СВЦЭМ!$A$39:$A$782,$A238,СВЦЭМ!$B$39:$B$782,P$226)+'СЕТ СН'!$F$15</f>
        <v>146.83444883999999</v>
      </c>
      <c r="Q238" s="36">
        <f>SUMIFS(СВЦЭМ!$F$39:$F$782,СВЦЭМ!$A$39:$A$782,$A238,СВЦЭМ!$B$39:$B$782,Q$226)+'СЕТ СН'!$F$15</f>
        <v>146.02283412</v>
      </c>
      <c r="R238" s="36">
        <f>SUMIFS(СВЦЭМ!$F$39:$F$782,СВЦЭМ!$A$39:$A$782,$A238,СВЦЭМ!$B$39:$B$782,R$226)+'СЕТ СН'!$F$15</f>
        <v>146.62991740000001</v>
      </c>
      <c r="S238" s="36">
        <f>SUMIFS(СВЦЭМ!$F$39:$F$782,СВЦЭМ!$A$39:$A$782,$A238,СВЦЭМ!$B$39:$B$782,S$226)+'СЕТ СН'!$F$15</f>
        <v>142.91374780999999</v>
      </c>
      <c r="T238" s="36">
        <f>SUMIFS(СВЦЭМ!$F$39:$F$782,СВЦЭМ!$A$39:$A$782,$A238,СВЦЭМ!$B$39:$B$782,T$226)+'СЕТ СН'!$F$15</f>
        <v>140.68154343</v>
      </c>
      <c r="U238" s="36">
        <f>SUMIFS(СВЦЭМ!$F$39:$F$782,СВЦЭМ!$A$39:$A$782,$A238,СВЦЭМ!$B$39:$B$782,U$226)+'СЕТ СН'!$F$15</f>
        <v>141.83900657999999</v>
      </c>
      <c r="V238" s="36">
        <f>SUMIFS(СВЦЭМ!$F$39:$F$782,СВЦЭМ!$A$39:$A$782,$A238,СВЦЭМ!$B$39:$B$782,V$226)+'СЕТ СН'!$F$15</f>
        <v>143.3545542</v>
      </c>
      <c r="W238" s="36">
        <f>SUMIFS(СВЦЭМ!$F$39:$F$782,СВЦЭМ!$A$39:$A$782,$A238,СВЦЭМ!$B$39:$B$782,W$226)+'СЕТ СН'!$F$15</f>
        <v>142.44466327999999</v>
      </c>
      <c r="X238" s="36">
        <f>SUMIFS(СВЦЭМ!$F$39:$F$782,СВЦЭМ!$A$39:$A$782,$A238,СВЦЭМ!$B$39:$B$782,X$226)+'СЕТ СН'!$F$15</f>
        <v>146.83441925</v>
      </c>
      <c r="Y238" s="36">
        <f>SUMIFS(СВЦЭМ!$F$39:$F$782,СВЦЭМ!$A$39:$A$782,$A238,СВЦЭМ!$B$39:$B$782,Y$226)+'СЕТ СН'!$F$15</f>
        <v>154.15263465000001</v>
      </c>
    </row>
    <row r="239" spans="1:27" ht="15.75" x14ac:dyDescent="0.2">
      <c r="A239" s="35">
        <f t="shared" si="6"/>
        <v>45517</v>
      </c>
      <c r="B239" s="36">
        <f>SUMIFS(СВЦЭМ!$F$39:$F$782,СВЦЭМ!$A$39:$A$782,$A239,СВЦЭМ!$B$39:$B$782,B$226)+'СЕТ СН'!$F$15</f>
        <v>163.62294711000001</v>
      </c>
      <c r="C239" s="36">
        <f>SUMIFS(СВЦЭМ!$F$39:$F$782,СВЦЭМ!$A$39:$A$782,$A239,СВЦЭМ!$B$39:$B$782,C$226)+'СЕТ СН'!$F$15</f>
        <v>176.86796803999999</v>
      </c>
      <c r="D239" s="36">
        <f>SUMIFS(СВЦЭМ!$F$39:$F$782,СВЦЭМ!$A$39:$A$782,$A239,СВЦЭМ!$B$39:$B$782,D$226)+'СЕТ СН'!$F$15</f>
        <v>184.19198462</v>
      </c>
      <c r="E239" s="36">
        <f>SUMIFS(СВЦЭМ!$F$39:$F$782,СВЦЭМ!$A$39:$A$782,$A239,СВЦЭМ!$B$39:$B$782,E$226)+'СЕТ СН'!$F$15</f>
        <v>188.00721532</v>
      </c>
      <c r="F239" s="36">
        <f>SUMIFS(СВЦЭМ!$F$39:$F$782,СВЦЭМ!$A$39:$A$782,$A239,СВЦЭМ!$B$39:$B$782,F$226)+'СЕТ СН'!$F$15</f>
        <v>188.47779613</v>
      </c>
      <c r="G239" s="36">
        <f>SUMIFS(СВЦЭМ!$F$39:$F$782,СВЦЭМ!$A$39:$A$782,$A239,СВЦЭМ!$B$39:$B$782,G$226)+'СЕТ СН'!$F$15</f>
        <v>188.10118566</v>
      </c>
      <c r="H239" s="36">
        <f>SUMIFS(СВЦЭМ!$F$39:$F$782,СВЦЭМ!$A$39:$A$782,$A239,СВЦЭМ!$B$39:$B$782,H$226)+'СЕТ СН'!$F$15</f>
        <v>187.62920079</v>
      </c>
      <c r="I239" s="36">
        <f>SUMIFS(СВЦЭМ!$F$39:$F$782,СВЦЭМ!$A$39:$A$782,$A239,СВЦЭМ!$B$39:$B$782,I$226)+'СЕТ СН'!$F$15</f>
        <v>175.45797206</v>
      </c>
      <c r="J239" s="36">
        <f>SUMIFS(СВЦЭМ!$F$39:$F$782,СВЦЭМ!$A$39:$A$782,$A239,СВЦЭМ!$B$39:$B$782,J$226)+'СЕТ СН'!$F$15</f>
        <v>163.51703051999999</v>
      </c>
      <c r="K239" s="36">
        <f>SUMIFS(СВЦЭМ!$F$39:$F$782,СВЦЭМ!$A$39:$A$782,$A239,СВЦЭМ!$B$39:$B$782,K$226)+'СЕТ СН'!$F$15</f>
        <v>154.67272568999999</v>
      </c>
      <c r="L239" s="36">
        <f>SUMIFS(СВЦЭМ!$F$39:$F$782,СВЦЭМ!$A$39:$A$782,$A239,СВЦЭМ!$B$39:$B$782,L$226)+'СЕТ СН'!$F$15</f>
        <v>149.46279408000001</v>
      </c>
      <c r="M239" s="36">
        <f>SUMIFS(СВЦЭМ!$F$39:$F$782,СВЦЭМ!$A$39:$A$782,$A239,СВЦЭМ!$B$39:$B$782,M$226)+'СЕТ СН'!$F$15</f>
        <v>149.46007750000001</v>
      </c>
      <c r="N239" s="36">
        <f>SUMIFS(СВЦЭМ!$F$39:$F$782,СВЦЭМ!$A$39:$A$782,$A239,СВЦЭМ!$B$39:$B$782,N$226)+'СЕТ СН'!$F$15</f>
        <v>149.56649625</v>
      </c>
      <c r="O239" s="36">
        <f>SUMIFS(СВЦЭМ!$F$39:$F$782,СВЦЭМ!$A$39:$A$782,$A239,СВЦЭМ!$B$39:$B$782,O$226)+'СЕТ СН'!$F$15</f>
        <v>147.79023383000001</v>
      </c>
      <c r="P239" s="36">
        <f>SUMIFS(СВЦЭМ!$F$39:$F$782,СВЦЭМ!$A$39:$A$782,$A239,СВЦЭМ!$B$39:$B$782,P$226)+'СЕТ СН'!$F$15</f>
        <v>148.14557873000001</v>
      </c>
      <c r="Q239" s="36">
        <f>SUMIFS(СВЦЭМ!$F$39:$F$782,СВЦЭМ!$A$39:$A$782,$A239,СВЦЭМ!$B$39:$B$782,Q$226)+'СЕТ СН'!$F$15</f>
        <v>148.80454599999999</v>
      </c>
      <c r="R239" s="36">
        <f>SUMIFS(СВЦЭМ!$F$39:$F$782,СВЦЭМ!$A$39:$A$782,$A239,СВЦЭМ!$B$39:$B$782,R$226)+'СЕТ СН'!$F$15</f>
        <v>150.69386575999999</v>
      </c>
      <c r="S239" s="36">
        <f>SUMIFS(СВЦЭМ!$F$39:$F$782,СВЦЭМ!$A$39:$A$782,$A239,СВЦЭМ!$B$39:$B$782,S$226)+'СЕТ СН'!$F$15</f>
        <v>146.92752662000001</v>
      </c>
      <c r="T239" s="36">
        <f>SUMIFS(СВЦЭМ!$F$39:$F$782,СВЦЭМ!$A$39:$A$782,$A239,СВЦЭМ!$B$39:$B$782,T$226)+'СЕТ СН'!$F$15</f>
        <v>145.61478065</v>
      </c>
      <c r="U239" s="36">
        <f>SUMIFS(СВЦЭМ!$F$39:$F$782,СВЦЭМ!$A$39:$A$782,$A239,СВЦЭМ!$B$39:$B$782,U$226)+'СЕТ СН'!$F$15</f>
        <v>149.5485448</v>
      </c>
      <c r="V239" s="36">
        <f>SUMIFS(СВЦЭМ!$F$39:$F$782,СВЦЭМ!$A$39:$A$782,$A239,СВЦЭМ!$B$39:$B$782,V$226)+'СЕТ СН'!$F$15</f>
        <v>149.60616641999999</v>
      </c>
      <c r="W239" s="36">
        <f>SUMIFS(СВЦЭМ!$F$39:$F$782,СВЦЭМ!$A$39:$A$782,$A239,СВЦЭМ!$B$39:$B$782,W$226)+'СЕТ СН'!$F$15</f>
        <v>148.82699608999999</v>
      </c>
      <c r="X239" s="36">
        <f>SUMIFS(СВЦЭМ!$F$39:$F$782,СВЦЭМ!$A$39:$A$782,$A239,СВЦЭМ!$B$39:$B$782,X$226)+'СЕТ СН'!$F$15</f>
        <v>156.07642196</v>
      </c>
      <c r="Y239" s="36">
        <f>SUMIFS(СВЦЭМ!$F$39:$F$782,СВЦЭМ!$A$39:$A$782,$A239,СВЦЭМ!$B$39:$B$782,Y$226)+'СЕТ СН'!$F$15</f>
        <v>161.50168328000001</v>
      </c>
    </row>
    <row r="240" spans="1:27" ht="15.75" x14ac:dyDescent="0.2">
      <c r="A240" s="35">
        <f t="shared" si="6"/>
        <v>45518</v>
      </c>
      <c r="B240" s="36">
        <f>SUMIFS(СВЦЭМ!$F$39:$F$782,СВЦЭМ!$A$39:$A$782,$A240,СВЦЭМ!$B$39:$B$782,B$226)+'СЕТ СН'!$F$15</f>
        <v>177.99601835999999</v>
      </c>
      <c r="C240" s="36">
        <f>SUMIFS(СВЦЭМ!$F$39:$F$782,СВЦЭМ!$A$39:$A$782,$A240,СВЦЭМ!$B$39:$B$782,C$226)+'СЕТ СН'!$F$15</f>
        <v>187.94541862</v>
      </c>
      <c r="D240" s="36">
        <f>SUMIFS(СВЦЭМ!$F$39:$F$782,СВЦЭМ!$A$39:$A$782,$A240,СВЦЭМ!$B$39:$B$782,D$226)+'СЕТ СН'!$F$15</f>
        <v>197.32611747000001</v>
      </c>
      <c r="E240" s="36">
        <f>SUMIFS(СВЦЭМ!$F$39:$F$782,СВЦЭМ!$A$39:$A$782,$A240,СВЦЭМ!$B$39:$B$782,E$226)+'СЕТ СН'!$F$15</f>
        <v>204.0687259</v>
      </c>
      <c r="F240" s="36">
        <f>SUMIFS(СВЦЭМ!$F$39:$F$782,СВЦЭМ!$A$39:$A$782,$A240,СВЦЭМ!$B$39:$B$782,F$226)+'СЕТ СН'!$F$15</f>
        <v>204.87171678999999</v>
      </c>
      <c r="G240" s="36">
        <f>SUMIFS(СВЦЭМ!$F$39:$F$782,СВЦЭМ!$A$39:$A$782,$A240,СВЦЭМ!$B$39:$B$782,G$226)+'СЕТ СН'!$F$15</f>
        <v>202.44444116</v>
      </c>
      <c r="H240" s="36">
        <f>SUMIFS(СВЦЭМ!$F$39:$F$782,СВЦЭМ!$A$39:$A$782,$A240,СВЦЭМ!$B$39:$B$782,H$226)+'СЕТ СН'!$F$15</f>
        <v>201.45557880999999</v>
      </c>
      <c r="I240" s="36">
        <f>SUMIFS(СВЦЭМ!$F$39:$F$782,СВЦЭМ!$A$39:$A$782,$A240,СВЦЭМ!$B$39:$B$782,I$226)+'СЕТ СН'!$F$15</f>
        <v>194.45319053</v>
      </c>
      <c r="J240" s="36">
        <f>SUMIFS(СВЦЭМ!$F$39:$F$782,СВЦЭМ!$A$39:$A$782,$A240,СВЦЭМ!$B$39:$B$782,J$226)+'СЕТ СН'!$F$15</f>
        <v>182.88903076</v>
      </c>
      <c r="K240" s="36">
        <f>SUMIFS(СВЦЭМ!$F$39:$F$782,СВЦЭМ!$A$39:$A$782,$A240,СВЦЭМ!$B$39:$B$782,K$226)+'СЕТ СН'!$F$15</f>
        <v>173.81956278000001</v>
      </c>
      <c r="L240" s="36">
        <f>SUMIFS(СВЦЭМ!$F$39:$F$782,СВЦЭМ!$A$39:$A$782,$A240,СВЦЭМ!$B$39:$B$782,L$226)+'СЕТ СН'!$F$15</f>
        <v>166.96792106999999</v>
      </c>
      <c r="M240" s="36">
        <f>SUMIFS(СВЦЭМ!$F$39:$F$782,СВЦЭМ!$A$39:$A$782,$A240,СВЦЭМ!$B$39:$B$782,M$226)+'СЕТ СН'!$F$15</f>
        <v>164.89728765999999</v>
      </c>
      <c r="N240" s="36">
        <f>SUMIFS(СВЦЭМ!$F$39:$F$782,СВЦЭМ!$A$39:$A$782,$A240,СВЦЭМ!$B$39:$B$782,N$226)+'СЕТ СН'!$F$15</f>
        <v>165.47856952999999</v>
      </c>
      <c r="O240" s="36">
        <f>SUMIFS(СВЦЭМ!$F$39:$F$782,СВЦЭМ!$A$39:$A$782,$A240,СВЦЭМ!$B$39:$B$782,O$226)+'СЕТ СН'!$F$15</f>
        <v>164.54656175</v>
      </c>
      <c r="P240" s="36">
        <f>SUMIFS(СВЦЭМ!$F$39:$F$782,СВЦЭМ!$A$39:$A$782,$A240,СВЦЭМ!$B$39:$B$782,P$226)+'СЕТ СН'!$F$15</f>
        <v>163.83883969999999</v>
      </c>
      <c r="Q240" s="36">
        <f>SUMIFS(СВЦЭМ!$F$39:$F$782,СВЦЭМ!$A$39:$A$782,$A240,СВЦЭМ!$B$39:$B$782,Q$226)+'СЕТ СН'!$F$15</f>
        <v>164.18868871999999</v>
      </c>
      <c r="R240" s="36">
        <f>SUMIFS(СВЦЭМ!$F$39:$F$782,СВЦЭМ!$A$39:$A$782,$A240,СВЦЭМ!$B$39:$B$782,R$226)+'СЕТ СН'!$F$15</f>
        <v>164.94581160000001</v>
      </c>
      <c r="S240" s="36">
        <f>SUMIFS(СВЦЭМ!$F$39:$F$782,СВЦЭМ!$A$39:$A$782,$A240,СВЦЭМ!$B$39:$B$782,S$226)+'СЕТ СН'!$F$15</f>
        <v>165.37835372000001</v>
      </c>
      <c r="T240" s="36">
        <f>SUMIFS(СВЦЭМ!$F$39:$F$782,СВЦЭМ!$A$39:$A$782,$A240,СВЦЭМ!$B$39:$B$782,T$226)+'СЕТ СН'!$F$15</f>
        <v>164.01930084</v>
      </c>
      <c r="U240" s="36">
        <f>SUMIFS(СВЦЭМ!$F$39:$F$782,СВЦЭМ!$A$39:$A$782,$A240,СВЦЭМ!$B$39:$B$782,U$226)+'СЕТ СН'!$F$15</f>
        <v>165.04824894000001</v>
      </c>
      <c r="V240" s="36">
        <f>SUMIFS(СВЦЭМ!$F$39:$F$782,СВЦЭМ!$A$39:$A$782,$A240,СВЦЭМ!$B$39:$B$782,V$226)+'СЕТ СН'!$F$15</f>
        <v>166.05476228000001</v>
      </c>
      <c r="W240" s="36">
        <f>SUMIFS(СВЦЭМ!$F$39:$F$782,СВЦЭМ!$A$39:$A$782,$A240,СВЦЭМ!$B$39:$B$782,W$226)+'СЕТ СН'!$F$15</f>
        <v>164.82863214</v>
      </c>
      <c r="X240" s="36">
        <f>SUMIFS(СВЦЭМ!$F$39:$F$782,СВЦЭМ!$A$39:$A$782,$A240,СВЦЭМ!$B$39:$B$782,X$226)+'СЕТ СН'!$F$15</f>
        <v>172.39333521</v>
      </c>
      <c r="Y240" s="36">
        <f>SUMIFS(СВЦЭМ!$F$39:$F$782,СВЦЭМ!$A$39:$A$782,$A240,СВЦЭМ!$B$39:$B$782,Y$226)+'СЕТ СН'!$F$15</f>
        <v>182.55869723999999</v>
      </c>
    </row>
    <row r="241" spans="1:25" ht="15.75" x14ac:dyDescent="0.2">
      <c r="A241" s="35">
        <f t="shared" si="6"/>
        <v>45519</v>
      </c>
      <c r="B241" s="36">
        <f>SUMIFS(СВЦЭМ!$F$39:$F$782,СВЦЭМ!$A$39:$A$782,$A241,СВЦЭМ!$B$39:$B$782,B$226)+'СЕТ СН'!$F$15</f>
        <v>187.61633965999999</v>
      </c>
      <c r="C241" s="36">
        <f>SUMIFS(СВЦЭМ!$F$39:$F$782,СВЦЭМ!$A$39:$A$782,$A241,СВЦЭМ!$B$39:$B$782,C$226)+'СЕТ СН'!$F$15</f>
        <v>193.65228009</v>
      </c>
      <c r="D241" s="36">
        <f>SUMIFS(СВЦЭМ!$F$39:$F$782,СВЦЭМ!$A$39:$A$782,$A241,СВЦЭМ!$B$39:$B$782,D$226)+'СЕТ СН'!$F$15</f>
        <v>197.77924254999999</v>
      </c>
      <c r="E241" s="36">
        <f>SUMIFS(СВЦЭМ!$F$39:$F$782,СВЦЭМ!$A$39:$A$782,$A241,СВЦЭМ!$B$39:$B$782,E$226)+'СЕТ СН'!$F$15</f>
        <v>198.71560460000001</v>
      </c>
      <c r="F241" s="36">
        <f>SUMIFS(СВЦЭМ!$F$39:$F$782,СВЦЭМ!$A$39:$A$782,$A241,СВЦЭМ!$B$39:$B$782,F$226)+'СЕТ СН'!$F$15</f>
        <v>198.94201756000001</v>
      </c>
      <c r="G241" s="36">
        <f>SUMIFS(СВЦЭМ!$F$39:$F$782,СВЦЭМ!$A$39:$A$782,$A241,СВЦЭМ!$B$39:$B$782,G$226)+'СЕТ СН'!$F$15</f>
        <v>197.01858544999999</v>
      </c>
      <c r="H241" s="36">
        <f>SUMIFS(СВЦЭМ!$F$39:$F$782,СВЦЭМ!$A$39:$A$782,$A241,СВЦЭМ!$B$39:$B$782,H$226)+'СЕТ СН'!$F$15</f>
        <v>193.12139551000001</v>
      </c>
      <c r="I241" s="36">
        <f>SUMIFS(СВЦЭМ!$F$39:$F$782,СВЦЭМ!$A$39:$A$782,$A241,СВЦЭМ!$B$39:$B$782,I$226)+'СЕТ СН'!$F$15</f>
        <v>185.46001644</v>
      </c>
      <c r="J241" s="36">
        <f>SUMIFS(СВЦЭМ!$F$39:$F$782,СВЦЭМ!$A$39:$A$782,$A241,СВЦЭМ!$B$39:$B$782,J$226)+'СЕТ СН'!$F$15</f>
        <v>179.07046634</v>
      </c>
      <c r="K241" s="36">
        <f>SUMIFS(СВЦЭМ!$F$39:$F$782,СВЦЭМ!$A$39:$A$782,$A241,СВЦЭМ!$B$39:$B$782,K$226)+'СЕТ СН'!$F$15</f>
        <v>170.74156771</v>
      </c>
      <c r="L241" s="36">
        <f>SUMIFS(СВЦЭМ!$F$39:$F$782,СВЦЭМ!$A$39:$A$782,$A241,СВЦЭМ!$B$39:$B$782,L$226)+'СЕТ СН'!$F$15</f>
        <v>170.08814597</v>
      </c>
      <c r="M241" s="36">
        <f>SUMIFS(СВЦЭМ!$F$39:$F$782,СВЦЭМ!$A$39:$A$782,$A241,СВЦЭМ!$B$39:$B$782,M$226)+'СЕТ СН'!$F$15</f>
        <v>172.43684668</v>
      </c>
      <c r="N241" s="36">
        <f>SUMIFS(СВЦЭМ!$F$39:$F$782,СВЦЭМ!$A$39:$A$782,$A241,СВЦЭМ!$B$39:$B$782,N$226)+'СЕТ СН'!$F$15</f>
        <v>171.47317380999999</v>
      </c>
      <c r="O241" s="36">
        <f>SUMIFS(СВЦЭМ!$F$39:$F$782,СВЦЭМ!$A$39:$A$782,$A241,СВЦЭМ!$B$39:$B$782,O$226)+'СЕТ СН'!$F$15</f>
        <v>170.48454605000001</v>
      </c>
      <c r="P241" s="36">
        <f>SUMIFS(СВЦЭМ!$F$39:$F$782,СВЦЭМ!$A$39:$A$782,$A241,СВЦЭМ!$B$39:$B$782,P$226)+'СЕТ СН'!$F$15</f>
        <v>170.65453719999999</v>
      </c>
      <c r="Q241" s="36">
        <f>SUMIFS(СВЦЭМ!$F$39:$F$782,СВЦЭМ!$A$39:$A$782,$A241,СВЦЭМ!$B$39:$B$782,Q$226)+'СЕТ СН'!$F$15</f>
        <v>169.50726943999999</v>
      </c>
      <c r="R241" s="36">
        <f>SUMIFS(СВЦЭМ!$F$39:$F$782,СВЦЭМ!$A$39:$A$782,$A241,СВЦЭМ!$B$39:$B$782,R$226)+'СЕТ СН'!$F$15</f>
        <v>170.5043599</v>
      </c>
      <c r="S241" s="36">
        <f>SUMIFS(СВЦЭМ!$F$39:$F$782,СВЦЭМ!$A$39:$A$782,$A241,СВЦЭМ!$B$39:$B$782,S$226)+'СЕТ СН'!$F$15</f>
        <v>171.29187023</v>
      </c>
      <c r="T241" s="36">
        <f>SUMIFS(СВЦЭМ!$F$39:$F$782,СВЦЭМ!$A$39:$A$782,$A241,СВЦЭМ!$B$39:$B$782,T$226)+'СЕТ СН'!$F$15</f>
        <v>168.75811834999999</v>
      </c>
      <c r="U241" s="36">
        <f>SUMIFS(СВЦЭМ!$F$39:$F$782,СВЦЭМ!$A$39:$A$782,$A241,СВЦЭМ!$B$39:$B$782,U$226)+'СЕТ СН'!$F$15</f>
        <v>169.30086424000001</v>
      </c>
      <c r="V241" s="36">
        <f>SUMIFS(СВЦЭМ!$F$39:$F$782,СВЦЭМ!$A$39:$A$782,$A241,СВЦЭМ!$B$39:$B$782,V$226)+'СЕТ СН'!$F$15</f>
        <v>170.97147347000001</v>
      </c>
      <c r="W241" s="36">
        <f>SUMIFS(СВЦЭМ!$F$39:$F$782,СВЦЭМ!$A$39:$A$782,$A241,СВЦЭМ!$B$39:$B$782,W$226)+'СЕТ СН'!$F$15</f>
        <v>170.32414980999999</v>
      </c>
      <c r="X241" s="36">
        <f>SUMIFS(СВЦЭМ!$F$39:$F$782,СВЦЭМ!$A$39:$A$782,$A241,СВЦЭМ!$B$39:$B$782,X$226)+'СЕТ СН'!$F$15</f>
        <v>177.97841919999999</v>
      </c>
      <c r="Y241" s="36">
        <f>SUMIFS(СВЦЭМ!$F$39:$F$782,СВЦЭМ!$A$39:$A$782,$A241,СВЦЭМ!$B$39:$B$782,Y$226)+'СЕТ СН'!$F$15</f>
        <v>185.33173349</v>
      </c>
    </row>
    <row r="242" spans="1:25" ht="15.75" x14ac:dyDescent="0.2">
      <c r="A242" s="35">
        <f t="shared" si="6"/>
        <v>45520</v>
      </c>
      <c r="B242" s="36">
        <f>SUMIFS(СВЦЭМ!$F$39:$F$782,СВЦЭМ!$A$39:$A$782,$A242,СВЦЭМ!$B$39:$B$782,B$226)+'СЕТ СН'!$F$15</f>
        <v>200.79978351</v>
      </c>
      <c r="C242" s="36">
        <f>SUMIFS(СВЦЭМ!$F$39:$F$782,СВЦЭМ!$A$39:$A$782,$A242,СВЦЭМ!$B$39:$B$782,C$226)+'СЕТ СН'!$F$15</f>
        <v>200.13622151000001</v>
      </c>
      <c r="D242" s="36">
        <f>SUMIFS(СВЦЭМ!$F$39:$F$782,СВЦЭМ!$A$39:$A$782,$A242,СВЦЭМ!$B$39:$B$782,D$226)+'СЕТ СН'!$F$15</f>
        <v>203.71592188</v>
      </c>
      <c r="E242" s="36">
        <f>SUMIFS(СВЦЭМ!$F$39:$F$782,СВЦЭМ!$A$39:$A$782,$A242,СВЦЭМ!$B$39:$B$782,E$226)+'СЕТ СН'!$F$15</f>
        <v>197.19160772999999</v>
      </c>
      <c r="F242" s="36">
        <f>SUMIFS(СВЦЭМ!$F$39:$F$782,СВЦЭМ!$A$39:$A$782,$A242,СВЦЭМ!$B$39:$B$782,F$226)+'СЕТ СН'!$F$15</f>
        <v>194.42653061999999</v>
      </c>
      <c r="G242" s="36">
        <f>SUMIFS(СВЦЭМ!$F$39:$F$782,СВЦЭМ!$A$39:$A$782,$A242,СВЦЭМ!$B$39:$B$782,G$226)+'СЕТ СН'!$F$15</f>
        <v>189.21362063999999</v>
      </c>
      <c r="H242" s="36">
        <f>SUMIFS(СВЦЭМ!$F$39:$F$782,СВЦЭМ!$A$39:$A$782,$A242,СВЦЭМ!$B$39:$B$782,H$226)+'СЕТ СН'!$F$15</f>
        <v>185.13280244000001</v>
      </c>
      <c r="I242" s="36">
        <f>SUMIFS(СВЦЭМ!$F$39:$F$782,СВЦЭМ!$A$39:$A$782,$A242,СВЦЭМ!$B$39:$B$782,I$226)+'СЕТ СН'!$F$15</f>
        <v>176.04233507999999</v>
      </c>
      <c r="J242" s="36">
        <f>SUMIFS(СВЦЭМ!$F$39:$F$782,СВЦЭМ!$A$39:$A$782,$A242,СВЦЭМ!$B$39:$B$782,J$226)+'СЕТ СН'!$F$15</f>
        <v>167.82999323000001</v>
      </c>
      <c r="K242" s="36">
        <f>SUMIFS(СВЦЭМ!$F$39:$F$782,СВЦЭМ!$A$39:$A$782,$A242,СВЦЭМ!$B$39:$B$782,K$226)+'СЕТ СН'!$F$15</f>
        <v>156.92597996000001</v>
      </c>
      <c r="L242" s="36">
        <f>SUMIFS(СВЦЭМ!$F$39:$F$782,СВЦЭМ!$A$39:$A$782,$A242,СВЦЭМ!$B$39:$B$782,L$226)+'СЕТ СН'!$F$15</f>
        <v>153.69384461000001</v>
      </c>
      <c r="M242" s="36">
        <f>SUMIFS(СВЦЭМ!$F$39:$F$782,СВЦЭМ!$A$39:$A$782,$A242,СВЦЭМ!$B$39:$B$782,M$226)+'СЕТ СН'!$F$15</f>
        <v>153.30918424999999</v>
      </c>
      <c r="N242" s="36">
        <f>SUMIFS(СВЦЭМ!$F$39:$F$782,СВЦЭМ!$A$39:$A$782,$A242,СВЦЭМ!$B$39:$B$782,N$226)+'СЕТ СН'!$F$15</f>
        <v>153.02220654000001</v>
      </c>
      <c r="O242" s="36">
        <f>SUMIFS(СВЦЭМ!$F$39:$F$782,СВЦЭМ!$A$39:$A$782,$A242,СВЦЭМ!$B$39:$B$782,O$226)+'СЕТ СН'!$F$15</f>
        <v>154.8241457</v>
      </c>
      <c r="P242" s="36">
        <f>SUMIFS(СВЦЭМ!$F$39:$F$782,СВЦЭМ!$A$39:$A$782,$A242,СВЦЭМ!$B$39:$B$782,P$226)+'СЕТ СН'!$F$15</f>
        <v>158.43206215999999</v>
      </c>
      <c r="Q242" s="36">
        <f>SUMIFS(СВЦЭМ!$F$39:$F$782,СВЦЭМ!$A$39:$A$782,$A242,СВЦЭМ!$B$39:$B$782,Q$226)+'СЕТ СН'!$F$15</f>
        <v>160.20042322</v>
      </c>
      <c r="R242" s="36">
        <f>SUMIFS(СВЦЭМ!$F$39:$F$782,СВЦЭМ!$A$39:$A$782,$A242,СВЦЭМ!$B$39:$B$782,R$226)+'СЕТ СН'!$F$15</f>
        <v>160.48667134999999</v>
      </c>
      <c r="S242" s="36">
        <f>SUMIFS(СВЦЭМ!$F$39:$F$782,СВЦЭМ!$A$39:$A$782,$A242,СВЦЭМ!$B$39:$B$782,S$226)+'СЕТ СН'!$F$15</f>
        <v>152.76593224999999</v>
      </c>
      <c r="T242" s="36">
        <f>SUMIFS(СВЦЭМ!$F$39:$F$782,СВЦЭМ!$A$39:$A$782,$A242,СВЦЭМ!$B$39:$B$782,T$226)+'СЕТ СН'!$F$15</f>
        <v>150.59398927000001</v>
      </c>
      <c r="U242" s="36">
        <f>SUMIFS(СВЦЭМ!$F$39:$F$782,СВЦЭМ!$A$39:$A$782,$A242,СВЦЭМ!$B$39:$B$782,U$226)+'СЕТ СН'!$F$15</f>
        <v>152.41759286000001</v>
      </c>
      <c r="V242" s="36">
        <f>SUMIFS(СВЦЭМ!$F$39:$F$782,СВЦЭМ!$A$39:$A$782,$A242,СВЦЭМ!$B$39:$B$782,V$226)+'СЕТ СН'!$F$15</f>
        <v>156.52087198999999</v>
      </c>
      <c r="W242" s="36">
        <f>SUMIFS(СВЦЭМ!$F$39:$F$782,СВЦЭМ!$A$39:$A$782,$A242,СВЦЭМ!$B$39:$B$782,W$226)+'СЕТ СН'!$F$15</f>
        <v>157.32741659999999</v>
      </c>
      <c r="X242" s="36">
        <f>SUMIFS(СВЦЭМ!$F$39:$F$782,СВЦЭМ!$A$39:$A$782,$A242,СВЦЭМ!$B$39:$B$782,X$226)+'СЕТ СН'!$F$15</f>
        <v>162.00925466999999</v>
      </c>
      <c r="Y242" s="36">
        <f>SUMIFS(СВЦЭМ!$F$39:$F$782,СВЦЭМ!$A$39:$A$782,$A242,СВЦЭМ!$B$39:$B$782,Y$226)+'СЕТ СН'!$F$15</f>
        <v>168.20132642999999</v>
      </c>
    </row>
    <row r="243" spans="1:25" ht="15.75" x14ac:dyDescent="0.2">
      <c r="A243" s="35">
        <f t="shared" si="6"/>
        <v>45521</v>
      </c>
      <c r="B243" s="36">
        <f>SUMIFS(СВЦЭМ!$F$39:$F$782,СВЦЭМ!$A$39:$A$782,$A243,СВЦЭМ!$B$39:$B$782,B$226)+'СЕТ СН'!$F$15</f>
        <v>173.58618752999999</v>
      </c>
      <c r="C243" s="36">
        <f>SUMIFS(СВЦЭМ!$F$39:$F$782,СВЦЭМ!$A$39:$A$782,$A243,СВЦЭМ!$B$39:$B$782,C$226)+'СЕТ СН'!$F$15</f>
        <v>183.4560807</v>
      </c>
      <c r="D243" s="36">
        <f>SUMIFS(СВЦЭМ!$F$39:$F$782,СВЦЭМ!$A$39:$A$782,$A243,СВЦЭМ!$B$39:$B$782,D$226)+'СЕТ СН'!$F$15</f>
        <v>187.43606405</v>
      </c>
      <c r="E243" s="36">
        <f>SUMIFS(СВЦЭМ!$F$39:$F$782,СВЦЭМ!$A$39:$A$782,$A243,СВЦЭМ!$B$39:$B$782,E$226)+'СЕТ СН'!$F$15</f>
        <v>188.35015462999999</v>
      </c>
      <c r="F243" s="36">
        <f>SUMIFS(СВЦЭМ!$F$39:$F$782,СВЦЭМ!$A$39:$A$782,$A243,СВЦЭМ!$B$39:$B$782,F$226)+'СЕТ СН'!$F$15</f>
        <v>189.75314352000001</v>
      </c>
      <c r="G243" s="36">
        <f>SUMIFS(СВЦЭМ!$F$39:$F$782,СВЦЭМ!$A$39:$A$782,$A243,СВЦЭМ!$B$39:$B$782,G$226)+'СЕТ СН'!$F$15</f>
        <v>187.86731313000001</v>
      </c>
      <c r="H243" s="36">
        <f>SUMIFS(СВЦЭМ!$F$39:$F$782,СВЦЭМ!$A$39:$A$782,$A243,СВЦЭМ!$B$39:$B$782,H$226)+'СЕТ СН'!$F$15</f>
        <v>186.87522529</v>
      </c>
      <c r="I243" s="36">
        <f>SUMIFS(СВЦЭМ!$F$39:$F$782,СВЦЭМ!$A$39:$A$782,$A243,СВЦЭМ!$B$39:$B$782,I$226)+'СЕТ СН'!$F$15</f>
        <v>184.38412002999999</v>
      </c>
      <c r="J243" s="36">
        <f>SUMIFS(СВЦЭМ!$F$39:$F$782,СВЦЭМ!$A$39:$A$782,$A243,СВЦЭМ!$B$39:$B$782,J$226)+'СЕТ СН'!$F$15</f>
        <v>173.56304599000001</v>
      </c>
      <c r="K243" s="36">
        <f>SUMIFS(СВЦЭМ!$F$39:$F$782,СВЦЭМ!$A$39:$A$782,$A243,СВЦЭМ!$B$39:$B$782,K$226)+'СЕТ СН'!$F$15</f>
        <v>165.92018866999999</v>
      </c>
      <c r="L243" s="36">
        <f>SUMIFS(СВЦЭМ!$F$39:$F$782,СВЦЭМ!$A$39:$A$782,$A243,СВЦЭМ!$B$39:$B$782,L$226)+'СЕТ СН'!$F$15</f>
        <v>159.29921557</v>
      </c>
      <c r="M243" s="36">
        <f>SUMIFS(СВЦЭМ!$F$39:$F$782,СВЦЭМ!$A$39:$A$782,$A243,СВЦЭМ!$B$39:$B$782,M$226)+'СЕТ СН'!$F$15</f>
        <v>158.01611861000001</v>
      </c>
      <c r="N243" s="36">
        <f>SUMIFS(СВЦЭМ!$F$39:$F$782,СВЦЭМ!$A$39:$A$782,$A243,СВЦЭМ!$B$39:$B$782,N$226)+'СЕТ СН'!$F$15</f>
        <v>157.48726436000001</v>
      </c>
      <c r="O243" s="36">
        <f>SUMIFS(СВЦЭМ!$F$39:$F$782,СВЦЭМ!$A$39:$A$782,$A243,СВЦЭМ!$B$39:$B$782,O$226)+'СЕТ СН'!$F$15</f>
        <v>157.30492158999999</v>
      </c>
      <c r="P243" s="36">
        <f>SUMIFS(СВЦЭМ!$F$39:$F$782,СВЦЭМ!$A$39:$A$782,$A243,СВЦЭМ!$B$39:$B$782,P$226)+'СЕТ СН'!$F$15</f>
        <v>157.33441077000001</v>
      </c>
      <c r="Q243" s="36">
        <f>SUMIFS(СВЦЭМ!$F$39:$F$782,СВЦЭМ!$A$39:$A$782,$A243,СВЦЭМ!$B$39:$B$782,Q$226)+'СЕТ СН'!$F$15</f>
        <v>158.33431537999999</v>
      </c>
      <c r="R243" s="36">
        <f>SUMIFS(СВЦЭМ!$F$39:$F$782,СВЦЭМ!$A$39:$A$782,$A243,СВЦЭМ!$B$39:$B$782,R$226)+'СЕТ СН'!$F$15</f>
        <v>160.58404597000001</v>
      </c>
      <c r="S243" s="36">
        <f>SUMIFS(СВЦЭМ!$F$39:$F$782,СВЦЭМ!$A$39:$A$782,$A243,СВЦЭМ!$B$39:$B$782,S$226)+'СЕТ СН'!$F$15</f>
        <v>158.60946788999999</v>
      </c>
      <c r="T243" s="36">
        <f>SUMIFS(СВЦЭМ!$F$39:$F$782,СВЦЭМ!$A$39:$A$782,$A243,СВЦЭМ!$B$39:$B$782,T$226)+'СЕТ СН'!$F$15</f>
        <v>157.23845623</v>
      </c>
      <c r="U243" s="36">
        <f>SUMIFS(СВЦЭМ!$F$39:$F$782,СВЦЭМ!$A$39:$A$782,$A243,СВЦЭМ!$B$39:$B$782,U$226)+'СЕТ СН'!$F$15</f>
        <v>156.94639228</v>
      </c>
      <c r="V243" s="36">
        <f>SUMIFS(СВЦЭМ!$F$39:$F$782,СВЦЭМ!$A$39:$A$782,$A243,СВЦЭМ!$B$39:$B$782,V$226)+'СЕТ СН'!$F$15</f>
        <v>156.86381768999999</v>
      </c>
      <c r="W243" s="36">
        <f>SUMIFS(СВЦЭМ!$F$39:$F$782,СВЦЭМ!$A$39:$A$782,$A243,СВЦЭМ!$B$39:$B$782,W$226)+'СЕТ СН'!$F$15</f>
        <v>155.82087985000001</v>
      </c>
      <c r="X243" s="36">
        <f>SUMIFS(СВЦЭМ!$F$39:$F$782,СВЦЭМ!$A$39:$A$782,$A243,СВЦЭМ!$B$39:$B$782,X$226)+'СЕТ СН'!$F$15</f>
        <v>161.06801866999999</v>
      </c>
      <c r="Y243" s="36">
        <f>SUMIFS(СВЦЭМ!$F$39:$F$782,СВЦЭМ!$A$39:$A$782,$A243,СВЦЭМ!$B$39:$B$782,Y$226)+'СЕТ СН'!$F$15</f>
        <v>168.94999342</v>
      </c>
    </row>
    <row r="244" spans="1:25" ht="15.75" x14ac:dyDescent="0.2">
      <c r="A244" s="35">
        <f t="shared" si="6"/>
        <v>45522</v>
      </c>
      <c r="B244" s="36">
        <f>SUMIFS(СВЦЭМ!$F$39:$F$782,СВЦЭМ!$A$39:$A$782,$A244,СВЦЭМ!$B$39:$B$782,B$226)+'СЕТ СН'!$F$15</f>
        <v>167.89623243</v>
      </c>
      <c r="C244" s="36">
        <f>SUMIFS(СВЦЭМ!$F$39:$F$782,СВЦЭМ!$A$39:$A$782,$A244,СВЦЭМ!$B$39:$B$782,C$226)+'СЕТ СН'!$F$15</f>
        <v>177.13036545</v>
      </c>
      <c r="D244" s="36">
        <f>SUMIFS(СВЦЭМ!$F$39:$F$782,СВЦЭМ!$A$39:$A$782,$A244,СВЦЭМ!$B$39:$B$782,D$226)+'СЕТ СН'!$F$15</f>
        <v>183.06912449000001</v>
      </c>
      <c r="E244" s="36">
        <f>SUMIFS(СВЦЭМ!$F$39:$F$782,СВЦЭМ!$A$39:$A$782,$A244,СВЦЭМ!$B$39:$B$782,E$226)+'СЕТ СН'!$F$15</f>
        <v>185.24477705999999</v>
      </c>
      <c r="F244" s="36">
        <f>SUMIFS(СВЦЭМ!$F$39:$F$782,СВЦЭМ!$A$39:$A$782,$A244,СВЦЭМ!$B$39:$B$782,F$226)+'СЕТ СН'!$F$15</f>
        <v>188.00342516000001</v>
      </c>
      <c r="G244" s="36">
        <f>SUMIFS(СВЦЭМ!$F$39:$F$782,СВЦЭМ!$A$39:$A$782,$A244,СВЦЭМ!$B$39:$B$782,G$226)+'СЕТ СН'!$F$15</f>
        <v>186.38826917</v>
      </c>
      <c r="H244" s="36">
        <f>SUMIFS(СВЦЭМ!$F$39:$F$782,СВЦЭМ!$A$39:$A$782,$A244,СВЦЭМ!$B$39:$B$782,H$226)+'СЕТ СН'!$F$15</f>
        <v>184.63728574000001</v>
      </c>
      <c r="I244" s="36">
        <f>SUMIFS(СВЦЭМ!$F$39:$F$782,СВЦЭМ!$A$39:$A$782,$A244,СВЦЭМ!$B$39:$B$782,I$226)+'СЕТ СН'!$F$15</f>
        <v>179.25244545999999</v>
      </c>
      <c r="J244" s="36">
        <f>SUMIFS(СВЦЭМ!$F$39:$F$782,СВЦЭМ!$A$39:$A$782,$A244,СВЦЭМ!$B$39:$B$782,J$226)+'СЕТ СН'!$F$15</f>
        <v>169.64476359</v>
      </c>
      <c r="K244" s="36">
        <f>SUMIFS(СВЦЭМ!$F$39:$F$782,СВЦЭМ!$A$39:$A$782,$A244,СВЦЭМ!$B$39:$B$782,K$226)+'СЕТ СН'!$F$15</f>
        <v>161.95285215000001</v>
      </c>
      <c r="L244" s="36">
        <f>SUMIFS(СВЦЭМ!$F$39:$F$782,СВЦЭМ!$A$39:$A$782,$A244,СВЦЭМ!$B$39:$B$782,L$226)+'СЕТ СН'!$F$15</f>
        <v>157.77267796999999</v>
      </c>
      <c r="M244" s="36">
        <f>SUMIFS(СВЦЭМ!$F$39:$F$782,СВЦЭМ!$A$39:$A$782,$A244,СВЦЭМ!$B$39:$B$782,M$226)+'СЕТ СН'!$F$15</f>
        <v>156.00970667999999</v>
      </c>
      <c r="N244" s="36">
        <f>SUMIFS(СВЦЭМ!$F$39:$F$782,СВЦЭМ!$A$39:$A$782,$A244,СВЦЭМ!$B$39:$B$782,N$226)+'СЕТ СН'!$F$15</f>
        <v>153.91754465</v>
      </c>
      <c r="O244" s="36">
        <f>SUMIFS(СВЦЭМ!$F$39:$F$782,СВЦЭМ!$A$39:$A$782,$A244,СВЦЭМ!$B$39:$B$782,O$226)+'СЕТ СН'!$F$15</f>
        <v>155.53051176</v>
      </c>
      <c r="P244" s="36">
        <f>SUMIFS(СВЦЭМ!$F$39:$F$782,СВЦЭМ!$A$39:$A$782,$A244,СВЦЭМ!$B$39:$B$782,P$226)+'СЕТ СН'!$F$15</f>
        <v>160.32140035</v>
      </c>
      <c r="Q244" s="36">
        <f>SUMIFS(СВЦЭМ!$F$39:$F$782,СВЦЭМ!$A$39:$A$782,$A244,СВЦЭМ!$B$39:$B$782,Q$226)+'СЕТ СН'!$F$15</f>
        <v>163.48451807999999</v>
      </c>
      <c r="R244" s="36">
        <f>SUMIFS(СВЦЭМ!$F$39:$F$782,СВЦЭМ!$A$39:$A$782,$A244,СВЦЭМ!$B$39:$B$782,R$226)+'СЕТ СН'!$F$15</f>
        <v>163.41008565000001</v>
      </c>
      <c r="S244" s="36">
        <f>SUMIFS(СВЦЭМ!$F$39:$F$782,СВЦЭМ!$A$39:$A$782,$A244,СВЦЭМ!$B$39:$B$782,S$226)+'СЕТ СН'!$F$15</f>
        <v>163.60608350999999</v>
      </c>
      <c r="T244" s="36">
        <f>SUMIFS(СВЦЭМ!$F$39:$F$782,СВЦЭМ!$A$39:$A$782,$A244,СВЦЭМ!$B$39:$B$782,T$226)+'СЕТ СН'!$F$15</f>
        <v>161.43902245000001</v>
      </c>
      <c r="U244" s="36">
        <f>SUMIFS(СВЦЭМ!$F$39:$F$782,СВЦЭМ!$A$39:$A$782,$A244,СВЦЭМ!$B$39:$B$782,U$226)+'СЕТ СН'!$F$15</f>
        <v>161.34811249000001</v>
      </c>
      <c r="V244" s="36">
        <f>SUMIFS(СВЦЭМ!$F$39:$F$782,СВЦЭМ!$A$39:$A$782,$A244,СВЦЭМ!$B$39:$B$782,V$226)+'СЕТ СН'!$F$15</f>
        <v>162.14901621000001</v>
      </c>
      <c r="W244" s="36">
        <f>SUMIFS(СВЦЭМ!$F$39:$F$782,СВЦЭМ!$A$39:$A$782,$A244,СВЦЭМ!$B$39:$B$782,W$226)+'СЕТ СН'!$F$15</f>
        <v>160.61200342000001</v>
      </c>
      <c r="X244" s="36">
        <f>SUMIFS(СВЦЭМ!$F$39:$F$782,СВЦЭМ!$A$39:$A$782,$A244,СВЦЭМ!$B$39:$B$782,X$226)+'СЕТ СН'!$F$15</f>
        <v>166.74851848</v>
      </c>
      <c r="Y244" s="36">
        <f>SUMIFS(СВЦЭМ!$F$39:$F$782,СВЦЭМ!$A$39:$A$782,$A244,СВЦЭМ!$B$39:$B$782,Y$226)+'СЕТ СН'!$F$15</f>
        <v>174.02599688000001</v>
      </c>
    </row>
    <row r="245" spans="1:25" ht="15.75" x14ac:dyDescent="0.2">
      <c r="A245" s="35">
        <f t="shared" si="6"/>
        <v>45523</v>
      </c>
      <c r="B245" s="36">
        <f>SUMIFS(СВЦЭМ!$F$39:$F$782,СВЦЭМ!$A$39:$A$782,$A245,СВЦЭМ!$B$39:$B$782,B$226)+'СЕТ СН'!$F$15</f>
        <v>181.59079306999999</v>
      </c>
      <c r="C245" s="36">
        <f>SUMIFS(СВЦЭМ!$F$39:$F$782,СВЦЭМ!$A$39:$A$782,$A245,СВЦЭМ!$B$39:$B$782,C$226)+'СЕТ СН'!$F$15</f>
        <v>193.22358112000001</v>
      </c>
      <c r="D245" s="36">
        <f>SUMIFS(СВЦЭМ!$F$39:$F$782,СВЦЭМ!$A$39:$A$782,$A245,СВЦЭМ!$B$39:$B$782,D$226)+'СЕТ СН'!$F$15</f>
        <v>196.62500990000001</v>
      </c>
      <c r="E245" s="36">
        <f>SUMIFS(СВЦЭМ!$F$39:$F$782,СВЦЭМ!$A$39:$A$782,$A245,СВЦЭМ!$B$39:$B$782,E$226)+'СЕТ СН'!$F$15</f>
        <v>192.80504124000001</v>
      </c>
      <c r="F245" s="36">
        <f>SUMIFS(СВЦЭМ!$F$39:$F$782,СВЦЭМ!$A$39:$A$782,$A245,СВЦЭМ!$B$39:$B$782,F$226)+'СЕТ СН'!$F$15</f>
        <v>193.58394286999999</v>
      </c>
      <c r="G245" s="36">
        <f>SUMIFS(СВЦЭМ!$F$39:$F$782,СВЦЭМ!$A$39:$A$782,$A245,СВЦЭМ!$B$39:$B$782,G$226)+'СЕТ СН'!$F$15</f>
        <v>193.63113017000001</v>
      </c>
      <c r="H245" s="36">
        <f>SUMIFS(СВЦЭМ!$F$39:$F$782,СВЦЭМ!$A$39:$A$782,$A245,СВЦЭМ!$B$39:$B$782,H$226)+'СЕТ СН'!$F$15</f>
        <v>194.68091734000001</v>
      </c>
      <c r="I245" s="36">
        <f>SUMIFS(СВЦЭМ!$F$39:$F$782,СВЦЭМ!$A$39:$A$782,$A245,СВЦЭМ!$B$39:$B$782,I$226)+'СЕТ СН'!$F$15</f>
        <v>188.23977600000001</v>
      </c>
      <c r="J245" s="36">
        <f>SUMIFS(СВЦЭМ!$F$39:$F$782,СВЦЭМ!$A$39:$A$782,$A245,СВЦЭМ!$B$39:$B$782,J$226)+'СЕТ СН'!$F$15</f>
        <v>171.22899054000001</v>
      </c>
      <c r="K245" s="36">
        <f>SUMIFS(СВЦЭМ!$F$39:$F$782,СВЦЭМ!$A$39:$A$782,$A245,СВЦЭМ!$B$39:$B$782,K$226)+'СЕТ СН'!$F$15</f>
        <v>167.37892427</v>
      </c>
      <c r="L245" s="36">
        <f>SUMIFS(СВЦЭМ!$F$39:$F$782,СВЦЭМ!$A$39:$A$782,$A245,СВЦЭМ!$B$39:$B$782,L$226)+'СЕТ СН'!$F$15</f>
        <v>166.62540163</v>
      </c>
      <c r="M245" s="36">
        <f>SUMIFS(СВЦЭМ!$F$39:$F$782,СВЦЭМ!$A$39:$A$782,$A245,СВЦЭМ!$B$39:$B$782,M$226)+'СЕТ СН'!$F$15</f>
        <v>165.58332461000001</v>
      </c>
      <c r="N245" s="36">
        <f>SUMIFS(СВЦЭМ!$F$39:$F$782,СВЦЭМ!$A$39:$A$782,$A245,СВЦЭМ!$B$39:$B$782,N$226)+'СЕТ СН'!$F$15</f>
        <v>164.5458409</v>
      </c>
      <c r="O245" s="36">
        <f>SUMIFS(СВЦЭМ!$F$39:$F$782,СВЦЭМ!$A$39:$A$782,$A245,СВЦЭМ!$B$39:$B$782,O$226)+'СЕТ СН'!$F$15</f>
        <v>163.64757115</v>
      </c>
      <c r="P245" s="36">
        <f>SUMIFS(СВЦЭМ!$F$39:$F$782,СВЦЭМ!$A$39:$A$782,$A245,СВЦЭМ!$B$39:$B$782,P$226)+'СЕТ СН'!$F$15</f>
        <v>164.6771018</v>
      </c>
      <c r="Q245" s="36">
        <f>SUMIFS(СВЦЭМ!$F$39:$F$782,СВЦЭМ!$A$39:$A$782,$A245,СВЦЭМ!$B$39:$B$782,Q$226)+'СЕТ СН'!$F$15</f>
        <v>163.71164543</v>
      </c>
      <c r="R245" s="36">
        <f>SUMIFS(СВЦЭМ!$F$39:$F$782,СВЦЭМ!$A$39:$A$782,$A245,СВЦЭМ!$B$39:$B$782,R$226)+'СЕТ СН'!$F$15</f>
        <v>164.24253909000001</v>
      </c>
      <c r="S245" s="36">
        <f>SUMIFS(СВЦЭМ!$F$39:$F$782,СВЦЭМ!$A$39:$A$782,$A245,СВЦЭМ!$B$39:$B$782,S$226)+'СЕТ СН'!$F$15</f>
        <v>163.10495528000001</v>
      </c>
      <c r="T245" s="36">
        <f>SUMIFS(СВЦЭМ!$F$39:$F$782,СВЦЭМ!$A$39:$A$782,$A245,СВЦЭМ!$B$39:$B$782,T$226)+'СЕТ СН'!$F$15</f>
        <v>159.85030605</v>
      </c>
      <c r="U245" s="36">
        <f>SUMIFS(СВЦЭМ!$F$39:$F$782,СВЦЭМ!$A$39:$A$782,$A245,СВЦЭМ!$B$39:$B$782,U$226)+'СЕТ СН'!$F$15</f>
        <v>162.69720243</v>
      </c>
      <c r="V245" s="36">
        <f>SUMIFS(СВЦЭМ!$F$39:$F$782,СВЦЭМ!$A$39:$A$782,$A245,СВЦЭМ!$B$39:$B$782,V$226)+'СЕТ СН'!$F$15</f>
        <v>163.47624936</v>
      </c>
      <c r="W245" s="36">
        <f>SUMIFS(СВЦЭМ!$F$39:$F$782,СВЦЭМ!$A$39:$A$782,$A245,СВЦЭМ!$B$39:$B$782,W$226)+'СЕТ СН'!$F$15</f>
        <v>160.15720736</v>
      </c>
      <c r="X245" s="36">
        <f>SUMIFS(СВЦЭМ!$F$39:$F$782,СВЦЭМ!$A$39:$A$782,$A245,СВЦЭМ!$B$39:$B$782,X$226)+'СЕТ СН'!$F$15</f>
        <v>165.07144829000001</v>
      </c>
      <c r="Y245" s="36">
        <f>SUMIFS(СВЦЭМ!$F$39:$F$782,СВЦЭМ!$A$39:$A$782,$A245,СВЦЭМ!$B$39:$B$782,Y$226)+'СЕТ СН'!$F$15</f>
        <v>173.22479082999999</v>
      </c>
    </row>
    <row r="246" spans="1:25" ht="15.75" x14ac:dyDescent="0.2">
      <c r="A246" s="35">
        <f t="shared" si="6"/>
        <v>45524</v>
      </c>
      <c r="B246" s="36">
        <f>SUMIFS(СВЦЭМ!$F$39:$F$782,СВЦЭМ!$A$39:$A$782,$A246,СВЦЭМ!$B$39:$B$782,B$226)+'СЕТ СН'!$F$15</f>
        <v>171.97789624999999</v>
      </c>
      <c r="C246" s="36">
        <f>SUMIFS(СВЦЭМ!$F$39:$F$782,СВЦЭМ!$A$39:$A$782,$A246,СВЦЭМ!$B$39:$B$782,C$226)+'СЕТ СН'!$F$15</f>
        <v>181.67552959</v>
      </c>
      <c r="D246" s="36">
        <f>SUMIFS(СВЦЭМ!$F$39:$F$782,СВЦЭМ!$A$39:$A$782,$A246,СВЦЭМ!$B$39:$B$782,D$226)+'СЕТ СН'!$F$15</f>
        <v>187.58445591</v>
      </c>
      <c r="E246" s="36">
        <f>SUMIFS(СВЦЭМ!$F$39:$F$782,СВЦЭМ!$A$39:$A$782,$A246,СВЦЭМ!$B$39:$B$782,E$226)+'СЕТ СН'!$F$15</f>
        <v>190.67159382</v>
      </c>
      <c r="F246" s="36">
        <f>SUMIFS(СВЦЭМ!$F$39:$F$782,СВЦЭМ!$A$39:$A$782,$A246,СВЦЭМ!$B$39:$B$782,F$226)+'СЕТ СН'!$F$15</f>
        <v>190.38368259000001</v>
      </c>
      <c r="G246" s="36">
        <f>SUMIFS(СВЦЭМ!$F$39:$F$782,СВЦЭМ!$A$39:$A$782,$A246,СВЦЭМ!$B$39:$B$782,G$226)+'СЕТ СН'!$F$15</f>
        <v>188.64498681000001</v>
      </c>
      <c r="H246" s="36">
        <f>SUMIFS(СВЦЭМ!$F$39:$F$782,СВЦЭМ!$A$39:$A$782,$A246,СВЦЭМ!$B$39:$B$782,H$226)+'СЕТ СН'!$F$15</f>
        <v>187.40208806999999</v>
      </c>
      <c r="I246" s="36">
        <f>SUMIFS(СВЦЭМ!$F$39:$F$782,СВЦЭМ!$A$39:$A$782,$A246,СВЦЭМ!$B$39:$B$782,I$226)+'СЕТ СН'!$F$15</f>
        <v>176.34877388000001</v>
      </c>
      <c r="J246" s="36">
        <f>SUMIFS(СВЦЭМ!$F$39:$F$782,СВЦЭМ!$A$39:$A$782,$A246,СВЦЭМ!$B$39:$B$782,J$226)+'СЕТ СН'!$F$15</f>
        <v>164.49241477999999</v>
      </c>
      <c r="K246" s="36">
        <f>SUMIFS(СВЦЭМ!$F$39:$F$782,СВЦЭМ!$A$39:$A$782,$A246,СВЦЭМ!$B$39:$B$782,K$226)+'СЕТ СН'!$F$15</f>
        <v>154.83333392</v>
      </c>
      <c r="L246" s="36">
        <f>SUMIFS(СВЦЭМ!$F$39:$F$782,СВЦЭМ!$A$39:$A$782,$A246,СВЦЭМ!$B$39:$B$782,L$226)+'СЕТ СН'!$F$15</f>
        <v>152.62549002</v>
      </c>
      <c r="M246" s="36">
        <f>SUMIFS(СВЦЭМ!$F$39:$F$782,СВЦЭМ!$A$39:$A$782,$A246,СВЦЭМ!$B$39:$B$782,M$226)+'СЕТ СН'!$F$15</f>
        <v>151.85645141000001</v>
      </c>
      <c r="N246" s="36">
        <f>SUMIFS(СВЦЭМ!$F$39:$F$782,СВЦЭМ!$A$39:$A$782,$A246,СВЦЭМ!$B$39:$B$782,N$226)+'СЕТ СН'!$F$15</f>
        <v>152.59200899000001</v>
      </c>
      <c r="O246" s="36">
        <f>SUMIFS(СВЦЭМ!$F$39:$F$782,СВЦЭМ!$A$39:$A$782,$A246,СВЦЭМ!$B$39:$B$782,O$226)+'СЕТ СН'!$F$15</f>
        <v>150.41366360999999</v>
      </c>
      <c r="P246" s="36">
        <f>SUMIFS(СВЦЭМ!$F$39:$F$782,СВЦЭМ!$A$39:$A$782,$A246,СВЦЭМ!$B$39:$B$782,P$226)+'СЕТ СН'!$F$15</f>
        <v>150.49285742999999</v>
      </c>
      <c r="Q246" s="36">
        <f>SUMIFS(СВЦЭМ!$F$39:$F$782,СВЦЭМ!$A$39:$A$782,$A246,СВЦЭМ!$B$39:$B$782,Q$226)+'СЕТ СН'!$F$15</f>
        <v>150.09233570999999</v>
      </c>
      <c r="R246" s="36">
        <f>SUMIFS(СВЦЭМ!$F$39:$F$782,СВЦЭМ!$A$39:$A$782,$A246,СВЦЭМ!$B$39:$B$782,R$226)+'СЕТ СН'!$F$15</f>
        <v>151.99967867999999</v>
      </c>
      <c r="S246" s="36">
        <f>SUMIFS(СВЦЭМ!$F$39:$F$782,СВЦЭМ!$A$39:$A$782,$A246,СВЦЭМ!$B$39:$B$782,S$226)+'СЕТ СН'!$F$15</f>
        <v>150.70865526</v>
      </c>
      <c r="T246" s="36">
        <f>SUMIFS(СВЦЭМ!$F$39:$F$782,СВЦЭМ!$A$39:$A$782,$A246,СВЦЭМ!$B$39:$B$782,T$226)+'СЕТ СН'!$F$15</f>
        <v>148.73137661999999</v>
      </c>
      <c r="U246" s="36">
        <f>SUMIFS(СВЦЭМ!$F$39:$F$782,СВЦЭМ!$A$39:$A$782,$A246,СВЦЭМ!$B$39:$B$782,U$226)+'СЕТ СН'!$F$15</f>
        <v>150.62764544000001</v>
      </c>
      <c r="V246" s="36">
        <f>SUMIFS(СВЦЭМ!$F$39:$F$782,СВЦЭМ!$A$39:$A$782,$A246,СВЦЭМ!$B$39:$B$782,V$226)+'СЕТ СН'!$F$15</f>
        <v>148.92645267</v>
      </c>
      <c r="W246" s="36">
        <f>SUMIFS(СВЦЭМ!$F$39:$F$782,СВЦЭМ!$A$39:$A$782,$A246,СВЦЭМ!$B$39:$B$782,W$226)+'СЕТ СН'!$F$15</f>
        <v>148.73605585000001</v>
      </c>
      <c r="X246" s="36">
        <f>SUMIFS(СВЦЭМ!$F$39:$F$782,СВЦЭМ!$A$39:$A$782,$A246,СВЦЭМ!$B$39:$B$782,X$226)+'СЕТ СН'!$F$15</f>
        <v>157.67848151999999</v>
      </c>
      <c r="Y246" s="36">
        <f>SUMIFS(СВЦЭМ!$F$39:$F$782,СВЦЭМ!$A$39:$A$782,$A246,СВЦЭМ!$B$39:$B$782,Y$226)+'СЕТ СН'!$F$15</f>
        <v>171.5643633</v>
      </c>
    </row>
    <row r="247" spans="1:25" ht="15.75" x14ac:dyDescent="0.2">
      <c r="A247" s="35">
        <f t="shared" si="6"/>
        <v>45525</v>
      </c>
      <c r="B247" s="36">
        <f>SUMIFS(СВЦЭМ!$F$39:$F$782,СВЦЭМ!$A$39:$A$782,$A247,СВЦЭМ!$B$39:$B$782,B$226)+'СЕТ СН'!$F$15</f>
        <v>190.36691041</v>
      </c>
      <c r="C247" s="36">
        <f>SUMIFS(СВЦЭМ!$F$39:$F$782,СВЦЭМ!$A$39:$A$782,$A247,СВЦЭМ!$B$39:$B$782,C$226)+'СЕТ СН'!$F$15</f>
        <v>194.27254012</v>
      </c>
      <c r="D247" s="36">
        <f>SUMIFS(СВЦЭМ!$F$39:$F$782,СВЦЭМ!$A$39:$A$782,$A247,СВЦЭМ!$B$39:$B$782,D$226)+'СЕТ СН'!$F$15</f>
        <v>198.84349273000001</v>
      </c>
      <c r="E247" s="36">
        <f>SUMIFS(СВЦЭМ!$F$39:$F$782,СВЦЭМ!$A$39:$A$782,$A247,СВЦЭМ!$B$39:$B$782,E$226)+'СЕТ СН'!$F$15</f>
        <v>195.12497174000001</v>
      </c>
      <c r="F247" s="36">
        <f>SUMIFS(СВЦЭМ!$F$39:$F$782,СВЦЭМ!$A$39:$A$782,$A247,СВЦЭМ!$B$39:$B$782,F$226)+'СЕТ СН'!$F$15</f>
        <v>193.53562214999999</v>
      </c>
      <c r="G247" s="36">
        <f>SUMIFS(СВЦЭМ!$F$39:$F$782,СВЦЭМ!$A$39:$A$782,$A247,СВЦЭМ!$B$39:$B$782,G$226)+'СЕТ СН'!$F$15</f>
        <v>194.73291051000001</v>
      </c>
      <c r="H247" s="36">
        <f>SUMIFS(СВЦЭМ!$F$39:$F$782,СВЦЭМ!$A$39:$A$782,$A247,СВЦЭМ!$B$39:$B$782,H$226)+'СЕТ СН'!$F$15</f>
        <v>188.65093216</v>
      </c>
      <c r="I247" s="36">
        <f>SUMIFS(СВЦЭМ!$F$39:$F$782,СВЦЭМ!$A$39:$A$782,$A247,СВЦЭМ!$B$39:$B$782,I$226)+'СЕТ СН'!$F$15</f>
        <v>176.72215975</v>
      </c>
      <c r="J247" s="36">
        <f>SUMIFS(СВЦЭМ!$F$39:$F$782,СВЦЭМ!$A$39:$A$782,$A247,СВЦЭМ!$B$39:$B$782,J$226)+'СЕТ СН'!$F$15</f>
        <v>168.41785196999999</v>
      </c>
      <c r="K247" s="36">
        <f>SUMIFS(СВЦЭМ!$F$39:$F$782,СВЦЭМ!$A$39:$A$782,$A247,СВЦЭМ!$B$39:$B$782,K$226)+'СЕТ СН'!$F$15</f>
        <v>160.99226587999999</v>
      </c>
      <c r="L247" s="36">
        <f>SUMIFS(СВЦЭМ!$F$39:$F$782,СВЦЭМ!$A$39:$A$782,$A247,СВЦЭМ!$B$39:$B$782,L$226)+'СЕТ СН'!$F$15</f>
        <v>159.52468718</v>
      </c>
      <c r="M247" s="36">
        <f>SUMIFS(СВЦЭМ!$F$39:$F$782,СВЦЭМ!$A$39:$A$782,$A247,СВЦЭМ!$B$39:$B$782,M$226)+'СЕТ СН'!$F$15</f>
        <v>159.70030209000001</v>
      </c>
      <c r="N247" s="36">
        <f>SUMIFS(СВЦЭМ!$F$39:$F$782,СВЦЭМ!$A$39:$A$782,$A247,СВЦЭМ!$B$39:$B$782,N$226)+'СЕТ СН'!$F$15</f>
        <v>158.79047958000001</v>
      </c>
      <c r="O247" s="36">
        <f>SUMIFS(СВЦЭМ!$F$39:$F$782,СВЦЭМ!$A$39:$A$782,$A247,СВЦЭМ!$B$39:$B$782,O$226)+'СЕТ СН'!$F$15</f>
        <v>157.41470115999999</v>
      </c>
      <c r="P247" s="36">
        <f>SUMIFS(СВЦЭМ!$F$39:$F$782,СВЦЭМ!$A$39:$A$782,$A247,СВЦЭМ!$B$39:$B$782,P$226)+'СЕТ СН'!$F$15</f>
        <v>160.93036201999999</v>
      </c>
      <c r="Q247" s="36">
        <f>SUMIFS(СВЦЭМ!$F$39:$F$782,СВЦЭМ!$A$39:$A$782,$A247,СВЦЭМ!$B$39:$B$782,Q$226)+'СЕТ СН'!$F$15</f>
        <v>163.28605232999999</v>
      </c>
      <c r="R247" s="36">
        <f>SUMIFS(СВЦЭМ!$F$39:$F$782,СВЦЭМ!$A$39:$A$782,$A247,СВЦЭМ!$B$39:$B$782,R$226)+'СЕТ СН'!$F$15</f>
        <v>162.64096993000001</v>
      </c>
      <c r="S247" s="36">
        <f>SUMIFS(СВЦЭМ!$F$39:$F$782,СВЦЭМ!$A$39:$A$782,$A247,СВЦЭМ!$B$39:$B$782,S$226)+'СЕТ СН'!$F$15</f>
        <v>162.57621018</v>
      </c>
      <c r="T247" s="36">
        <f>SUMIFS(СВЦЭМ!$F$39:$F$782,СВЦЭМ!$A$39:$A$782,$A247,СВЦЭМ!$B$39:$B$782,T$226)+'СЕТ СН'!$F$15</f>
        <v>162.02853346000001</v>
      </c>
      <c r="U247" s="36">
        <f>SUMIFS(СВЦЭМ!$F$39:$F$782,СВЦЭМ!$A$39:$A$782,$A247,СВЦЭМ!$B$39:$B$782,U$226)+'СЕТ СН'!$F$15</f>
        <v>163.17399942</v>
      </c>
      <c r="V247" s="36">
        <f>SUMIFS(СВЦЭМ!$F$39:$F$782,СВЦЭМ!$A$39:$A$782,$A247,СВЦЭМ!$B$39:$B$782,V$226)+'СЕТ СН'!$F$15</f>
        <v>162.24465671999999</v>
      </c>
      <c r="W247" s="36">
        <f>SUMIFS(СВЦЭМ!$F$39:$F$782,СВЦЭМ!$A$39:$A$782,$A247,СВЦЭМ!$B$39:$B$782,W$226)+'СЕТ СН'!$F$15</f>
        <v>161.81736334999999</v>
      </c>
      <c r="X247" s="36">
        <f>SUMIFS(СВЦЭМ!$F$39:$F$782,СВЦЭМ!$A$39:$A$782,$A247,СВЦЭМ!$B$39:$B$782,X$226)+'СЕТ СН'!$F$15</f>
        <v>163.62162243</v>
      </c>
      <c r="Y247" s="36">
        <f>SUMIFS(СВЦЭМ!$F$39:$F$782,СВЦЭМ!$A$39:$A$782,$A247,СВЦЭМ!$B$39:$B$782,Y$226)+'СЕТ СН'!$F$15</f>
        <v>167.05419578999999</v>
      </c>
    </row>
    <row r="248" spans="1:25" ht="15.75" x14ac:dyDescent="0.2">
      <c r="A248" s="35">
        <f t="shared" si="6"/>
        <v>45526</v>
      </c>
      <c r="B248" s="36">
        <f>SUMIFS(СВЦЭМ!$F$39:$F$782,СВЦЭМ!$A$39:$A$782,$A248,СВЦЭМ!$B$39:$B$782,B$226)+'СЕТ СН'!$F$15</f>
        <v>161.87834946000001</v>
      </c>
      <c r="C248" s="36">
        <f>SUMIFS(СВЦЭМ!$F$39:$F$782,СВЦЭМ!$A$39:$A$782,$A248,СВЦЭМ!$B$39:$B$782,C$226)+'СЕТ СН'!$F$15</f>
        <v>170.46439817999999</v>
      </c>
      <c r="D248" s="36">
        <f>SUMIFS(СВЦЭМ!$F$39:$F$782,СВЦЭМ!$A$39:$A$782,$A248,СВЦЭМ!$B$39:$B$782,D$226)+'СЕТ СН'!$F$15</f>
        <v>174.61333483999999</v>
      </c>
      <c r="E248" s="36">
        <f>SUMIFS(СВЦЭМ!$F$39:$F$782,СВЦЭМ!$A$39:$A$782,$A248,СВЦЭМ!$B$39:$B$782,E$226)+'СЕТ СН'!$F$15</f>
        <v>177.81896169999999</v>
      </c>
      <c r="F248" s="36">
        <f>SUMIFS(СВЦЭМ!$F$39:$F$782,СВЦЭМ!$A$39:$A$782,$A248,СВЦЭМ!$B$39:$B$782,F$226)+'СЕТ СН'!$F$15</f>
        <v>177.36033750999999</v>
      </c>
      <c r="G248" s="36">
        <f>SUMIFS(СВЦЭМ!$F$39:$F$782,СВЦЭМ!$A$39:$A$782,$A248,СВЦЭМ!$B$39:$B$782,G$226)+'СЕТ СН'!$F$15</f>
        <v>174.43540820000001</v>
      </c>
      <c r="H248" s="36">
        <f>SUMIFS(СВЦЭМ!$F$39:$F$782,СВЦЭМ!$A$39:$A$782,$A248,СВЦЭМ!$B$39:$B$782,H$226)+'СЕТ СН'!$F$15</f>
        <v>171.13689747999999</v>
      </c>
      <c r="I248" s="36">
        <f>SUMIFS(СВЦЭМ!$F$39:$F$782,СВЦЭМ!$A$39:$A$782,$A248,СВЦЭМ!$B$39:$B$782,I$226)+'СЕТ СН'!$F$15</f>
        <v>162.97398681000001</v>
      </c>
      <c r="J248" s="36">
        <f>SUMIFS(СВЦЭМ!$F$39:$F$782,СВЦЭМ!$A$39:$A$782,$A248,СВЦЭМ!$B$39:$B$782,J$226)+'СЕТ СН'!$F$15</f>
        <v>153.42410841</v>
      </c>
      <c r="K248" s="36">
        <f>SUMIFS(СВЦЭМ!$F$39:$F$782,СВЦЭМ!$A$39:$A$782,$A248,СВЦЭМ!$B$39:$B$782,K$226)+'СЕТ СН'!$F$15</f>
        <v>146.44659221000001</v>
      </c>
      <c r="L248" s="36">
        <f>SUMIFS(СВЦЭМ!$F$39:$F$782,СВЦЭМ!$A$39:$A$782,$A248,СВЦЭМ!$B$39:$B$782,L$226)+'СЕТ СН'!$F$15</f>
        <v>143.01418304000001</v>
      </c>
      <c r="M248" s="36">
        <f>SUMIFS(СВЦЭМ!$F$39:$F$782,СВЦЭМ!$A$39:$A$782,$A248,СВЦЭМ!$B$39:$B$782,M$226)+'СЕТ СН'!$F$15</f>
        <v>143.79050544</v>
      </c>
      <c r="N248" s="36">
        <f>SUMIFS(СВЦЭМ!$F$39:$F$782,СВЦЭМ!$A$39:$A$782,$A248,СВЦЭМ!$B$39:$B$782,N$226)+'СЕТ СН'!$F$15</f>
        <v>142.97386717000001</v>
      </c>
      <c r="O248" s="36">
        <f>SUMIFS(СВЦЭМ!$F$39:$F$782,СВЦЭМ!$A$39:$A$782,$A248,СВЦЭМ!$B$39:$B$782,O$226)+'СЕТ СН'!$F$15</f>
        <v>143.55203738</v>
      </c>
      <c r="P248" s="36">
        <f>SUMIFS(СВЦЭМ!$F$39:$F$782,СВЦЭМ!$A$39:$A$782,$A248,СВЦЭМ!$B$39:$B$782,P$226)+'СЕТ СН'!$F$15</f>
        <v>144.18212822999999</v>
      </c>
      <c r="Q248" s="36">
        <f>SUMIFS(СВЦЭМ!$F$39:$F$782,СВЦЭМ!$A$39:$A$782,$A248,СВЦЭМ!$B$39:$B$782,Q$226)+'СЕТ СН'!$F$15</f>
        <v>144.62728937</v>
      </c>
      <c r="R248" s="36">
        <f>SUMIFS(СВЦЭМ!$F$39:$F$782,СВЦЭМ!$A$39:$A$782,$A248,СВЦЭМ!$B$39:$B$782,R$226)+'СЕТ СН'!$F$15</f>
        <v>145.76287995000001</v>
      </c>
      <c r="S248" s="36">
        <f>SUMIFS(СВЦЭМ!$F$39:$F$782,СВЦЭМ!$A$39:$A$782,$A248,СВЦЭМ!$B$39:$B$782,S$226)+'СЕТ СН'!$F$15</f>
        <v>144.86035355999999</v>
      </c>
      <c r="T248" s="36">
        <f>SUMIFS(СВЦЭМ!$F$39:$F$782,СВЦЭМ!$A$39:$A$782,$A248,СВЦЭМ!$B$39:$B$782,T$226)+'СЕТ СН'!$F$15</f>
        <v>144.71922549999999</v>
      </c>
      <c r="U248" s="36">
        <f>SUMIFS(СВЦЭМ!$F$39:$F$782,СВЦЭМ!$A$39:$A$782,$A248,СВЦЭМ!$B$39:$B$782,U$226)+'СЕТ СН'!$F$15</f>
        <v>145.22051863999999</v>
      </c>
      <c r="V248" s="36">
        <f>SUMIFS(СВЦЭМ!$F$39:$F$782,СВЦЭМ!$A$39:$A$782,$A248,СВЦЭМ!$B$39:$B$782,V$226)+'СЕТ СН'!$F$15</f>
        <v>143.84864673999999</v>
      </c>
      <c r="W248" s="36">
        <f>SUMIFS(СВЦЭМ!$F$39:$F$782,СВЦЭМ!$A$39:$A$782,$A248,СВЦЭМ!$B$39:$B$782,W$226)+'СЕТ СН'!$F$15</f>
        <v>143.5063002</v>
      </c>
      <c r="X248" s="36">
        <f>SUMIFS(СВЦЭМ!$F$39:$F$782,СВЦЭМ!$A$39:$A$782,$A248,СВЦЭМ!$B$39:$B$782,X$226)+'СЕТ СН'!$F$15</f>
        <v>150.63319582</v>
      </c>
      <c r="Y248" s="36">
        <f>SUMIFS(СВЦЭМ!$F$39:$F$782,СВЦЭМ!$A$39:$A$782,$A248,СВЦЭМ!$B$39:$B$782,Y$226)+'СЕТ СН'!$F$15</f>
        <v>154.34599151</v>
      </c>
    </row>
    <row r="249" spans="1:25" ht="15.75" x14ac:dyDescent="0.2">
      <c r="A249" s="35">
        <f t="shared" si="6"/>
        <v>45527</v>
      </c>
      <c r="B249" s="36">
        <f>SUMIFS(СВЦЭМ!$F$39:$F$782,СВЦЭМ!$A$39:$A$782,$A249,СВЦЭМ!$B$39:$B$782,B$226)+'СЕТ СН'!$F$15</f>
        <v>169.11073457000001</v>
      </c>
      <c r="C249" s="36">
        <f>SUMIFS(СВЦЭМ!$F$39:$F$782,СВЦЭМ!$A$39:$A$782,$A249,СВЦЭМ!$B$39:$B$782,C$226)+'СЕТ СН'!$F$15</f>
        <v>179.38589175999999</v>
      </c>
      <c r="D249" s="36">
        <f>SUMIFS(СВЦЭМ!$F$39:$F$782,СВЦЭМ!$A$39:$A$782,$A249,СВЦЭМ!$B$39:$B$782,D$226)+'СЕТ СН'!$F$15</f>
        <v>182.16800939999999</v>
      </c>
      <c r="E249" s="36">
        <f>SUMIFS(СВЦЭМ!$F$39:$F$782,СВЦЭМ!$A$39:$A$782,$A249,СВЦЭМ!$B$39:$B$782,E$226)+'СЕТ СН'!$F$15</f>
        <v>184.67356433</v>
      </c>
      <c r="F249" s="36">
        <f>SUMIFS(СВЦЭМ!$F$39:$F$782,СВЦЭМ!$A$39:$A$782,$A249,СВЦЭМ!$B$39:$B$782,F$226)+'СЕТ СН'!$F$15</f>
        <v>185.73792628000001</v>
      </c>
      <c r="G249" s="36">
        <f>SUMIFS(СВЦЭМ!$F$39:$F$782,СВЦЭМ!$A$39:$A$782,$A249,СВЦЭМ!$B$39:$B$782,G$226)+'СЕТ СН'!$F$15</f>
        <v>184.37517776000001</v>
      </c>
      <c r="H249" s="36">
        <f>SUMIFS(СВЦЭМ!$F$39:$F$782,СВЦЭМ!$A$39:$A$782,$A249,СВЦЭМ!$B$39:$B$782,H$226)+'СЕТ СН'!$F$15</f>
        <v>182.02511258999999</v>
      </c>
      <c r="I249" s="36">
        <f>SUMIFS(СВЦЭМ!$F$39:$F$782,СВЦЭМ!$A$39:$A$782,$A249,СВЦЭМ!$B$39:$B$782,I$226)+'СЕТ СН'!$F$15</f>
        <v>173.53278942</v>
      </c>
      <c r="J249" s="36">
        <f>SUMIFS(СВЦЭМ!$F$39:$F$782,СВЦЭМ!$A$39:$A$782,$A249,СВЦЭМ!$B$39:$B$782,J$226)+'СЕТ СН'!$F$15</f>
        <v>162.80738142000001</v>
      </c>
      <c r="K249" s="36">
        <f>SUMIFS(СВЦЭМ!$F$39:$F$782,СВЦЭМ!$A$39:$A$782,$A249,СВЦЭМ!$B$39:$B$782,K$226)+'СЕТ СН'!$F$15</f>
        <v>153.07109147</v>
      </c>
      <c r="L249" s="36">
        <f>SUMIFS(СВЦЭМ!$F$39:$F$782,СВЦЭМ!$A$39:$A$782,$A249,СВЦЭМ!$B$39:$B$782,L$226)+'СЕТ СН'!$F$15</f>
        <v>152.15401327000001</v>
      </c>
      <c r="M249" s="36">
        <f>SUMIFS(СВЦЭМ!$F$39:$F$782,СВЦЭМ!$A$39:$A$782,$A249,СВЦЭМ!$B$39:$B$782,M$226)+'СЕТ СН'!$F$15</f>
        <v>151.78653739999999</v>
      </c>
      <c r="N249" s="36">
        <f>SUMIFS(СВЦЭМ!$F$39:$F$782,СВЦЭМ!$A$39:$A$782,$A249,СВЦЭМ!$B$39:$B$782,N$226)+'СЕТ СН'!$F$15</f>
        <v>151.48228528000001</v>
      </c>
      <c r="O249" s="36">
        <f>SUMIFS(СВЦЭМ!$F$39:$F$782,СВЦЭМ!$A$39:$A$782,$A249,СВЦЭМ!$B$39:$B$782,O$226)+'СЕТ СН'!$F$15</f>
        <v>152.34594197000001</v>
      </c>
      <c r="P249" s="36">
        <f>SUMIFS(СВЦЭМ!$F$39:$F$782,СВЦЭМ!$A$39:$A$782,$A249,СВЦЭМ!$B$39:$B$782,P$226)+'СЕТ СН'!$F$15</f>
        <v>153.83537541999999</v>
      </c>
      <c r="Q249" s="36">
        <f>SUMIFS(СВЦЭМ!$F$39:$F$782,СВЦЭМ!$A$39:$A$782,$A249,СВЦЭМ!$B$39:$B$782,Q$226)+'СЕТ СН'!$F$15</f>
        <v>152.6676472</v>
      </c>
      <c r="R249" s="36">
        <f>SUMIFS(СВЦЭМ!$F$39:$F$782,СВЦЭМ!$A$39:$A$782,$A249,СВЦЭМ!$B$39:$B$782,R$226)+'СЕТ СН'!$F$15</f>
        <v>151.52122159000001</v>
      </c>
      <c r="S249" s="36">
        <f>SUMIFS(СВЦЭМ!$F$39:$F$782,СВЦЭМ!$A$39:$A$782,$A249,СВЦЭМ!$B$39:$B$782,S$226)+'СЕТ СН'!$F$15</f>
        <v>153.81859562</v>
      </c>
      <c r="T249" s="36">
        <f>SUMIFS(СВЦЭМ!$F$39:$F$782,СВЦЭМ!$A$39:$A$782,$A249,СВЦЭМ!$B$39:$B$782,T$226)+'СЕТ СН'!$F$15</f>
        <v>152.51861129</v>
      </c>
      <c r="U249" s="36">
        <f>SUMIFS(СВЦЭМ!$F$39:$F$782,СВЦЭМ!$A$39:$A$782,$A249,СВЦЭМ!$B$39:$B$782,U$226)+'СЕТ СН'!$F$15</f>
        <v>153.17493608999999</v>
      </c>
      <c r="V249" s="36">
        <f>SUMIFS(СВЦЭМ!$F$39:$F$782,СВЦЭМ!$A$39:$A$782,$A249,СВЦЭМ!$B$39:$B$782,V$226)+'СЕТ СН'!$F$15</f>
        <v>152.88952132</v>
      </c>
      <c r="W249" s="36">
        <f>SUMIFS(СВЦЭМ!$F$39:$F$782,СВЦЭМ!$A$39:$A$782,$A249,СВЦЭМ!$B$39:$B$782,W$226)+'СЕТ СН'!$F$15</f>
        <v>153.07469114</v>
      </c>
      <c r="X249" s="36">
        <f>SUMIFS(СВЦЭМ!$F$39:$F$782,СВЦЭМ!$A$39:$A$782,$A249,СВЦЭМ!$B$39:$B$782,X$226)+'СЕТ СН'!$F$15</f>
        <v>159.96836124999999</v>
      </c>
      <c r="Y249" s="36">
        <f>SUMIFS(СВЦЭМ!$F$39:$F$782,СВЦЭМ!$A$39:$A$782,$A249,СВЦЭМ!$B$39:$B$782,Y$226)+'СЕТ СН'!$F$15</f>
        <v>169.68188205999999</v>
      </c>
    </row>
    <row r="250" spans="1:25" ht="15.75" x14ac:dyDescent="0.2">
      <c r="A250" s="35">
        <f t="shared" si="6"/>
        <v>45528</v>
      </c>
      <c r="B250" s="36">
        <f>SUMIFS(СВЦЭМ!$F$39:$F$782,СВЦЭМ!$A$39:$A$782,$A250,СВЦЭМ!$B$39:$B$782,B$226)+'СЕТ СН'!$F$15</f>
        <v>166.92048267000001</v>
      </c>
      <c r="C250" s="36">
        <f>SUMIFS(СВЦЭМ!$F$39:$F$782,СВЦЭМ!$A$39:$A$782,$A250,СВЦЭМ!$B$39:$B$782,C$226)+'СЕТ СН'!$F$15</f>
        <v>173.4781984</v>
      </c>
      <c r="D250" s="36">
        <f>SUMIFS(СВЦЭМ!$F$39:$F$782,СВЦЭМ!$A$39:$A$782,$A250,СВЦЭМ!$B$39:$B$782,D$226)+'СЕТ СН'!$F$15</f>
        <v>177.08632115</v>
      </c>
      <c r="E250" s="36">
        <f>SUMIFS(СВЦЭМ!$F$39:$F$782,СВЦЭМ!$A$39:$A$782,$A250,СВЦЭМ!$B$39:$B$782,E$226)+'СЕТ СН'!$F$15</f>
        <v>181.03205752</v>
      </c>
      <c r="F250" s="36">
        <f>SUMIFS(СВЦЭМ!$F$39:$F$782,СВЦЭМ!$A$39:$A$782,$A250,СВЦЭМ!$B$39:$B$782,F$226)+'СЕТ СН'!$F$15</f>
        <v>181.63938408999999</v>
      </c>
      <c r="G250" s="36">
        <f>SUMIFS(СВЦЭМ!$F$39:$F$782,СВЦЭМ!$A$39:$A$782,$A250,СВЦЭМ!$B$39:$B$782,G$226)+'СЕТ СН'!$F$15</f>
        <v>179.86893626</v>
      </c>
      <c r="H250" s="36">
        <f>SUMIFS(СВЦЭМ!$F$39:$F$782,СВЦЭМ!$A$39:$A$782,$A250,СВЦЭМ!$B$39:$B$782,H$226)+'СЕТ СН'!$F$15</f>
        <v>177.09262916</v>
      </c>
      <c r="I250" s="36">
        <f>SUMIFS(СВЦЭМ!$F$39:$F$782,СВЦЭМ!$A$39:$A$782,$A250,СВЦЭМ!$B$39:$B$782,I$226)+'СЕТ СН'!$F$15</f>
        <v>168.43743032</v>
      </c>
      <c r="J250" s="36">
        <f>SUMIFS(СВЦЭМ!$F$39:$F$782,СВЦЭМ!$A$39:$A$782,$A250,СВЦЭМ!$B$39:$B$782,J$226)+'СЕТ СН'!$F$15</f>
        <v>158.86644704</v>
      </c>
      <c r="K250" s="36">
        <f>SUMIFS(СВЦЭМ!$F$39:$F$782,СВЦЭМ!$A$39:$A$782,$A250,СВЦЭМ!$B$39:$B$782,K$226)+'СЕТ СН'!$F$15</f>
        <v>147.93074614</v>
      </c>
      <c r="L250" s="36">
        <f>SUMIFS(СВЦЭМ!$F$39:$F$782,СВЦЭМ!$A$39:$A$782,$A250,СВЦЭМ!$B$39:$B$782,L$226)+'СЕТ СН'!$F$15</f>
        <v>144.81126982999999</v>
      </c>
      <c r="M250" s="36">
        <f>SUMIFS(СВЦЭМ!$F$39:$F$782,СВЦЭМ!$A$39:$A$782,$A250,СВЦЭМ!$B$39:$B$782,M$226)+'СЕТ СН'!$F$15</f>
        <v>147.20635781999999</v>
      </c>
      <c r="N250" s="36">
        <f>SUMIFS(СВЦЭМ!$F$39:$F$782,СВЦЭМ!$A$39:$A$782,$A250,СВЦЭМ!$B$39:$B$782,N$226)+'СЕТ СН'!$F$15</f>
        <v>155.65646050000001</v>
      </c>
      <c r="O250" s="36">
        <f>SUMIFS(СВЦЭМ!$F$39:$F$782,СВЦЭМ!$A$39:$A$782,$A250,СВЦЭМ!$B$39:$B$782,O$226)+'СЕТ СН'!$F$15</f>
        <v>154.62549414</v>
      </c>
      <c r="P250" s="36">
        <f>SUMIFS(СВЦЭМ!$F$39:$F$782,СВЦЭМ!$A$39:$A$782,$A250,СВЦЭМ!$B$39:$B$782,P$226)+'СЕТ СН'!$F$15</f>
        <v>155.13942707000001</v>
      </c>
      <c r="Q250" s="36">
        <f>SUMIFS(СВЦЭМ!$F$39:$F$782,СВЦЭМ!$A$39:$A$782,$A250,СВЦЭМ!$B$39:$B$782,Q$226)+'СЕТ СН'!$F$15</f>
        <v>156.46476218999999</v>
      </c>
      <c r="R250" s="36">
        <f>SUMIFS(СВЦЭМ!$F$39:$F$782,СВЦЭМ!$A$39:$A$782,$A250,СВЦЭМ!$B$39:$B$782,R$226)+'СЕТ СН'!$F$15</f>
        <v>156.66428371000001</v>
      </c>
      <c r="S250" s="36">
        <f>SUMIFS(СВЦЭМ!$F$39:$F$782,СВЦЭМ!$A$39:$A$782,$A250,СВЦЭМ!$B$39:$B$782,S$226)+'СЕТ СН'!$F$15</f>
        <v>157.90660879000001</v>
      </c>
      <c r="T250" s="36">
        <f>SUMIFS(СВЦЭМ!$F$39:$F$782,СВЦЭМ!$A$39:$A$782,$A250,СВЦЭМ!$B$39:$B$782,T$226)+'СЕТ СН'!$F$15</f>
        <v>156.44384339000001</v>
      </c>
      <c r="U250" s="36">
        <f>SUMIFS(СВЦЭМ!$F$39:$F$782,СВЦЭМ!$A$39:$A$782,$A250,СВЦЭМ!$B$39:$B$782,U$226)+'СЕТ СН'!$F$15</f>
        <v>157.96910635</v>
      </c>
      <c r="V250" s="36">
        <f>SUMIFS(СВЦЭМ!$F$39:$F$782,СВЦЭМ!$A$39:$A$782,$A250,СВЦЭМ!$B$39:$B$782,V$226)+'СЕТ СН'!$F$15</f>
        <v>158.36762669999999</v>
      </c>
      <c r="W250" s="36">
        <f>SUMIFS(СВЦЭМ!$F$39:$F$782,СВЦЭМ!$A$39:$A$782,$A250,СВЦЭМ!$B$39:$B$782,W$226)+'СЕТ СН'!$F$15</f>
        <v>157.19356077</v>
      </c>
      <c r="X250" s="36">
        <f>SUMIFS(СВЦЭМ!$F$39:$F$782,СВЦЭМ!$A$39:$A$782,$A250,СВЦЭМ!$B$39:$B$782,X$226)+'СЕТ СН'!$F$15</f>
        <v>161.51522080999999</v>
      </c>
      <c r="Y250" s="36">
        <f>SUMIFS(СВЦЭМ!$F$39:$F$782,СВЦЭМ!$A$39:$A$782,$A250,СВЦЭМ!$B$39:$B$782,Y$226)+'СЕТ СН'!$F$15</f>
        <v>169.39065954</v>
      </c>
    </row>
    <row r="251" spans="1:25" ht="15.75" x14ac:dyDescent="0.2">
      <c r="A251" s="35">
        <f t="shared" si="6"/>
        <v>45529</v>
      </c>
      <c r="B251" s="36">
        <f>SUMIFS(СВЦЭМ!$F$39:$F$782,СВЦЭМ!$A$39:$A$782,$A251,СВЦЭМ!$B$39:$B$782,B$226)+'СЕТ СН'!$F$15</f>
        <v>167.42427566999999</v>
      </c>
      <c r="C251" s="36">
        <f>SUMIFS(СВЦЭМ!$F$39:$F$782,СВЦЭМ!$A$39:$A$782,$A251,СВЦЭМ!$B$39:$B$782,C$226)+'СЕТ СН'!$F$15</f>
        <v>172.78391729000001</v>
      </c>
      <c r="D251" s="36">
        <f>SUMIFS(СВЦЭМ!$F$39:$F$782,СВЦЭМ!$A$39:$A$782,$A251,СВЦЭМ!$B$39:$B$782,D$226)+'СЕТ СН'!$F$15</f>
        <v>175.05116862</v>
      </c>
      <c r="E251" s="36">
        <f>SUMIFS(СВЦЭМ!$F$39:$F$782,СВЦЭМ!$A$39:$A$782,$A251,СВЦЭМ!$B$39:$B$782,E$226)+'СЕТ СН'!$F$15</f>
        <v>175.85316030999999</v>
      </c>
      <c r="F251" s="36">
        <f>SUMIFS(СВЦЭМ!$F$39:$F$782,СВЦЭМ!$A$39:$A$782,$A251,СВЦЭМ!$B$39:$B$782,F$226)+'СЕТ СН'!$F$15</f>
        <v>180.55906959999999</v>
      </c>
      <c r="G251" s="36">
        <f>SUMIFS(СВЦЭМ!$F$39:$F$782,СВЦЭМ!$A$39:$A$782,$A251,СВЦЭМ!$B$39:$B$782,G$226)+'СЕТ СН'!$F$15</f>
        <v>179.54345447</v>
      </c>
      <c r="H251" s="36">
        <f>SUMIFS(СВЦЭМ!$F$39:$F$782,СВЦЭМ!$A$39:$A$782,$A251,СВЦЭМ!$B$39:$B$782,H$226)+'СЕТ СН'!$F$15</f>
        <v>177.08485300999999</v>
      </c>
      <c r="I251" s="36">
        <f>SUMIFS(СВЦЭМ!$F$39:$F$782,СВЦЭМ!$A$39:$A$782,$A251,СВЦЭМ!$B$39:$B$782,I$226)+'СЕТ СН'!$F$15</f>
        <v>172.06094951</v>
      </c>
      <c r="J251" s="36">
        <f>SUMIFS(СВЦЭМ!$F$39:$F$782,СВЦЭМ!$A$39:$A$782,$A251,СВЦЭМ!$B$39:$B$782,J$226)+'СЕТ СН'!$F$15</f>
        <v>164.60806317999999</v>
      </c>
      <c r="K251" s="36">
        <f>SUMIFS(СВЦЭМ!$F$39:$F$782,СВЦЭМ!$A$39:$A$782,$A251,СВЦЭМ!$B$39:$B$782,K$226)+'СЕТ СН'!$F$15</f>
        <v>156.40591025000001</v>
      </c>
      <c r="L251" s="36">
        <f>SUMIFS(СВЦЭМ!$F$39:$F$782,СВЦЭМ!$A$39:$A$782,$A251,СВЦЭМ!$B$39:$B$782,L$226)+'СЕТ СН'!$F$15</f>
        <v>150.22502011</v>
      </c>
      <c r="M251" s="36">
        <f>SUMIFS(СВЦЭМ!$F$39:$F$782,СВЦЭМ!$A$39:$A$782,$A251,СВЦЭМ!$B$39:$B$782,M$226)+'СЕТ СН'!$F$15</f>
        <v>147.44399224</v>
      </c>
      <c r="N251" s="36">
        <f>SUMIFS(СВЦЭМ!$F$39:$F$782,СВЦЭМ!$A$39:$A$782,$A251,СВЦЭМ!$B$39:$B$782,N$226)+'СЕТ СН'!$F$15</f>
        <v>146.28165987</v>
      </c>
      <c r="O251" s="36">
        <f>SUMIFS(СВЦЭМ!$F$39:$F$782,СВЦЭМ!$A$39:$A$782,$A251,СВЦЭМ!$B$39:$B$782,O$226)+'СЕТ СН'!$F$15</f>
        <v>146.48267480000001</v>
      </c>
      <c r="P251" s="36">
        <f>SUMIFS(СВЦЭМ!$F$39:$F$782,СВЦЭМ!$A$39:$A$782,$A251,СВЦЭМ!$B$39:$B$782,P$226)+'СЕТ СН'!$F$15</f>
        <v>146.58748947000001</v>
      </c>
      <c r="Q251" s="36">
        <f>SUMIFS(СВЦЭМ!$F$39:$F$782,СВЦЭМ!$A$39:$A$782,$A251,СВЦЭМ!$B$39:$B$782,Q$226)+'СЕТ СН'!$F$15</f>
        <v>146.85155779999999</v>
      </c>
      <c r="R251" s="36">
        <f>SUMIFS(СВЦЭМ!$F$39:$F$782,СВЦЭМ!$A$39:$A$782,$A251,СВЦЭМ!$B$39:$B$782,R$226)+'СЕТ СН'!$F$15</f>
        <v>149.19982426000001</v>
      </c>
      <c r="S251" s="36">
        <f>SUMIFS(СВЦЭМ!$F$39:$F$782,СВЦЭМ!$A$39:$A$782,$A251,СВЦЭМ!$B$39:$B$782,S$226)+'СЕТ СН'!$F$15</f>
        <v>147.46186938</v>
      </c>
      <c r="T251" s="36">
        <f>SUMIFS(СВЦЭМ!$F$39:$F$782,СВЦЭМ!$A$39:$A$782,$A251,СВЦЭМ!$B$39:$B$782,T$226)+'СЕТ СН'!$F$15</f>
        <v>145.89716381</v>
      </c>
      <c r="U251" s="36">
        <f>SUMIFS(СВЦЭМ!$F$39:$F$782,СВЦЭМ!$A$39:$A$782,$A251,СВЦЭМ!$B$39:$B$782,U$226)+'СЕТ СН'!$F$15</f>
        <v>145.87110816000001</v>
      </c>
      <c r="V251" s="36">
        <f>SUMIFS(СВЦЭМ!$F$39:$F$782,СВЦЭМ!$A$39:$A$782,$A251,СВЦЭМ!$B$39:$B$782,V$226)+'СЕТ СН'!$F$15</f>
        <v>145.20341868</v>
      </c>
      <c r="W251" s="36">
        <f>SUMIFS(СВЦЭМ!$F$39:$F$782,СВЦЭМ!$A$39:$A$782,$A251,СВЦЭМ!$B$39:$B$782,W$226)+'СЕТ СН'!$F$15</f>
        <v>143.68053981</v>
      </c>
      <c r="X251" s="36">
        <f>SUMIFS(СВЦЭМ!$F$39:$F$782,СВЦЭМ!$A$39:$A$782,$A251,СВЦЭМ!$B$39:$B$782,X$226)+'СЕТ СН'!$F$15</f>
        <v>151.01513722000001</v>
      </c>
      <c r="Y251" s="36">
        <f>SUMIFS(СВЦЭМ!$F$39:$F$782,СВЦЭМ!$A$39:$A$782,$A251,СВЦЭМ!$B$39:$B$782,Y$226)+'СЕТ СН'!$F$15</f>
        <v>159.44780696000001</v>
      </c>
    </row>
    <row r="252" spans="1:25" ht="15.75" x14ac:dyDescent="0.2">
      <c r="A252" s="35">
        <f t="shared" si="6"/>
        <v>45530</v>
      </c>
      <c r="B252" s="36">
        <f>SUMIFS(СВЦЭМ!$F$39:$F$782,СВЦЭМ!$A$39:$A$782,$A252,СВЦЭМ!$B$39:$B$782,B$226)+'СЕТ СН'!$F$15</f>
        <v>167.66432438000001</v>
      </c>
      <c r="C252" s="36">
        <f>SUMIFS(СВЦЭМ!$F$39:$F$782,СВЦЭМ!$A$39:$A$782,$A252,СВЦЭМ!$B$39:$B$782,C$226)+'СЕТ СН'!$F$15</f>
        <v>176.35614328</v>
      </c>
      <c r="D252" s="36">
        <f>SUMIFS(СВЦЭМ!$F$39:$F$782,СВЦЭМ!$A$39:$A$782,$A252,СВЦЭМ!$B$39:$B$782,D$226)+'СЕТ СН'!$F$15</f>
        <v>180.12158919999999</v>
      </c>
      <c r="E252" s="36">
        <f>SUMIFS(СВЦЭМ!$F$39:$F$782,СВЦЭМ!$A$39:$A$782,$A252,СВЦЭМ!$B$39:$B$782,E$226)+'СЕТ СН'!$F$15</f>
        <v>181.33879625</v>
      </c>
      <c r="F252" s="36">
        <f>SUMIFS(СВЦЭМ!$F$39:$F$782,СВЦЭМ!$A$39:$A$782,$A252,СВЦЭМ!$B$39:$B$782,F$226)+'СЕТ СН'!$F$15</f>
        <v>182.75760772999999</v>
      </c>
      <c r="G252" s="36">
        <f>SUMIFS(СВЦЭМ!$F$39:$F$782,СВЦЭМ!$A$39:$A$782,$A252,СВЦЭМ!$B$39:$B$782,G$226)+'СЕТ СН'!$F$15</f>
        <v>179.37061765000001</v>
      </c>
      <c r="H252" s="36">
        <f>SUMIFS(СВЦЭМ!$F$39:$F$782,СВЦЭМ!$A$39:$A$782,$A252,СВЦЭМ!$B$39:$B$782,H$226)+'СЕТ СН'!$F$15</f>
        <v>175.95482659000001</v>
      </c>
      <c r="I252" s="36">
        <f>SUMIFS(СВЦЭМ!$F$39:$F$782,СВЦЭМ!$A$39:$A$782,$A252,СВЦЭМ!$B$39:$B$782,I$226)+'СЕТ СН'!$F$15</f>
        <v>167.04304153000001</v>
      </c>
      <c r="J252" s="36">
        <f>SUMIFS(СВЦЭМ!$F$39:$F$782,СВЦЭМ!$A$39:$A$782,$A252,СВЦЭМ!$B$39:$B$782,J$226)+'СЕТ СН'!$F$15</f>
        <v>156.55335181999999</v>
      </c>
      <c r="K252" s="36">
        <f>SUMIFS(СВЦЭМ!$F$39:$F$782,СВЦЭМ!$A$39:$A$782,$A252,СВЦЭМ!$B$39:$B$782,K$226)+'СЕТ СН'!$F$15</f>
        <v>148.78014870000001</v>
      </c>
      <c r="L252" s="36">
        <f>SUMIFS(СВЦЭМ!$F$39:$F$782,СВЦЭМ!$A$39:$A$782,$A252,СВЦЭМ!$B$39:$B$782,L$226)+'СЕТ СН'!$F$15</f>
        <v>147.60911024000001</v>
      </c>
      <c r="M252" s="36">
        <f>SUMIFS(СВЦЭМ!$F$39:$F$782,СВЦЭМ!$A$39:$A$782,$A252,СВЦЭМ!$B$39:$B$782,M$226)+'СЕТ СН'!$F$15</f>
        <v>146.04539294</v>
      </c>
      <c r="N252" s="36">
        <f>SUMIFS(СВЦЭМ!$F$39:$F$782,СВЦЭМ!$A$39:$A$782,$A252,СВЦЭМ!$B$39:$B$782,N$226)+'СЕТ СН'!$F$15</f>
        <v>146.24391983000001</v>
      </c>
      <c r="O252" s="36">
        <f>SUMIFS(СВЦЭМ!$F$39:$F$782,СВЦЭМ!$A$39:$A$782,$A252,СВЦЭМ!$B$39:$B$782,O$226)+'СЕТ СН'!$F$15</f>
        <v>145.97193358999999</v>
      </c>
      <c r="P252" s="36">
        <f>SUMIFS(СВЦЭМ!$F$39:$F$782,СВЦЭМ!$A$39:$A$782,$A252,СВЦЭМ!$B$39:$B$782,P$226)+'СЕТ СН'!$F$15</f>
        <v>146.54978989</v>
      </c>
      <c r="Q252" s="36">
        <f>SUMIFS(СВЦЭМ!$F$39:$F$782,СВЦЭМ!$A$39:$A$782,$A252,СВЦЭМ!$B$39:$B$782,Q$226)+'СЕТ СН'!$F$15</f>
        <v>146.23165366999999</v>
      </c>
      <c r="R252" s="36">
        <f>SUMIFS(СВЦЭМ!$F$39:$F$782,СВЦЭМ!$A$39:$A$782,$A252,СВЦЭМ!$B$39:$B$782,R$226)+'СЕТ СН'!$F$15</f>
        <v>146.45719266</v>
      </c>
      <c r="S252" s="36">
        <f>SUMIFS(СВЦЭМ!$F$39:$F$782,СВЦЭМ!$A$39:$A$782,$A252,СВЦЭМ!$B$39:$B$782,S$226)+'СЕТ СН'!$F$15</f>
        <v>147.90955398</v>
      </c>
      <c r="T252" s="36">
        <f>SUMIFS(СВЦЭМ!$F$39:$F$782,СВЦЭМ!$A$39:$A$782,$A252,СВЦЭМ!$B$39:$B$782,T$226)+'СЕТ СН'!$F$15</f>
        <v>146.53732159</v>
      </c>
      <c r="U252" s="36">
        <f>SUMIFS(СВЦЭМ!$F$39:$F$782,СВЦЭМ!$A$39:$A$782,$A252,СВЦЭМ!$B$39:$B$782,U$226)+'СЕТ СН'!$F$15</f>
        <v>146.71394283000001</v>
      </c>
      <c r="V252" s="36">
        <f>SUMIFS(СВЦЭМ!$F$39:$F$782,СВЦЭМ!$A$39:$A$782,$A252,СВЦЭМ!$B$39:$B$782,V$226)+'СЕТ СН'!$F$15</f>
        <v>145.6289745</v>
      </c>
      <c r="W252" s="36">
        <f>SUMIFS(СВЦЭМ!$F$39:$F$782,СВЦЭМ!$A$39:$A$782,$A252,СВЦЭМ!$B$39:$B$782,W$226)+'СЕТ СН'!$F$15</f>
        <v>145.81777743000001</v>
      </c>
      <c r="X252" s="36">
        <f>SUMIFS(СВЦЭМ!$F$39:$F$782,СВЦЭМ!$A$39:$A$782,$A252,СВЦЭМ!$B$39:$B$782,X$226)+'СЕТ СН'!$F$15</f>
        <v>152.41233162</v>
      </c>
      <c r="Y252" s="36">
        <f>SUMIFS(СВЦЭМ!$F$39:$F$782,СВЦЭМ!$A$39:$A$782,$A252,СВЦЭМ!$B$39:$B$782,Y$226)+'СЕТ СН'!$F$15</f>
        <v>157.27422275000001</v>
      </c>
    </row>
    <row r="253" spans="1:25" ht="15.75" x14ac:dyDescent="0.2">
      <c r="A253" s="35">
        <f t="shared" si="6"/>
        <v>45531</v>
      </c>
      <c r="B253" s="36">
        <f>SUMIFS(СВЦЭМ!$F$39:$F$782,СВЦЭМ!$A$39:$A$782,$A253,СВЦЭМ!$B$39:$B$782,B$226)+'СЕТ СН'!$F$15</f>
        <v>150.41501127000001</v>
      </c>
      <c r="C253" s="36">
        <f>SUMIFS(СВЦЭМ!$F$39:$F$782,СВЦЭМ!$A$39:$A$782,$A253,СВЦЭМ!$B$39:$B$782,C$226)+'СЕТ СН'!$F$15</f>
        <v>153.58687416999999</v>
      </c>
      <c r="D253" s="36">
        <f>SUMIFS(СВЦЭМ!$F$39:$F$782,СВЦЭМ!$A$39:$A$782,$A253,СВЦЭМ!$B$39:$B$782,D$226)+'СЕТ СН'!$F$15</f>
        <v>159.14236313000001</v>
      </c>
      <c r="E253" s="36">
        <f>SUMIFS(СВЦЭМ!$F$39:$F$782,СВЦЭМ!$A$39:$A$782,$A253,СВЦЭМ!$B$39:$B$782,E$226)+'СЕТ СН'!$F$15</f>
        <v>161.31198669</v>
      </c>
      <c r="F253" s="36">
        <f>SUMIFS(СВЦЭМ!$F$39:$F$782,СВЦЭМ!$A$39:$A$782,$A253,СВЦЭМ!$B$39:$B$782,F$226)+'СЕТ СН'!$F$15</f>
        <v>161.58662509000001</v>
      </c>
      <c r="G253" s="36">
        <f>SUMIFS(СВЦЭМ!$F$39:$F$782,СВЦЭМ!$A$39:$A$782,$A253,СВЦЭМ!$B$39:$B$782,G$226)+'СЕТ СН'!$F$15</f>
        <v>159.26947165000001</v>
      </c>
      <c r="H253" s="36">
        <f>SUMIFS(СВЦЭМ!$F$39:$F$782,СВЦЭМ!$A$39:$A$782,$A253,СВЦЭМ!$B$39:$B$782,H$226)+'СЕТ СН'!$F$15</f>
        <v>159.98636585</v>
      </c>
      <c r="I253" s="36">
        <f>SUMIFS(СВЦЭМ!$F$39:$F$782,СВЦЭМ!$A$39:$A$782,$A253,СВЦЭМ!$B$39:$B$782,I$226)+'СЕТ СН'!$F$15</f>
        <v>150.54755241999999</v>
      </c>
      <c r="J253" s="36">
        <f>SUMIFS(СВЦЭМ!$F$39:$F$782,СВЦЭМ!$A$39:$A$782,$A253,СВЦЭМ!$B$39:$B$782,J$226)+'СЕТ СН'!$F$15</f>
        <v>141.97922768000001</v>
      </c>
      <c r="K253" s="36">
        <f>SUMIFS(СВЦЭМ!$F$39:$F$782,СВЦЭМ!$A$39:$A$782,$A253,СВЦЭМ!$B$39:$B$782,K$226)+'СЕТ СН'!$F$15</f>
        <v>133.47986054</v>
      </c>
      <c r="L253" s="36">
        <f>SUMIFS(СВЦЭМ!$F$39:$F$782,СВЦЭМ!$A$39:$A$782,$A253,СВЦЭМ!$B$39:$B$782,L$226)+'СЕТ СН'!$F$15</f>
        <v>127.86760405</v>
      </c>
      <c r="M253" s="36">
        <f>SUMIFS(СВЦЭМ!$F$39:$F$782,СВЦЭМ!$A$39:$A$782,$A253,СВЦЭМ!$B$39:$B$782,M$226)+'СЕТ СН'!$F$15</f>
        <v>126.99535075999999</v>
      </c>
      <c r="N253" s="36">
        <f>SUMIFS(СВЦЭМ!$F$39:$F$782,СВЦЭМ!$A$39:$A$782,$A253,СВЦЭМ!$B$39:$B$782,N$226)+'СЕТ СН'!$F$15</f>
        <v>127.34893989</v>
      </c>
      <c r="O253" s="36">
        <f>SUMIFS(СВЦЭМ!$F$39:$F$782,СВЦЭМ!$A$39:$A$782,$A253,СВЦЭМ!$B$39:$B$782,O$226)+'СЕТ СН'!$F$15</f>
        <v>126.80837373999999</v>
      </c>
      <c r="P253" s="36">
        <f>SUMIFS(СВЦЭМ!$F$39:$F$782,СВЦЭМ!$A$39:$A$782,$A253,СВЦЭМ!$B$39:$B$782,P$226)+'СЕТ СН'!$F$15</f>
        <v>126.73340819000001</v>
      </c>
      <c r="Q253" s="36">
        <f>SUMIFS(СВЦЭМ!$F$39:$F$782,СВЦЭМ!$A$39:$A$782,$A253,СВЦЭМ!$B$39:$B$782,Q$226)+'СЕТ СН'!$F$15</f>
        <v>126.9765448</v>
      </c>
      <c r="R253" s="36">
        <f>SUMIFS(СВЦЭМ!$F$39:$F$782,СВЦЭМ!$A$39:$A$782,$A253,СВЦЭМ!$B$39:$B$782,R$226)+'СЕТ СН'!$F$15</f>
        <v>127.90005426</v>
      </c>
      <c r="S253" s="36">
        <f>SUMIFS(СВЦЭМ!$F$39:$F$782,СВЦЭМ!$A$39:$A$782,$A253,СВЦЭМ!$B$39:$B$782,S$226)+'СЕТ СН'!$F$15</f>
        <v>126.89112895</v>
      </c>
      <c r="T253" s="36">
        <f>SUMIFS(СВЦЭМ!$F$39:$F$782,СВЦЭМ!$A$39:$A$782,$A253,СВЦЭМ!$B$39:$B$782,T$226)+'СЕТ СН'!$F$15</f>
        <v>125.97605009</v>
      </c>
      <c r="U253" s="36">
        <f>SUMIFS(СВЦЭМ!$F$39:$F$782,СВЦЭМ!$A$39:$A$782,$A253,СВЦЭМ!$B$39:$B$782,U$226)+'СЕТ СН'!$F$15</f>
        <v>130.00531193</v>
      </c>
      <c r="V253" s="36">
        <f>SUMIFS(СВЦЭМ!$F$39:$F$782,СВЦЭМ!$A$39:$A$782,$A253,СВЦЭМ!$B$39:$B$782,V$226)+'СЕТ СН'!$F$15</f>
        <v>128.68133531000001</v>
      </c>
      <c r="W253" s="36">
        <f>SUMIFS(СВЦЭМ!$F$39:$F$782,СВЦЭМ!$A$39:$A$782,$A253,СВЦЭМ!$B$39:$B$782,W$226)+'СЕТ СН'!$F$15</f>
        <v>129.33899360000001</v>
      </c>
      <c r="X253" s="36">
        <f>SUMIFS(СВЦЭМ!$F$39:$F$782,СВЦЭМ!$A$39:$A$782,$A253,СВЦЭМ!$B$39:$B$782,X$226)+'СЕТ СН'!$F$15</f>
        <v>135.62679394</v>
      </c>
      <c r="Y253" s="36">
        <f>SUMIFS(СВЦЭМ!$F$39:$F$782,СВЦЭМ!$A$39:$A$782,$A253,СВЦЭМ!$B$39:$B$782,Y$226)+'СЕТ СН'!$F$15</f>
        <v>141.91262929000001</v>
      </c>
    </row>
    <row r="254" spans="1:25" ht="15.75" x14ac:dyDescent="0.2">
      <c r="A254" s="35">
        <f t="shared" si="6"/>
        <v>45532</v>
      </c>
      <c r="B254" s="36">
        <f>SUMIFS(СВЦЭМ!$F$39:$F$782,СВЦЭМ!$A$39:$A$782,$A254,СВЦЭМ!$B$39:$B$782,B$226)+'СЕТ СН'!$F$15</f>
        <v>154.31116244</v>
      </c>
      <c r="C254" s="36">
        <f>SUMIFS(СВЦЭМ!$F$39:$F$782,СВЦЭМ!$A$39:$A$782,$A254,СВЦЭМ!$B$39:$B$782,C$226)+'СЕТ СН'!$F$15</f>
        <v>158.63422187</v>
      </c>
      <c r="D254" s="36">
        <f>SUMIFS(СВЦЭМ!$F$39:$F$782,СВЦЭМ!$A$39:$A$782,$A254,СВЦЭМ!$B$39:$B$782,D$226)+'СЕТ СН'!$F$15</f>
        <v>161.16157931000001</v>
      </c>
      <c r="E254" s="36">
        <f>SUMIFS(СВЦЭМ!$F$39:$F$782,СВЦЭМ!$A$39:$A$782,$A254,СВЦЭМ!$B$39:$B$782,E$226)+'СЕТ СН'!$F$15</f>
        <v>163.66623487000001</v>
      </c>
      <c r="F254" s="36">
        <f>SUMIFS(СВЦЭМ!$F$39:$F$782,СВЦЭМ!$A$39:$A$782,$A254,СВЦЭМ!$B$39:$B$782,F$226)+'СЕТ СН'!$F$15</f>
        <v>165.89071609000001</v>
      </c>
      <c r="G254" s="36">
        <f>SUMIFS(СВЦЭМ!$F$39:$F$782,СВЦЭМ!$A$39:$A$782,$A254,СВЦЭМ!$B$39:$B$782,G$226)+'СЕТ СН'!$F$15</f>
        <v>163.41844610999999</v>
      </c>
      <c r="H254" s="36">
        <f>SUMIFS(СВЦЭМ!$F$39:$F$782,СВЦЭМ!$A$39:$A$782,$A254,СВЦЭМ!$B$39:$B$782,H$226)+'СЕТ СН'!$F$15</f>
        <v>160.56603973</v>
      </c>
      <c r="I254" s="36">
        <f>SUMIFS(СВЦЭМ!$F$39:$F$782,СВЦЭМ!$A$39:$A$782,$A254,СВЦЭМ!$B$39:$B$782,I$226)+'СЕТ СН'!$F$15</f>
        <v>152.54336903000001</v>
      </c>
      <c r="J254" s="36">
        <f>SUMIFS(СВЦЭМ!$F$39:$F$782,СВЦЭМ!$A$39:$A$782,$A254,СВЦЭМ!$B$39:$B$782,J$226)+'СЕТ СН'!$F$15</f>
        <v>147.14007559000001</v>
      </c>
      <c r="K254" s="36">
        <f>SUMIFS(СВЦЭМ!$F$39:$F$782,СВЦЭМ!$A$39:$A$782,$A254,СВЦЭМ!$B$39:$B$782,K$226)+'СЕТ СН'!$F$15</f>
        <v>139.17217589000001</v>
      </c>
      <c r="L254" s="36">
        <f>SUMIFS(СВЦЭМ!$F$39:$F$782,СВЦЭМ!$A$39:$A$782,$A254,СВЦЭМ!$B$39:$B$782,L$226)+'СЕТ СН'!$F$15</f>
        <v>137.86264502</v>
      </c>
      <c r="M254" s="36">
        <f>SUMIFS(СВЦЭМ!$F$39:$F$782,СВЦЭМ!$A$39:$A$782,$A254,СВЦЭМ!$B$39:$B$782,M$226)+'СЕТ СН'!$F$15</f>
        <v>136.87093512999999</v>
      </c>
      <c r="N254" s="36">
        <f>SUMIFS(СВЦЭМ!$F$39:$F$782,СВЦЭМ!$A$39:$A$782,$A254,СВЦЭМ!$B$39:$B$782,N$226)+'СЕТ СН'!$F$15</f>
        <v>136.34461679</v>
      </c>
      <c r="O254" s="36">
        <f>SUMIFS(СВЦЭМ!$F$39:$F$782,СВЦЭМ!$A$39:$A$782,$A254,СВЦЭМ!$B$39:$B$782,O$226)+'СЕТ СН'!$F$15</f>
        <v>135.79932574</v>
      </c>
      <c r="P254" s="36">
        <f>SUMIFS(СВЦЭМ!$F$39:$F$782,СВЦЭМ!$A$39:$A$782,$A254,СВЦЭМ!$B$39:$B$782,P$226)+'СЕТ СН'!$F$15</f>
        <v>135.91415509000001</v>
      </c>
      <c r="Q254" s="36">
        <f>SUMIFS(СВЦЭМ!$F$39:$F$782,СВЦЭМ!$A$39:$A$782,$A254,СВЦЭМ!$B$39:$B$782,Q$226)+'СЕТ СН'!$F$15</f>
        <v>136.50835387000001</v>
      </c>
      <c r="R254" s="36">
        <f>SUMIFS(СВЦЭМ!$F$39:$F$782,СВЦЭМ!$A$39:$A$782,$A254,СВЦЭМ!$B$39:$B$782,R$226)+'СЕТ СН'!$F$15</f>
        <v>137.35350394</v>
      </c>
      <c r="S254" s="36">
        <f>SUMIFS(СВЦЭМ!$F$39:$F$782,СВЦЭМ!$A$39:$A$782,$A254,СВЦЭМ!$B$39:$B$782,S$226)+'СЕТ СН'!$F$15</f>
        <v>135.26709306000001</v>
      </c>
      <c r="T254" s="36">
        <f>SUMIFS(СВЦЭМ!$F$39:$F$782,СВЦЭМ!$A$39:$A$782,$A254,СВЦЭМ!$B$39:$B$782,T$226)+'СЕТ СН'!$F$15</f>
        <v>134.47450201000001</v>
      </c>
      <c r="U254" s="36">
        <f>SUMIFS(СВЦЭМ!$F$39:$F$782,СВЦЭМ!$A$39:$A$782,$A254,СВЦЭМ!$B$39:$B$782,U$226)+'СЕТ СН'!$F$15</f>
        <v>135.37321396999999</v>
      </c>
      <c r="V254" s="36">
        <f>SUMIFS(СВЦЭМ!$F$39:$F$782,СВЦЭМ!$A$39:$A$782,$A254,СВЦЭМ!$B$39:$B$782,V$226)+'СЕТ СН'!$F$15</f>
        <v>133.16578330999999</v>
      </c>
      <c r="W254" s="36">
        <f>SUMIFS(СВЦЭМ!$F$39:$F$782,СВЦЭМ!$A$39:$A$782,$A254,СВЦЭМ!$B$39:$B$782,W$226)+'СЕТ СН'!$F$15</f>
        <v>134.06454742</v>
      </c>
      <c r="X254" s="36">
        <f>SUMIFS(СВЦЭМ!$F$39:$F$782,СВЦЭМ!$A$39:$A$782,$A254,СВЦЭМ!$B$39:$B$782,X$226)+'СЕТ СН'!$F$15</f>
        <v>140.61783506</v>
      </c>
      <c r="Y254" s="36">
        <f>SUMIFS(СВЦЭМ!$F$39:$F$782,СВЦЭМ!$A$39:$A$782,$A254,СВЦЭМ!$B$39:$B$782,Y$226)+'СЕТ СН'!$F$15</f>
        <v>142.43410227999999</v>
      </c>
    </row>
    <row r="255" spans="1:25" ht="15.75" x14ac:dyDescent="0.2">
      <c r="A255" s="35">
        <f t="shared" si="6"/>
        <v>45533</v>
      </c>
      <c r="B255" s="36">
        <f>SUMIFS(СВЦЭМ!$F$39:$F$782,СВЦЭМ!$A$39:$A$782,$A255,СВЦЭМ!$B$39:$B$782,B$226)+'СЕТ СН'!$F$15</f>
        <v>146.39903953000001</v>
      </c>
      <c r="C255" s="36">
        <f>SUMIFS(СВЦЭМ!$F$39:$F$782,СВЦЭМ!$A$39:$A$782,$A255,СВЦЭМ!$B$39:$B$782,C$226)+'СЕТ СН'!$F$15</f>
        <v>157.25763559000001</v>
      </c>
      <c r="D255" s="36">
        <f>SUMIFS(СВЦЭМ!$F$39:$F$782,СВЦЭМ!$A$39:$A$782,$A255,СВЦЭМ!$B$39:$B$782,D$226)+'СЕТ СН'!$F$15</f>
        <v>169.38992912000001</v>
      </c>
      <c r="E255" s="36">
        <f>SUMIFS(СВЦЭМ!$F$39:$F$782,СВЦЭМ!$A$39:$A$782,$A255,СВЦЭМ!$B$39:$B$782,E$226)+'СЕТ СН'!$F$15</f>
        <v>173.32665084999999</v>
      </c>
      <c r="F255" s="36">
        <f>SUMIFS(СВЦЭМ!$F$39:$F$782,СВЦЭМ!$A$39:$A$782,$A255,СВЦЭМ!$B$39:$B$782,F$226)+'СЕТ СН'!$F$15</f>
        <v>174.73081823000001</v>
      </c>
      <c r="G255" s="36">
        <f>SUMIFS(СВЦЭМ!$F$39:$F$782,СВЦЭМ!$A$39:$A$782,$A255,СВЦЭМ!$B$39:$B$782,G$226)+'СЕТ СН'!$F$15</f>
        <v>172.1059717</v>
      </c>
      <c r="H255" s="36">
        <f>SUMIFS(СВЦЭМ!$F$39:$F$782,СВЦЭМ!$A$39:$A$782,$A255,СВЦЭМ!$B$39:$B$782,H$226)+'СЕТ СН'!$F$15</f>
        <v>167.36950949999999</v>
      </c>
      <c r="I255" s="36">
        <f>SUMIFS(СВЦЭМ!$F$39:$F$782,СВЦЭМ!$A$39:$A$782,$A255,СВЦЭМ!$B$39:$B$782,I$226)+'СЕТ СН'!$F$15</f>
        <v>161.74908937999999</v>
      </c>
      <c r="J255" s="36">
        <f>SUMIFS(СВЦЭМ!$F$39:$F$782,СВЦЭМ!$A$39:$A$782,$A255,СВЦЭМ!$B$39:$B$782,J$226)+'СЕТ СН'!$F$15</f>
        <v>152.23662103000001</v>
      </c>
      <c r="K255" s="36">
        <f>SUMIFS(СВЦЭМ!$F$39:$F$782,СВЦЭМ!$A$39:$A$782,$A255,СВЦЭМ!$B$39:$B$782,K$226)+'СЕТ СН'!$F$15</f>
        <v>143.56403505</v>
      </c>
      <c r="L255" s="36">
        <f>SUMIFS(СВЦЭМ!$F$39:$F$782,СВЦЭМ!$A$39:$A$782,$A255,СВЦЭМ!$B$39:$B$782,L$226)+'СЕТ СН'!$F$15</f>
        <v>136.90339817</v>
      </c>
      <c r="M255" s="36">
        <f>SUMIFS(СВЦЭМ!$F$39:$F$782,СВЦЭМ!$A$39:$A$782,$A255,СВЦЭМ!$B$39:$B$782,M$226)+'СЕТ СН'!$F$15</f>
        <v>135.55565895999999</v>
      </c>
      <c r="N255" s="36">
        <f>SUMIFS(СВЦЭМ!$F$39:$F$782,СВЦЭМ!$A$39:$A$782,$A255,СВЦЭМ!$B$39:$B$782,N$226)+'СЕТ СН'!$F$15</f>
        <v>136.82881144999999</v>
      </c>
      <c r="O255" s="36">
        <f>SUMIFS(СВЦЭМ!$F$39:$F$782,СВЦЭМ!$A$39:$A$782,$A255,СВЦЭМ!$B$39:$B$782,O$226)+'СЕТ СН'!$F$15</f>
        <v>138.25576515</v>
      </c>
      <c r="P255" s="36">
        <f>SUMIFS(СВЦЭМ!$F$39:$F$782,СВЦЭМ!$A$39:$A$782,$A255,СВЦЭМ!$B$39:$B$782,P$226)+'СЕТ СН'!$F$15</f>
        <v>138.82809029000001</v>
      </c>
      <c r="Q255" s="36">
        <f>SUMIFS(СВЦЭМ!$F$39:$F$782,СВЦЭМ!$A$39:$A$782,$A255,СВЦЭМ!$B$39:$B$782,Q$226)+'СЕТ СН'!$F$15</f>
        <v>138.67739336</v>
      </c>
      <c r="R255" s="36">
        <f>SUMIFS(СВЦЭМ!$F$39:$F$782,СВЦЭМ!$A$39:$A$782,$A255,СВЦЭМ!$B$39:$B$782,R$226)+'СЕТ СН'!$F$15</f>
        <v>139.78979035</v>
      </c>
      <c r="S255" s="36">
        <f>SUMIFS(СВЦЭМ!$F$39:$F$782,СВЦЭМ!$A$39:$A$782,$A255,СВЦЭМ!$B$39:$B$782,S$226)+'СЕТ СН'!$F$15</f>
        <v>137.65435651000001</v>
      </c>
      <c r="T255" s="36">
        <f>SUMIFS(СВЦЭМ!$F$39:$F$782,СВЦЭМ!$A$39:$A$782,$A255,СВЦЭМ!$B$39:$B$782,T$226)+'СЕТ СН'!$F$15</f>
        <v>137.37348068</v>
      </c>
      <c r="U255" s="36">
        <f>SUMIFS(СВЦЭМ!$F$39:$F$782,СВЦЭМ!$A$39:$A$782,$A255,СВЦЭМ!$B$39:$B$782,U$226)+'СЕТ СН'!$F$15</f>
        <v>138.51124885999999</v>
      </c>
      <c r="V255" s="36">
        <f>SUMIFS(СВЦЭМ!$F$39:$F$782,СВЦЭМ!$A$39:$A$782,$A255,СВЦЭМ!$B$39:$B$782,V$226)+'СЕТ СН'!$F$15</f>
        <v>136.87078255</v>
      </c>
      <c r="W255" s="36">
        <f>SUMIFS(СВЦЭМ!$F$39:$F$782,СВЦЭМ!$A$39:$A$782,$A255,СВЦЭМ!$B$39:$B$782,W$226)+'СЕТ СН'!$F$15</f>
        <v>137.2945096</v>
      </c>
      <c r="X255" s="36">
        <f>SUMIFS(СВЦЭМ!$F$39:$F$782,СВЦЭМ!$A$39:$A$782,$A255,СВЦЭМ!$B$39:$B$782,X$226)+'СЕТ СН'!$F$15</f>
        <v>144.37308127</v>
      </c>
      <c r="Y255" s="36">
        <f>SUMIFS(СВЦЭМ!$F$39:$F$782,СВЦЭМ!$A$39:$A$782,$A255,СВЦЭМ!$B$39:$B$782,Y$226)+'СЕТ СН'!$F$15</f>
        <v>150.77109116</v>
      </c>
    </row>
    <row r="256" spans="1:25" ht="15.75" x14ac:dyDescent="0.2">
      <c r="A256" s="35">
        <f t="shared" si="6"/>
        <v>45534</v>
      </c>
      <c r="B256" s="36">
        <f>SUMIFS(СВЦЭМ!$F$39:$F$782,СВЦЭМ!$A$39:$A$782,$A256,СВЦЭМ!$B$39:$B$782,B$226)+'СЕТ СН'!$F$15</f>
        <v>157.60077858</v>
      </c>
      <c r="C256" s="36">
        <f>SUMIFS(СВЦЭМ!$F$39:$F$782,СВЦЭМ!$A$39:$A$782,$A256,СВЦЭМ!$B$39:$B$782,C$226)+'СЕТ СН'!$F$15</f>
        <v>164.60645941999999</v>
      </c>
      <c r="D256" s="36">
        <f>SUMIFS(СВЦЭМ!$F$39:$F$782,СВЦЭМ!$A$39:$A$782,$A256,СВЦЭМ!$B$39:$B$782,D$226)+'СЕТ СН'!$F$15</f>
        <v>166.19985004</v>
      </c>
      <c r="E256" s="36">
        <f>SUMIFS(СВЦЭМ!$F$39:$F$782,СВЦЭМ!$A$39:$A$782,$A256,СВЦЭМ!$B$39:$B$782,E$226)+'СЕТ СН'!$F$15</f>
        <v>168.20054761</v>
      </c>
      <c r="F256" s="36">
        <f>SUMIFS(СВЦЭМ!$F$39:$F$782,СВЦЭМ!$A$39:$A$782,$A256,СВЦЭМ!$B$39:$B$782,F$226)+'СЕТ СН'!$F$15</f>
        <v>167.67398116000001</v>
      </c>
      <c r="G256" s="36">
        <f>SUMIFS(СВЦЭМ!$F$39:$F$782,СВЦЭМ!$A$39:$A$782,$A256,СВЦЭМ!$B$39:$B$782,G$226)+'СЕТ СН'!$F$15</f>
        <v>167.2172711</v>
      </c>
      <c r="H256" s="36">
        <f>SUMIFS(СВЦЭМ!$F$39:$F$782,СВЦЭМ!$A$39:$A$782,$A256,СВЦЭМ!$B$39:$B$782,H$226)+'СЕТ СН'!$F$15</f>
        <v>164.11039409</v>
      </c>
      <c r="I256" s="36">
        <f>SUMIFS(СВЦЭМ!$F$39:$F$782,СВЦЭМ!$A$39:$A$782,$A256,СВЦЭМ!$B$39:$B$782,I$226)+'СЕТ СН'!$F$15</f>
        <v>155.05805817999999</v>
      </c>
      <c r="J256" s="36">
        <f>SUMIFS(СВЦЭМ!$F$39:$F$782,СВЦЭМ!$A$39:$A$782,$A256,СВЦЭМ!$B$39:$B$782,J$226)+'СЕТ СН'!$F$15</f>
        <v>145.78800896999999</v>
      </c>
      <c r="K256" s="36">
        <f>SUMIFS(СВЦЭМ!$F$39:$F$782,СВЦЭМ!$A$39:$A$782,$A256,СВЦЭМ!$B$39:$B$782,K$226)+'СЕТ СН'!$F$15</f>
        <v>138.61863982</v>
      </c>
      <c r="L256" s="36">
        <f>SUMIFS(СВЦЭМ!$F$39:$F$782,СВЦЭМ!$A$39:$A$782,$A256,СВЦЭМ!$B$39:$B$782,L$226)+'СЕТ СН'!$F$15</f>
        <v>135.82051358000001</v>
      </c>
      <c r="M256" s="36">
        <f>SUMIFS(СВЦЭМ!$F$39:$F$782,СВЦЭМ!$A$39:$A$782,$A256,СВЦЭМ!$B$39:$B$782,M$226)+'СЕТ СН'!$F$15</f>
        <v>136.81904342999999</v>
      </c>
      <c r="N256" s="36">
        <f>SUMIFS(СВЦЭМ!$F$39:$F$782,СВЦЭМ!$A$39:$A$782,$A256,СВЦЭМ!$B$39:$B$782,N$226)+'СЕТ СН'!$F$15</f>
        <v>136.56211069</v>
      </c>
      <c r="O256" s="36">
        <f>SUMIFS(СВЦЭМ!$F$39:$F$782,СВЦЭМ!$A$39:$A$782,$A256,СВЦЭМ!$B$39:$B$782,O$226)+'СЕТ СН'!$F$15</f>
        <v>137.28815696999999</v>
      </c>
      <c r="P256" s="36">
        <f>SUMIFS(СВЦЭМ!$F$39:$F$782,СВЦЭМ!$A$39:$A$782,$A256,СВЦЭМ!$B$39:$B$782,P$226)+'СЕТ СН'!$F$15</f>
        <v>137.42648822999999</v>
      </c>
      <c r="Q256" s="36">
        <f>SUMIFS(СВЦЭМ!$F$39:$F$782,СВЦЭМ!$A$39:$A$782,$A256,СВЦЭМ!$B$39:$B$782,Q$226)+'СЕТ СН'!$F$15</f>
        <v>137.93769491</v>
      </c>
      <c r="R256" s="36">
        <f>SUMIFS(СВЦЭМ!$F$39:$F$782,СВЦЭМ!$A$39:$A$782,$A256,СВЦЭМ!$B$39:$B$782,R$226)+'СЕТ СН'!$F$15</f>
        <v>137.37270285</v>
      </c>
      <c r="S256" s="36">
        <f>SUMIFS(СВЦЭМ!$F$39:$F$782,СВЦЭМ!$A$39:$A$782,$A256,СВЦЭМ!$B$39:$B$782,S$226)+'СЕТ СН'!$F$15</f>
        <v>138.24990170000001</v>
      </c>
      <c r="T256" s="36">
        <f>SUMIFS(СВЦЭМ!$F$39:$F$782,СВЦЭМ!$A$39:$A$782,$A256,СВЦЭМ!$B$39:$B$782,T$226)+'СЕТ СН'!$F$15</f>
        <v>138.23659875000001</v>
      </c>
      <c r="U256" s="36">
        <f>SUMIFS(СВЦЭМ!$F$39:$F$782,СВЦЭМ!$A$39:$A$782,$A256,СВЦЭМ!$B$39:$B$782,U$226)+'СЕТ СН'!$F$15</f>
        <v>138.69372751</v>
      </c>
      <c r="V256" s="36">
        <f>SUMIFS(СВЦЭМ!$F$39:$F$782,СВЦЭМ!$A$39:$A$782,$A256,СВЦЭМ!$B$39:$B$782,V$226)+'СЕТ СН'!$F$15</f>
        <v>136.74578647999999</v>
      </c>
      <c r="W256" s="36">
        <f>SUMIFS(СВЦЭМ!$F$39:$F$782,СВЦЭМ!$A$39:$A$782,$A256,СВЦЭМ!$B$39:$B$782,W$226)+'СЕТ СН'!$F$15</f>
        <v>137.35874630999999</v>
      </c>
      <c r="X256" s="36">
        <f>SUMIFS(СВЦЭМ!$F$39:$F$782,СВЦЭМ!$A$39:$A$782,$A256,СВЦЭМ!$B$39:$B$782,X$226)+'СЕТ СН'!$F$15</f>
        <v>144.08011414000001</v>
      </c>
      <c r="Y256" s="36">
        <f>SUMIFS(СВЦЭМ!$F$39:$F$782,СВЦЭМ!$A$39:$A$782,$A256,СВЦЭМ!$B$39:$B$782,Y$226)+'СЕТ СН'!$F$15</f>
        <v>150.85862509</v>
      </c>
    </row>
    <row r="257" spans="1:27" ht="15.75" x14ac:dyDescent="0.2">
      <c r="A257" s="35">
        <f t="shared" si="6"/>
        <v>45535</v>
      </c>
      <c r="B257" s="36">
        <f>SUMIFS(СВЦЭМ!$F$39:$F$782,СВЦЭМ!$A$39:$A$782,$A257,СВЦЭМ!$B$39:$B$782,B$226)+'СЕТ СН'!$F$15</f>
        <v>154.29543505999999</v>
      </c>
      <c r="C257" s="36">
        <f>SUMIFS(СВЦЭМ!$F$39:$F$782,СВЦЭМ!$A$39:$A$782,$A257,СВЦЭМ!$B$39:$B$782,C$226)+'СЕТ СН'!$F$15</f>
        <v>158.34249445</v>
      </c>
      <c r="D257" s="36">
        <f>SUMIFS(СВЦЭМ!$F$39:$F$782,СВЦЭМ!$A$39:$A$782,$A257,СВЦЭМ!$B$39:$B$782,D$226)+'СЕТ СН'!$F$15</f>
        <v>159.21445566</v>
      </c>
      <c r="E257" s="36">
        <f>SUMIFS(СВЦЭМ!$F$39:$F$782,СВЦЭМ!$A$39:$A$782,$A257,СВЦЭМ!$B$39:$B$782,E$226)+'СЕТ СН'!$F$15</f>
        <v>159.36594615000001</v>
      </c>
      <c r="F257" s="36">
        <f>SUMIFS(СВЦЭМ!$F$39:$F$782,СВЦЭМ!$A$39:$A$782,$A257,СВЦЭМ!$B$39:$B$782,F$226)+'СЕТ СН'!$F$15</f>
        <v>158.98660036000001</v>
      </c>
      <c r="G257" s="36">
        <f>SUMIFS(СВЦЭМ!$F$39:$F$782,СВЦЭМ!$A$39:$A$782,$A257,СВЦЭМ!$B$39:$B$782,G$226)+'СЕТ СН'!$F$15</f>
        <v>156.93345959999999</v>
      </c>
      <c r="H257" s="36">
        <f>SUMIFS(СВЦЭМ!$F$39:$F$782,СВЦЭМ!$A$39:$A$782,$A257,СВЦЭМ!$B$39:$B$782,H$226)+'СЕТ СН'!$F$15</f>
        <v>156.08363108</v>
      </c>
      <c r="I257" s="36">
        <f>SUMIFS(СВЦЭМ!$F$39:$F$782,СВЦЭМ!$A$39:$A$782,$A257,СВЦЭМ!$B$39:$B$782,I$226)+'СЕТ СН'!$F$15</f>
        <v>146.88272203</v>
      </c>
      <c r="J257" s="36">
        <f>SUMIFS(СВЦЭМ!$F$39:$F$782,СВЦЭМ!$A$39:$A$782,$A257,СВЦЭМ!$B$39:$B$782,J$226)+'СЕТ СН'!$F$15</f>
        <v>146.34441122000001</v>
      </c>
      <c r="K257" s="36">
        <f>SUMIFS(СВЦЭМ!$F$39:$F$782,СВЦЭМ!$A$39:$A$782,$A257,СВЦЭМ!$B$39:$B$782,K$226)+'СЕТ СН'!$F$15</f>
        <v>142.03830105</v>
      </c>
      <c r="L257" s="36">
        <f>SUMIFS(СВЦЭМ!$F$39:$F$782,СВЦЭМ!$A$39:$A$782,$A257,СВЦЭМ!$B$39:$B$782,L$226)+'СЕТ СН'!$F$15</f>
        <v>141.29977323</v>
      </c>
      <c r="M257" s="36">
        <f>SUMIFS(СВЦЭМ!$F$39:$F$782,СВЦЭМ!$A$39:$A$782,$A257,СВЦЭМ!$B$39:$B$782,M$226)+'СЕТ СН'!$F$15</f>
        <v>139.03866751000001</v>
      </c>
      <c r="N257" s="36">
        <f>SUMIFS(СВЦЭМ!$F$39:$F$782,СВЦЭМ!$A$39:$A$782,$A257,СВЦЭМ!$B$39:$B$782,N$226)+'СЕТ СН'!$F$15</f>
        <v>139.13658035</v>
      </c>
      <c r="O257" s="36">
        <f>SUMIFS(СВЦЭМ!$F$39:$F$782,СВЦЭМ!$A$39:$A$782,$A257,СВЦЭМ!$B$39:$B$782,O$226)+'СЕТ СН'!$F$15</f>
        <v>137.88822095</v>
      </c>
      <c r="P257" s="36">
        <f>SUMIFS(СВЦЭМ!$F$39:$F$782,СВЦЭМ!$A$39:$A$782,$A257,СВЦЭМ!$B$39:$B$782,P$226)+'СЕТ СН'!$F$15</f>
        <v>139.11471438999999</v>
      </c>
      <c r="Q257" s="36">
        <f>SUMIFS(СВЦЭМ!$F$39:$F$782,СВЦЭМ!$A$39:$A$782,$A257,СВЦЭМ!$B$39:$B$782,Q$226)+'СЕТ СН'!$F$15</f>
        <v>139.09396097000001</v>
      </c>
      <c r="R257" s="36">
        <f>SUMIFS(СВЦЭМ!$F$39:$F$782,СВЦЭМ!$A$39:$A$782,$A257,СВЦЭМ!$B$39:$B$782,R$226)+'СЕТ СН'!$F$15</f>
        <v>139.71305644</v>
      </c>
      <c r="S257" s="36">
        <f>SUMIFS(СВЦЭМ!$F$39:$F$782,СВЦЭМ!$A$39:$A$782,$A257,СВЦЭМ!$B$39:$B$782,S$226)+'СЕТ СН'!$F$15</f>
        <v>138.98545981999999</v>
      </c>
      <c r="T257" s="36">
        <f>SUMIFS(СВЦЭМ!$F$39:$F$782,СВЦЭМ!$A$39:$A$782,$A257,СВЦЭМ!$B$39:$B$782,T$226)+'СЕТ СН'!$F$15</f>
        <v>137.63414639999999</v>
      </c>
      <c r="U257" s="36">
        <f>SUMIFS(СВЦЭМ!$F$39:$F$782,СВЦЭМ!$A$39:$A$782,$A257,СВЦЭМ!$B$39:$B$782,U$226)+'СЕТ СН'!$F$15</f>
        <v>139.19788127000001</v>
      </c>
      <c r="V257" s="36">
        <f>SUMIFS(СВЦЭМ!$F$39:$F$782,СВЦЭМ!$A$39:$A$782,$A257,СВЦЭМ!$B$39:$B$782,V$226)+'СЕТ СН'!$F$15</f>
        <v>136.99664562999999</v>
      </c>
      <c r="W257" s="36">
        <f>SUMIFS(СВЦЭМ!$F$39:$F$782,СВЦЭМ!$A$39:$A$782,$A257,СВЦЭМ!$B$39:$B$782,W$226)+'СЕТ СН'!$F$15</f>
        <v>138.3983982</v>
      </c>
      <c r="X257" s="36">
        <f>SUMIFS(СВЦЭМ!$F$39:$F$782,СВЦЭМ!$A$39:$A$782,$A257,СВЦЭМ!$B$39:$B$782,X$226)+'СЕТ СН'!$F$15</f>
        <v>143.80401264</v>
      </c>
      <c r="Y257" s="36">
        <f>SUMIFS(СВЦЭМ!$F$39:$F$782,СВЦЭМ!$A$39:$A$782,$A257,СВЦЭМ!$B$39:$B$782,Y$226)+'СЕТ СН'!$F$15</f>
        <v>152.69251295000001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01.08.2024</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45506</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45507</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45508</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45509</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45510</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45511</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45512</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45513</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45514</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45515</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45516</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45517</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45518</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45519</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45520</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45521</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45522</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45523</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45524</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45525</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45526</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45527</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45528</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45529</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45530</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45531</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45532</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45533</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45534</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45535</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01.08.2024</v>
      </c>
      <c r="B297" s="36">
        <f>SUMIFS(СВЦЭМ!$H$40:$H$783,СВЦЭМ!$A$40:$A$783,$A297,СВЦЭМ!$B$39:$B$782,B$296)+'СЕТ СН'!$F$15</f>
        <v>0</v>
      </c>
      <c r="C297" s="36">
        <f>SUMIFS(СВЦЭМ!$H$40:$H$783,СВЦЭМ!$A$40:$A$783,$A297,СВЦЭМ!$B$39:$B$782,C$296)+'СЕТ СН'!$F$15</f>
        <v>0</v>
      </c>
      <c r="D297" s="36">
        <f>SUMIFS(СВЦЭМ!$H$40:$H$783,СВЦЭМ!$A$40:$A$783,$A297,СВЦЭМ!$B$39:$B$782,D$296)+'СЕТ СН'!$F$15</f>
        <v>0</v>
      </c>
      <c r="E297" s="36">
        <f>SUMIFS(СВЦЭМ!$H$40:$H$783,СВЦЭМ!$A$40:$A$783,$A297,СВЦЭМ!$B$39:$B$782,E$296)+'СЕТ СН'!$F$15</f>
        <v>0</v>
      </c>
      <c r="F297" s="36">
        <f>SUMIFS(СВЦЭМ!$H$40:$H$783,СВЦЭМ!$A$40:$A$783,$A297,СВЦЭМ!$B$39:$B$782,F$296)+'СЕТ СН'!$F$15</f>
        <v>0</v>
      </c>
      <c r="G297" s="36">
        <f>SUMIFS(СВЦЭМ!$H$40:$H$783,СВЦЭМ!$A$40:$A$783,$A297,СВЦЭМ!$B$39:$B$782,G$296)+'СЕТ СН'!$F$15</f>
        <v>0</v>
      </c>
      <c r="H297" s="36">
        <f>SUMIFS(СВЦЭМ!$H$40:$H$783,СВЦЭМ!$A$40:$A$783,$A297,СВЦЭМ!$B$39:$B$782,H$296)+'СЕТ СН'!$F$15</f>
        <v>0</v>
      </c>
      <c r="I297" s="36">
        <f>SUMIFS(СВЦЭМ!$H$40:$H$783,СВЦЭМ!$A$40:$A$783,$A297,СВЦЭМ!$B$39:$B$782,I$296)+'СЕТ СН'!$F$15</f>
        <v>0</v>
      </c>
      <c r="J297" s="36">
        <f>SUMIFS(СВЦЭМ!$H$40:$H$783,СВЦЭМ!$A$40:$A$783,$A297,СВЦЭМ!$B$39:$B$782,J$296)+'СЕТ СН'!$F$15</f>
        <v>0</v>
      </c>
      <c r="K297" s="36">
        <f>SUMIFS(СВЦЭМ!$H$40:$H$783,СВЦЭМ!$A$40:$A$783,$A297,СВЦЭМ!$B$39:$B$782,K$296)+'СЕТ СН'!$F$15</f>
        <v>0</v>
      </c>
      <c r="L297" s="36">
        <f>SUMIFS(СВЦЭМ!$H$40:$H$783,СВЦЭМ!$A$40:$A$783,$A297,СВЦЭМ!$B$39:$B$782,L$296)+'СЕТ СН'!$F$15</f>
        <v>0</v>
      </c>
      <c r="M297" s="36">
        <f>SUMIFS(СВЦЭМ!$H$40:$H$783,СВЦЭМ!$A$40:$A$783,$A297,СВЦЭМ!$B$39:$B$782,M$296)+'СЕТ СН'!$F$15</f>
        <v>0</v>
      </c>
      <c r="N297" s="36">
        <f>SUMIFS(СВЦЭМ!$H$40:$H$783,СВЦЭМ!$A$40:$A$783,$A297,СВЦЭМ!$B$39:$B$782,N$296)+'СЕТ СН'!$F$15</f>
        <v>0</v>
      </c>
      <c r="O297" s="36">
        <f>SUMIFS(СВЦЭМ!$H$40:$H$783,СВЦЭМ!$A$40:$A$783,$A297,СВЦЭМ!$B$39:$B$782,O$296)+'СЕТ СН'!$F$15</f>
        <v>0</v>
      </c>
      <c r="P297" s="36">
        <f>SUMIFS(СВЦЭМ!$H$40:$H$783,СВЦЭМ!$A$40:$A$783,$A297,СВЦЭМ!$B$39:$B$782,P$296)+'СЕТ СН'!$F$15</f>
        <v>0</v>
      </c>
      <c r="Q297" s="36">
        <f>SUMIFS(СВЦЭМ!$H$40:$H$783,СВЦЭМ!$A$40:$A$783,$A297,СВЦЭМ!$B$39:$B$782,Q$296)+'СЕТ СН'!$F$15</f>
        <v>0</v>
      </c>
      <c r="R297" s="36">
        <f>SUMIFS(СВЦЭМ!$H$40:$H$783,СВЦЭМ!$A$40:$A$783,$A297,СВЦЭМ!$B$39:$B$782,R$296)+'СЕТ СН'!$F$15</f>
        <v>0</v>
      </c>
      <c r="S297" s="36">
        <f>SUMIFS(СВЦЭМ!$H$40:$H$783,СВЦЭМ!$A$40:$A$783,$A297,СВЦЭМ!$B$39:$B$782,S$296)+'СЕТ СН'!$F$15</f>
        <v>0</v>
      </c>
      <c r="T297" s="36">
        <f>SUMIFS(СВЦЭМ!$H$40:$H$783,СВЦЭМ!$A$40:$A$783,$A297,СВЦЭМ!$B$39:$B$782,T$296)+'СЕТ СН'!$F$15</f>
        <v>0</v>
      </c>
      <c r="U297" s="36">
        <f>SUMIFS(СВЦЭМ!$H$40:$H$783,СВЦЭМ!$A$40:$A$783,$A297,СВЦЭМ!$B$39:$B$782,U$296)+'СЕТ СН'!$F$15</f>
        <v>0</v>
      </c>
      <c r="V297" s="36">
        <f>SUMIFS(СВЦЭМ!$H$40:$H$783,СВЦЭМ!$A$40:$A$783,$A297,СВЦЭМ!$B$39:$B$782,V$296)+'СЕТ СН'!$F$15</f>
        <v>0</v>
      </c>
      <c r="W297" s="36">
        <f>SUMIFS(СВЦЭМ!$H$40:$H$783,СВЦЭМ!$A$40:$A$783,$A297,СВЦЭМ!$B$39:$B$782,W$296)+'СЕТ СН'!$F$15</f>
        <v>0</v>
      </c>
      <c r="X297" s="36">
        <f>SUMIFS(СВЦЭМ!$H$40:$H$783,СВЦЭМ!$A$40:$A$783,$A297,СВЦЭМ!$B$39:$B$782,X$296)+'СЕТ СН'!$F$15</f>
        <v>0</v>
      </c>
      <c r="Y297" s="36">
        <f>SUMIFS(СВЦЭМ!$H$40:$H$783,СВЦЭМ!$A$40:$A$783,$A297,СВЦЭМ!$B$39:$B$782,Y$296)+'СЕТ СН'!$F$15</f>
        <v>0</v>
      </c>
      <c r="AA297" s="45"/>
    </row>
    <row r="298" spans="1:27" ht="15.75" hidden="1" x14ac:dyDescent="0.2">
      <c r="A298" s="35">
        <f>A297+1</f>
        <v>45506</v>
      </c>
      <c r="B298" s="36">
        <f>SUMIFS(СВЦЭМ!$H$40:$H$783,СВЦЭМ!$A$40:$A$783,$A298,СВЦЭМ!$B$39:$B$782,B$296)+'СЕТ СН'!$F$15</f>
        <v>0</v>
      </c>
      <c r="C298" s="36">
        <f>SUMIFS(СВЦЭМ!$H$40:$H$783,СВЦЭМ!$A$40:$A$783,$A298,СВЦЭМ!$B$39:$B$782,C$296)+'СЕТ СН'!$F$15</f>
        <v>0</v>
      </c>
      <c r="D298" s="36">
        <f>SUMIFS(СВЦЭМ!$H$40:$H$783,СВЦЭМ!$A$40:$A$783,$A298,СВЦЭМ!$B$39:$B$782,D$296)+'СЕТ СН'!$F$15</f>
        <v>0</v>
      </c>
      <c r="E298" s="36">
        <f>SUMIFS(СВЦЭМ!$H$40:$H$783,СВЦЭМ!$A$40:$A$783,$A298,СВЦЭМ!$B$39:$B$782,E$296)+'СЕТ СН'!$F$15</f>
        <v>0</v>
      </c>
      <c r="F298" s="36">
        <f>SUMIFS(СВЦЭМ!$H$40:$H$783,СВЦЭМ!$A$40:$A$783,$A298,СВЦЭМ!$B$39:$B$782,F$296)+'СЕТ СН'!$F$15</f>
        <v>0</v>
      </c>
      <c r="G298" s="36">
        <f>SUMIFS(СВЦЭМ!$H$40:$H$783,СВЦЭМ!$A$40:$A$783,$A298,СВЦЭМ!$B$39:$B$782,G$296)+'СЕТ СН'!$F$15</f>
        <v>0</v>
      </c>
      <c r="H298" s="36">
        <f>SUMIFS(СВЦЭМ!$H$40:$H$783,СВЦЭМ!$A$40:$A$783,$A298,СВЦЭМ!$B$39:$B$782,H$296)+'СЕТ СН'!$F$15</f>
        <v>0</v>
      </c>
      <c r="I298" s="36">
        <f>SUMIFS(СВЦЭМ!$H$40:$H$783,СВЦЭМ!$A$40:$A$783,$A298,СВЦЭМ!$B$39:$B$782,I$296)+'СЕТ СН'!$F$15</f>
        <v>0</v>
      </c>
      <c r="J298" s="36">
        <f>SUMIFS(СВЦЭМ!$H$40:$H$783,СВЦЭМ!$A$40:$A$783,$A298,СВЦЭМ!$B$39:$B$782,J$296)+'СЕТ СН'!$F$15</f>
        <v>0</v>
      </c>
      <c r="K298" s="36">
        <f>SUMIFS(СВЦЭМ!$H$40:$H$783,СВЦЭМ!$A$40:$A$783,$A298,СВЦЭМ!$B$39:$B$782,K$296)+'СЕТ СН'!$F$15</f>
        <v>0</v>
      </c>
      <c r="L298" s="36">
        <f>SUMIFS(СВЦЭМ!$H$40:$H$783,СВЦЭМ!$A$40:$A$783,$A298,СВЦЭМ!$B$39:$B$782,L$296)+'СЕТ СН'!$F$15</f>
        <v>0</v>
      </c>
      <c r="M298" s="36">
        <f>SUMIFS(СВЦЭМ!$H$40:$H$783,СВЦЭМ!$A$40:$A$783,$A298,СВЦЭМ!$B$39:$B$782,M$296)+'СЕТ СН'!$F$15</f>
        <v>0</v>
      </c>
      <c r="N298" s="36">
        <f>SUMIFS(СВЦЭМ!$H$40:$H$783,СВЦЭМ!$A$40:$A$783,$A298,СВЦЭМ!$B$39:$B$782,N$296)+'СЕТ СН'!$F$15</f>
        <v>0</v>
      </c>
      <c r="O298" s="36">
        <f>SUMIFS(СВЦЭМ!$H$40:$H$783,СВЦЭМ!$A$40:$A$783,$A298,СВЦЭМ!$B$39:$B$782,O$296)+'СЕТ СН'!$F$15</f>
        <v>0</v>
      </c>
      <c r="P298" s="36">
        <f>SUMIFS(СВЦЭМ!$H$40:$H$783,СВЦЭМ!$A$40:$A$783,$A298,СВЦЭМ!$B$39:$B$782,P$296)+'СЕТ СН'!$F$15</f>
        <v>0</v>
      </c>
      <c r="Q298" s="36">
        <f>SUMIFS(СВЦЭМ!$H$40:$H$783,СВЦЭМ!$A$40:$A$783,$A298,СВЦЭМ!$B$39:$B$782,Q$296)+'СЕТ СН'!$F$15</f>
        <v>0</v>
      </c>
      <c r="R298" s="36">
        <f>SUMIFS(СВЦЭМ!$H$40:$H$783,СВЦЭМ!$A$40:$A$783,$A298,СВЦЭМ!$B$39:$B$782,R$296)+'СЕТ СН'!$F$15</f>
        <v>0</v>
      </c>
      <c r="S298" s="36">
        <f>SUMIFS(СВЦЭМ!$H$40:$H$783,СВЦЭМ!$A$40:$A$783,$A298,СВЦЭМ!$B$39:$B$782,S$296)+'СЕТ СН'!$F$15</f>
        <v>0</v>
      </c>
      <c r="T298" s="36">
        <f>SUMIFS(СВЦЭМ!$H$40:$H$783,СВЦЭМ!$A$40:$A$783,$A298,СВЦЭМ!$B$39:$B$782,T$296)+'СЕТ СН'!$F$15</f>
        <v>0</v>
      </c>
      <c r="U298" s="36">
        <f>SUMIFS(СВЦЭМ!$H$40:$H$783,СВЦЭМ!$A$40:$A$783,$A298,СВЦЭМ!$B$39:$B$782,U$296)+'СЕТ СН'!$F$15</f>
        <v>0</v>
      </c>
      <c r="V298" s="36">
        <f>SUMIFS(СВЦЭМ!$H$40:$H$783,СВЦЭМ!$A$40:$A$783,$A298,СВЦЭМ!$B$39:$B$782,V$296)+'СЕТ СН'!$F$15</f>
        <v>0</v>
      </c>
      <c r="W298" s="36">
        <f>SUMIFS(СВЦЭМ!$H$40:$H$783,СВЦЭМ!$A$40:$A$783,$A298,СВЦЭМ!$B$39:$B$782,W$296)+'СЕТ СН'!$F$15</f>
        <v>0</v>
      </c>
      <c r="X298" s="36">
        <f>SUMIFS(СВЦЭМ!$H$40:$H$783,СВЦЭМ!$A$40:$A$783,$A298,СВЦЭМ!$B$39:$B$782,X$296)+'СЕТ СН'!$F$15</f>
        <v>0</v>
      </c>
      <c r="Y298" s="36">
        <f>SUMIFS(СВЦЭМ!$H$40:$H$783,СВЦЭМ!$A$40:$A$783,$A298,СВЦЭМ!$B$39:$B$782,Y$296)+'СЕТ СН'!$F$15</f>
        <v>0</v>
      </c>
    </row>
    <row r="299" spans="1:27" ht="15.75" hidden="1" x14ac:dyDescent="0.2">
      <c r="A299" s="35">
        <f t="shared" ref="A299:A327" si="8">A298+1</f>
        <v>45507</v>
      </c>
      <c r="B299" s="36">
        <f>SUMIFS(СВЦЭМ!$H$40:$H$783,СВЦЭМ!$A$40:$A$783,$A299,СВЦЭМ!$B$39:$B$782,B$296)+'СЕТ СН'!$F$15</f>
        <v>0</v>
      </c>
      <c r="C299" s="36">
        <f>SUMIFS(СВЦЭМ!$H$40:$H$783,СВЦЭМ!$A$40:$A$783,$A299,СВЦЭМ!$B$39:$B$782,C$296)+'СЕТ СН'!$F$15</f>
        <v>0</v>
      </c>
      <c r="D299" s="36">
        <f>SUMIFS(СВЦЭМ!$H$40:$H$783,СВЦЭМ!$A$40:$A$783,$A299,СВЦЭМ!$B$39:$B$782,D$296)+'СЕТ СН'!$F$15</f>
        <v>0</v>
      </c>
      <c r="E299" s="36">
        <f>SUMIFS(СВЦЭМ!$H$40:$H$783,СВЦЭМ!$A$40:$A$783,$A299,СВЦЭМ!$B$39:$B$782,E$296)+'СЕТ СН'!$F$15</f>
        <v>0</v>
      </c>
      <c r="F299" s="36">
        <f>SUMIFS(СВЦЭМ!$H$40:$H$783,СВЦЭМ!$A$40:$A$783,$A299,СВЦЭМ!$B$39:$B$782,F$296)+'СЕТ СН'!$F$15</f>
        <v>0</v>
      </c>
      <c r="G299" s="36">
        <f>SUMIFS(СВЦЭМ!$H$40:$H$783,СВЦЭМ!$A$40:$A$783,$A299,СВЦЭМ!$B$39:$B$782,G$296)+'СЕТ СН'!$F$15</f>
        <v>0</v>
      </c>
      <c r="H299" s="36">
        <f>SUMIFS(СВЦЭМ!$H$40:$H$783,СВЦЭМ!$A$40:$A$783,$A299,СВЦЭМ!$B$39:$B$782,H$296)+'СЕТ СН'!$F$15</f>
        <v>0</v>
      </c>
      <c r="I299" s="36">
        <f>SUMIFS(СВЦЭМ!$H$40:$H$783,СВЦЭМ!$A$40:$A$783,$A299,СВЦЭМ!$B$39:$B$782,I$296)+'СЕТ СН'!$F$15</f>
        <v>0</v>
      </c>
      <c r="J299" s="36">
        <f>SUMIFS(СВЦЭМ!$H$40:$H$783,СВЦЭМ!$A$40:$A$783,$A299,СВЦЭМ!$B$39:$B$782,J$296)+'СЕТ СН'!$F$15</f>
        <v>0</v>
      </c>
      <c r="K299" s="36">
        <f>SUMIFS(СВЦЭМ!$H$40:$H$783,СВЦЭМ!$A$40:$A$783,$A299,СВЦЭМ!$B$39:$B$782,K$296)+'СЕТ СН'!$F$15</f>
        <v>0</v>
      </c>
      <c r="L299" s="36">
        <f>SUMIFS(СВЦЭМ!$H$40:$H$783,СВЦЭМ!$A$40:$A$783,$A299,СВЦЭМ!$B$39:$B$782,L$296)+'СЕТ СН'!$F$15</f>
        <v>0</v>
      </c>
      <c r="M299" s="36">
        <f>SUMIFS(СВЦЭМ!$H$40:$H$783,СВЦЭМ!$A$40:$A$783,$A299,СВЦЭМ!$B$39:$B$782,M$296)+'СЕТ СН'!$F$15</f>
        <v>0</v>
      </c>
      <c r="N299" s="36">
        <f>SUMIFS(СВЦЭМ!$H$40:$H$783,СВЦЭМ!$A$40:$A$783,$A299,СВЦЭМ!$B$39:$B$782,N$296)+'СЕТ СН'!$F$15</f>
        <v>0</v>
      </c>
      <c r="O299" s="36">
        <f>SUMIFS(СВЦЭМ!$H$40:$H$783,СВЦЭМ!$A$40:$A$783,$A299,СВЦЭМ!$B$39:$B$782,O$296)+'СЕТ СН'!$F$15</f>
        <v>0</v>
      </c>
      <c r="P299" s="36">
        <f>SUMIFS(СВЦЭМ!$H$40:$H$783,СВЦЭМ!$A$40:$A$783,$A299,СВЦЭМ!$B$39:$B$782,P$296)+'СЕТ СН'!$F$15</f>
        <v>0</v>
      </c>
      <c r="Q299" s="36">
        <f>SUMIFS(СВЦЭМ!$H$40:$H$783,СВЦЭМ!$A$40:$A$783,$A299,СВЦЭМ!$B$39:$B$782,Q$296)+'СЕТ СН'!$F$15</f>
        <v>0</v>
      </c>
      <c r="R299" s="36">
        <f>SUMIFS(СВЦЭМ!$H$40:$H$783,СВЦЭМ!$A$40:$A$783,$A299,СВЦЭМ!$B$39:$B$782,R$296)+'СЕТ СН'!$F$15</f>
        <v>0</v>
      </c>
      <c r="S299" s="36">
        <f>SUMIFS(СВЦЭМ!$H$40:$H$783,СВЦЭМ!$A$40:$A$783,$A299,СВЦЭМ!$B$39:$B$782,S$296)+'СЕТ СН'!$F$15</f>
        <v>0</v>
      </c>
      <c r="T299" s="36">
        <f>SUMIFS(СВЦЭМ!$H$40:$H$783,СВЦЭМ!$A$40:$A$783,$A299,СВЦЭМ!$B$39:$B$782,T$296)+'СЕТ СН'!$F$15</f>
        <v>0</v>
      </c>
      <c r="U299" s="36">
        <f>SUMIFS(СВЦЭМ!$H$40:$H$783,СВЦЭМ!$A$40:$A$783,$A299,СВЦЭМ!$B$39:$B$782,U$296)+'СЕТ СН'!$F$15</f>
        <v>0</v>
      </c>
      <c r="V299" s="36">
        <f>SUMIFS(СВЦЭМ!$H$40:$H$783,СВЦЭМ!$A$40:$A$783,$A299,СВЦЭМ!$B$39:$B$782,V$296)+'СЕТ СН'!$F$15</f>
        <v>0</v>
      </c>
      <c r="W299" s="36">
        <f>SUMIFS(СВЦЭМ!$H$40:$H$783,СВЦЭМ!$A$40:$A$783,$A299,СВЦЭМ!$B$39:$B$782,W$296)+'СЕТ СН'!$F$15</f>
        <v>0</v>
      </c>
      <c r="X299" s="36">
        <f>SUMIFS(СВЦЭМ!$H$40:$H$783,СВЦЭМ!$A$40:$A$783,$A299,СВЦЭМ!$B$39:$B$782,X$296)+'СЕТ СН'!$F$15</f>
        <v>0</v>
      </c>
      <c r="Y299" s="36">
        <f>SUMIFS(СВЦЭМ!$H$40:$H$783,СВЦЭМ!$A$40:$A$783,$A299,СВЦЭМ!$B$39:$B$782,Y$296)+'СЕТ СН'!$F$15</f>
        <v>0</v>
      </c>
    </row>
    <row r="300" spans="1:27" ht="15.75" hidden="1" x14ac:dyDescent="0.2">
      <c r="A300" s="35">
        <f t="shared" si="8"/>
        <v>45508</v>
      </c>
      <c r="B300" s="36">
        <f>SUMIFS(СВЦЭМ!$H$40:$H$783,СВЦЭМ!$A$40:$A$783,$A300,СВЦЭМ!$B$39:$B$782,B$296)+'СЕТ СН'!$F$15</f>
        <v>0</v>
      </c>
      <c r="C300" s="36">
        <f>SUMIFS(СВЦЭМ!$H$40:$H$783,СВЦЭМ!$A$40:$A$783,$A300,СВЦЭМ!$B$39:$B$782,C$296)+'СЕТ СН'!$F$15</f>
        <v>0</v>
      </c>
      <c r="D300" s="36">
        <f>SUMIFS(СВЦЭМ!$H$40:$H$783,СВЦЭМ!$A$40:$A$783,$A300,СВЦЭМ!$B$39:$B$782,D$296)+'СЕТ СН'!$F$15</f>
        <v>0</v>
      </c>
      <c r="E300" s="36">
        <f>SUMIFS(СВЦЭМ!$H$40:$H$783,СВЦЭМ!$A$40:$A$783,$A300,СВЦЭМ!$B$39:$B$782,E$296)+'СЕТ СН'!$F$15</f>
        <v>0</v>
      </c>
      <c r="F300" s="36">
        <f>SUMIFS(СВЦЭМ!$H$40:$H$783,СВЦЭМ!$A$40:$A$783,$A300,СВЦЭМ!$B$39:$B$782,F$296)+'СЕТ СН'!$F$15</f>
        <v>0</v>
      </c>
      <c r="G300" s="36">
        <f>SUMIFS(СВЦЭМ!$H$40:$H$783,СВЦЭМ!$A$40:$A$783,$A300,СВЦЭМ!$B$39:$B$782,G$296)+'СЕТ СН'!$F$15</f>
        <v>0</v>
      </c>
      <c r="H300" s="36">
        <f>SUMIFS(СВЦЭМ!$H$40:$H$783,СВЦЭМ!$A$40:$A$783,$A300,СВЦЭМ!$B$39:$B$782,H$296)+'СЕТ СН'!$F$15</f>
        <v>0</v>
      </c>
      <c r="I300" s="36">
        <f>SUMIFS(СВЦЭМ!$H$40:$H$783,СВЦЭМ!$A$40:$A$783,$A300,СВЦЭМ!$B$39:$B$782,I$296)+'СЕТ СН'!$F$15</f>
        <v>0</v>
      </c>
      <c r="J300" s="36">
        <f>SUMIFS(СВЦЭМ!$H$40:$H$783,СВЦЭМ!$A$40:$A$783,$A300,СВЦЭМ!$B$39:$B$782,J$296)+'СЕТ СН'!$F$15</f>
        <v>0</v>
      </c>
      <c r="K300" s="36">
        <f>SUMIFS(СВЦЭМ!$H$40:$H$783,СВЦЭМ!$A$40:$A$783,$A300,СВЦЭМ!$B$39:$B$782,K$296)+'СЕТ СН'!$F$15</f>
        <v>0</v>
      </c>
      <c r="L300" s="36">
        <f>SUMIFS(СВЦЭМ!$H$40:$H$783,СВЦЭМ!$A$40:$A$783,$A300,СВЦЭМ!$B$39:$B$782,L$296)+'СЕТ СН'!$F$15</f>
        <v>0</v>
      </c>
      <c r="M300" s="36">
        <f>SUMIFS(СВЦЭМ!$H$40:$H$783,СВЦЭМ!$A$40:$A$783,$A300,СВЦЭМ!$B$39:$B$782,M$296)+'СЕТ СН'!$F$15</f>
        <v>0</v>
      </c>
      <c r="N300" s="36">
        <f>SUMIFS(СВЦЭМ!$H$40:$H$783,СВЦЭМ!$A$40:$A$783,$A300,СВЦЭМ!$B$39:$B$782,N$296)+'СЕТ СН'!$F$15</f>
        <v>0</v>
      </c>
      <c r="O300" s="36">
        <f>SUMIFS(СВЦЭМ!$H$40:$H$783,СВЦЭМ!$A$40:$A$783,$A300,СВЦЭМ!$B$39:$B$782,O$296)+'СЕТ СН'!$F$15</f>
        <v>0</v>
      </c>
      <c r="P300" s="36">
        <f>SUMIFS(СВЦЭМ!$H$40:$H$783,СВЦЭМ!$A$40:$A$783,$A300,СВЦЭМ!$B$39:$B$782,P$296)+'СЕТ СН'!$F$15</f>
        <v>0</v>
      </c>
      <c r="Q300" s="36">
        <f>SUMIFS(СВЦЭМ!$H$40:$H$783,СВЦЭМ!$A$40:$A$783,$A300,СВЦЭМ!$B$39:$B$782,Q$296)+'СЕТ СН'!$F$15</f>
        <v>0</v>
      </c>
      <c r="R300" s="36">
        <f>SUMIFS(СВЦЭМ!$H$40:$H$783,СВЦЭМ!$A$40:$A$783,$A300,СВЦЭМ!$B$39:$B$782,R$296)+'СЕТ СН'!$F$15</f>
        <v>0</v>
      </c>
      <c r="S300" s="36">
        <f>SUMIFS(СВЦЭМ!$H$40:$H$783,СВЦЭМ!$A$40:$A$783,$A300,СВЦЭМ!$B$39:$B$782,S$296)+'СЕТ СН'!$F$15</f>
        <v>0</v>
      </c>
      <c r="T300" s="36">
        <f>SUMIFS(СВЦЭМ!$H$40:$H$783,СВЦЭМ!$A$40:$A$783,$A300,СВЦЭМ!$B$39:$B$782,T$296)+'СЕТ СН'!$F$15</f>
        <v>0</v>
      </c>
      <c r="U300" s="36">
        <f>SUMIFS(СВЦЭМ!$H$40:$H$783,СВЦЭМ!$A$40:$A$783,$A300,СВЦЭМ!$B$39:$B$782,U$296)+'СЕТ СН'!$F$15</f>
        <v>0</v>
      </c>
      <c r="V300" s="36">
        <f>SUMIFS(СВЦЭМ!$H$40:$H$783,СВЦЭМ!$A$40:$A$783,$A300,СВЦЭМ!$B$39:$B$782,V$296)+'СЕТ СН'!$F$15</f>
        <v>0</v>
      </c>
      <c r="W300" s="36">
        <f>SUMIFS(СВЦЭМ!$H$40:$H$783,СВЦЭМ!$A$40:$A$783,$A300,СВЦЭМ!$B$39:$B$782,W$296)+'СЕТ СН'!$F$15</f>
        <v>0</v>
      </c>
      <c r="X300" s="36">
        <f>SUMIFS(СВЦЭМ!$H$40:$H$783,СВЦЭМ!$A$40:$A$783,$A300,СВЦЭМ!$B$39:$B$782,X$296)+'СЕТ СН'!$F$15</f>
        <v>0</v>
      </c>
      <c r="Y300" s="36">
        <f>SUMIFS(СВЦЭМ!$H$40:$H$783,СВЦЭМ!$A$40:$A$783,$A300,СВЦЭМ!$B$39:$B$782,Y$296)+'СЕТ СН'!$F$15</f>
        <v>0</v>
      </c>
    </row>
    <row r="301" spans="1:27" ht="15.75" hidden="1" x14ac:dyDescent="0.2">
      <c r="A301" s="35">
        <f t="shared" si="8"/>
        <v>45509</v>
      </c>
      <c r="B301" s="36">
        <f>SUMIFS(СВЦЭМ!$H$40:$H$783,СВЦЭМ!$A$40:$A$783,$A301,СВЦЭМ!$B$39:$B$782,B$296)+'СЕТ СН'!$F$15</f>
        <v>0</v>
      </c>
      <c r="C301" s="36">
        <f>SUMIFS(СВЦЭМ!$H$40:$H$783,СВЦЭМ!$A$40:$A$783,$A301,СВЦЭМ!$B$39:$B$782,C$296)+'СЕТ СН'!$F$15</f>
        <v>0</v>
      </c>
      <c r="D301" s="36">
        <f>SUMIFS(СВЦЭМ!$H$40:$H$783,СВЦЭМ!$A$40:$A$783,$A301,СВЦЭМ!$B$39:$B$782,D$296)+'СЕТ СН'!$F$15</f>
        <v>0</v>
      </c>
      <c r="E301" s="36">
        <f>SUMIFS(СВЦЭМ!$H$40:$H$783,СВЦЭМ!$A$40:$A$783,$A301,СВЦЭМ!$B$39:$B$782,E$296)+'СЕТ СН'!$F$15</f>
        <v>0</v>
      </c>
      <c r="F301" s="36">
        <f>SUMIFS(СВЦЭМ!$H$40:$H$783,СВЦЭМ!$A$40:$A$783,$A301,СВЦЭМ!$B$39:$B$782,F$296)+'СЕТ СН'!$F$15</f>
        <v>0</v>
      </c>
      <c r="G301" s="36">
        <f>SUMIFS(СВЦЭМ!$H$40:$H$783,СВЦЭМ!$A$40:$A$783,$A301,СВЦЭМ!$B$39:$B$782,G$296)+'СЕТ СН'!$F$15</f>
        <v>0</v>
      </c>
      <c r="H301" s="36">
        <f>SUMIFS(СВЦЭМ!$H$40:$H$783,СВЦЭМ!$A$40:$A$783,$A301,СВЦЭМ!$B$39:$B$782,H$296)+'СЕТ СН'!$F$15</f>
        <v>0</v>
      </c>
      <c r="I301" s="36">
        <f>SUMIFS(СВЦЭМ!$H$40:$H$783,СВЦЭМ!$A$40:$A$783,$A301,СВЦЭМ!$B$39:$B$782,I$296)+'СЕТ СН'!$F$15</f>
        <v>0</v>
      </c>
      <c r="J301" s="36">
        <f>SUMIFS(СВЦЭМ!$H$40:$H$783,СВЦЭМ!$A$40:$A$783,$A301,СВЦЭМ!$B$39:$B$782,J$296)+'СЕТ СН'!$F$15</f>
        <v>0</v>
      </c>
      <c r="K301" s="36">
        <f>SUMIFS(СВЦЭМ!$H$40:$H$783,СВЦЭМ!$A$40:$A$783,$A301,СВЦЭМ!$B$39:$B$782,K$296)+'СЕТ СН'!$F$15</f>
        <v>0</v>
      </c>
      <c r="L301" s="36">
        <f>SUMIFS(СВЦЭМ!$H$40:$H$783,СВЦЭМ!$A$40:$A$783,$A301,СВЦЭМ!$B$39:$B$782,L$296)+'СЕТ СН'!$F$15</f>
        <v>0</v>
      </c>
      <c r="M301" s="36">
        <f>SUMIFS(СВЦЭМ!$H$40:$H$783,СВЦЭМ!$A$40:$A$783,$A301,СВЦЭМ!$B$39:$B$782,M$296)+'СЕТ СН'!$F$15</f>
        <v>0</v>
      </c>
      <c r="N301" s="36">
        <f>SUMIFS(СВЦЭМ!$H$40:$H$783,СВЦЭМ!$A$40:$A$783,$A301,СВЦЭМ!$B$39:$B$782,N$296)+'СЕТ СН'!$F$15</f>
        <v>0</v>
      </c>
      <c r="O301" s="36">
        <f>SUMIFS(СВЦЭМ!$H$40:$H$783,СВЦЭМ!$A$40:$A$783,$A301,СВЦЭМ!$B$39:$B$782,O$296)+'СЕТ СН'!$F$15</f>
        <v>0</v>
      </c>
      <c r="P301" s="36">
        <f>SUMIFS(СВЦЭМ!$H$40:$H$783,СВЦЭМ!$A$40:$A$783,$A301,СВЦЭМ!$B$39:$B$782,P$296)+'СЕТ СН'!$F$15</f>
        <v>0</v>
      </c>
      <c r="Q301" s="36">
        <f>SUMIFS(СВЦЭМ!$H$40:$H$783,СВЦЭМ!$A$40:$A$783,$A301,СВЦЭМ!$B$39:$B$782,Q$296)+'СЕТ СН'!$F$15</f>
        <v>0</v>
      </c>
      <c r="R301" s="36">
        <f>SUMIFS(СВЦЭМ!$H$40:$H$783,СВЦЭМ!$A$40:$A$783,$A301,СВЦЭМ!$B$39:$B$782,R$296)+'СЕТ СН'!$F$15</f>
        <v>0</v>
      </c>
      <c r="S301" s="36">
        <f>SUMIFS(СВЦЭМ!$H$40:$H$783,СВЦЭМ!$A$40:$A$783,$A301,СВЦЭМ!$B$39:$B$782,S$296)+'СЕТ СН'!$F$15</f>
        <v>0</v>
      </c>
      <c r="T301" s="36">
        <f>SUMIFS(СВЦЭМ!$H$40:$H$783,СВЦЭМ!$A$40:$A$783,$A301,СВЦЭМ!$B$39:$B$782,T$296)+'СЕТ СН'!$F$15</f>
        <v>0</v>
      </c>
      <c r="U301" s="36">
        <f>SUMIFS(СВЦЭМ!$H$40:$H$783,СВЦЭМ!$A$40:$A$783,$A301,СВЦЭМ!$B$39:$B$782,U$296)+'СЕТ СН'!$F$15</f>
        <v>0</v>
      </c>
      <c r="V301" s="36">
        <f>SUMIFS(СВЦЭМ!$H$40:$H$783,СВЦЭМ!$A$40:$A$783,$A301,СВЦЭМ!$B$39:$B$782,V$296)+'СЕТ СН'!$F$15</f>
        <v>0</v>
      </c>
      <c r="W301" s="36">
        <f>SUMIFS(СВЦЭМ!$H$40:$H$783,СВЦЭМ!$A$40:$A$783,$A301,СВЦЭМ!$B$39:$B$782,W$296)+'СЕТ СН'!$F$15</f>
        <v>0</v>
      </c>
      <c r="X301" s="36">
        <f>SUMIFS(СВЦЭМ!$H$40:$H$783,СВЦЭМ!$A$40:$A$783,$A301,СВЦЭМ!$B$39:$B$782,X$296)+'СЕТ СН'!$F$15</f>
        <v>0</v>
      </c>
      <c r="Y301" s="36">
        <f>SUMIFS(СВЦЭМ!$H$40:$H$783,СВЦЭМ!$A$40:$A$783,$A301,СВЦЭМ!$B$39:$B$782,Y$296)+'СЕТ СН'!$F$15</f>
        <v>0</v>
      </c>
    </row>
    <row r="302" spans="1:27" ht="15.75" hidden="1" x14ac:dyDescent="0.2">
      <c r="A302" s="35">
        <f t="shared" si="8"/>
        <v>45510</v>
      </c>
      <c r="B302" s="36">
        <f>SUMIFS(СВЦЭМ!$H$40:$H$783,СВЦЭМ!$A$40:$A$783,$A302,СВЦЭМ!$B$39:$B$782,B$296)+'СЕТ СН'!$F$15</f>
        <v>0</v>
      </c>
      <c r="C302" s="36">
        <f>SUMIFS(СВЦЭМ!$H$40:$H$783,СВЦЭМ!$A$40:$A$783,$A302,СВЦЭМ!$B$39:$B$782,C$296)+'СЕТ СН'!$F$15</f>
        <v>0</v>
      </c>
      <c r="D302" s="36">
        <f>SUMIFS(СВЦЭМ!$H$40:$H$783,СВЦЭМ!$A$40:$A$783,$A302,СВЦЭМ!$B$39:$B$782,D$296)+'СЕТ СН'!$F$15</f>
        <v>0</v>
      </c>
      <c r="E302" s="36">
        <f>SUMIFS(СВЦЭМ!$H$40:$H$783,СВЦЭМ!$A$40:$A$783,$A302,СВЦЭМ!$B$39:$B$782,E$296)+'СЕТ СН'!$F$15</f>
        <v>0</v>
      </c>
      <c r="F302" s="36">
        <f>SUMIFS(СВЦЭМ!$H$40:$H$783,СВЦЭМ!$A$40:$A$783,$A302,СВЦЭМ!$B$39:$B$782,F$296)+'СЕТ СН'!$F$15</f>
        <v>0</v>
      </c>
      <c r="G302" s="36">
        <f>SUMIFS(СВЦЭМ!$H$40:$H$783,СВЦЭМ!$A$40:$A$783,$A302,СВЦЭМ!$B$39:$B$782,G$296)+'СЕТ СН'!$F$15</f>
        <v>0</v>
      </c>
      <c r="H302" s="36">
        <f>SUMIFS(СВЦЭМ!$H$40:$H$783,СВЦЭМ!$A$40:$A$783,$A302,СВЦЭМ!$B$39:$B$782,H$296)+'СЕТ СН'!$F$15</f>
        <v>0</v>
      </c>
      <c r="I302" s="36">
        <f>SUMIFS(СВЦЭМ!$H$40:$H$783,СВЦЭМ!$A$40:$A$783,$A302,СВЦЭМ!$B$39:$B$782,I$296)+'СЕТ СН'!$F$15</f>
        <v>0</v>
      </c>
      <c r="J302" s="36">
        <f>SUMIFS(СВЦЭМ!$H$40:$H$783,СВЦЭМ!$A$40:$A$783,$A302,СВЦЭМ!$B$39:$B$782,J$296)+'СЕТ СН'!$F$15</f>
        <v>0</v>
      </c>
      <c r="K302" s="36">
        <f>SUMIFS(СВЦЭМ!$H$40:$H$783,СВЦЭМ!$A$40:$A$783,$A302,СВЦЭМ!$B$39:$B$782,K$296)+'СЕТ СН'!$F$15</f>
        <v>0</v>
      </c>
      <c r="L302" s="36">
        <f>SUMIFS(СВЦЭМ!$H$40:$H$783,СВЦЭМ!$A$40:$A$783,$A302,СВЦЭМ!$B$39:$B$782,L$296)+'СЕТ СН'!$F$15</f>
        <v>0</v>
      </c>
      <c r="M302" s="36">
        <f>SUMIFS(СВЦЭМ!$H$40:$H$783,СВЦЭМ!$A$40:$A$783,$A302,СВЦЭМ!$B$39:$B$782,M$296)+'СЕТ СН'!$F$15</f>
        <v>0</v>
      </c>
      <c r="N302" s="36">
        <f>SUMIFS(СВЦЭМ!$H$40:$H$783,СВЦЭМ!$A$40:$A$783,$A302,СВЦЭМ!$B$39:$B$782,N$296)+'СЕТ СН'!$F$15</f>
        <v>0</v>
      </c>
      <c r="O302" s="36">
        <f>SUMIFS(СВЦЭМ!$H$40:$H$783,СВЦЭМ!$A$40:$A$783,$A302,СВЦЭМ!$B$39:$B$782,O$296)+'СЕТ СН'!$F$15</f>
        <v>0</v>
      </c>
      <c r="P302" s="36">
        <f>SUMIFS(СВЦЭМ!$H$40:$H$783,СВЦЭМ!$A$40:$A$783,$A302,СВЦЭМ!$B$39:$B$782,P$296)+'СЕТ СН'!$F$15</f>
        <v>0</v>
      </c>
      <c r="Q302" s="36">
        <f>SUMIFS(СВЦЭМ!$H$40:$H$783,СВЦЭМ!$A$40:$A$783,$A302,СВЦЭМ!$B$39:$B$782,Q$296)+'СЕТ СН'!$F$15</f>
        <v>0</v>
      </c>
      <c r="R302" s="36">
        <f>SUMIFS(СВЦЭМ!$H$40:$H$783,СВЦЭМ!$A$40:$A$783,$A302,СВЦЭМ!$B$39:$B$782,R$296)+'СЕТ СН'!$F$15</f>
        <v>0</v>
      </c>
      <c r="S302" s="36">
        <f>SUMIFS(СВЦЭМ!$H$40:$H$783,СВЦЭМ!$A$40:$A$783,$A302,СВЦЭМ!$B$39:$B$782,S$296)+'СЕТ СН'!$F$15</f>
        <v>0</v>
      </c>
      <c r="T302" s="36">
        <f>SUMIFS(СВЦЭМ!$H$40:$H$783,СВЦЭМ!$A$40:$A$783,$A302,СВЦЭМ!$B$39:$B$782,T$296)+'СЕТ СН'!$F$15</f>
        <v>0</v>
      </c>
      <c r="U302" s="36">
        <f>SUMIFS(СВЦЭМ!$H$40:$H$783,СВЦЭМ!$A$40:$A$783,$A302,СВЦЭМ!$B$39:$B$782,U$296)+'СЕТ СН'!$F$15</f>
        <v>0</v>
      </c>
      <c r="V302" s="36">
        <f>SUMIFS(СВЦЭМ!$H$40:$H$783,СВЦЭМ!$A$40:$A$783,$A302,СВЦЭМ!$B$39:$B$782,V$296)+'СЕТ СН'!$F$15</f>
        <v>0</v>
      </c>
      <c r="W302" s="36">
        <f>SUMIFS(СВЦЭМ!$H$40:$H$783,СВЦЭМ!$A$40:$A$783,$A302,СВЦЭМ!$B$39:$B$782,W$296)+'СЕТ СН'!$F$15</f>
        <v>0</v>
      </c>
      <c r="X302" s="36">
        <f>SUMIFS(СВЦЭМ!$H$40:$H$783,СВЦЭМ!$A$40:$A$783,$A302,СВЦЭМ!$B$39:$B$782,X$296)+'СЕТ СН'!$F$15</f>
        <v>0</v>
      </c>
      <c r="Y302" s="36">
        <f>SUMIFS(СВЦЭМ!$H$40:$H$783,СВЦЭМ!$A$40:$A$783,$A302,СВЦЭМ!$B$39:$B$782,Y$296)+'СЕТ СН'!$F$15</f>
        <v>0</v>
      </c>
    </row>
    <row r="303" spans="1:27" ht="15.75" hidden="1" x14ac:dyDescent="0.2">
      <c r="A303" s="35">
        <f t="shared" si="8"/>
        <v>45511</v>
      </c>
      <c r="B303" s="36">
        <f>SUMIFS(СВЦЭМ!$H$40:$H$783,СВЦЭМ!$A$40:$A$783,$A303,СВЦЭМ!$B$39:$B$782,B$296)+'СЕТ СН'!$F$15</f>
        <v>0</v>
      </c>
      <c r="C303" s="36">
        <f>SUMIFS(СВЦЭМ!$H$40:$H$783,СВЦЭМ!$A$40:$A$783,$A303,СВЦЭМ!$B$39:$B$782,C$296)+'СЕТ СН'!$F$15</f>
        <v>0</v>
      </c>
      <c r="D303" s="36">
        <f>SUMIFS(СВЦЭМ!$H$40:$H$783,СВЦЭМ!$A$40:$A$783,$A303,СВЦЭМ!$B$39:$B$782,D$296)+'СЕТ СН'!$F$15</f>
        <v>0</v>
      </c>
      <c r="E303" s="36">
        <f>SUMIFS(СВЦЭМ!$H$40:$H$783,СВЦЭМ!$A$40:$A$783,$A303,СВЦЭМ!$B$39:$B$782,E$296)+'СЕТ СН'!$F$15</f>
        <v>0</v>
      </c>
      <c r="F303" s="36">
        <f>SUMIFS(СВЦЭМ!$H$40:$H$783,СВЦЭМ!$A$40:$A$783,$A303,СВЦЭМ!$B$39:$B$782,F$296)+'СЕТ СН'!$F$15</f>
        <v>0</v>
      </c>
      <c r="G303" s="36">
        <f>SUMIFS(СВЦЭМ!$H$40:$H$783,СВЦЭМ!$A$40:$A$783,$A303,СВЦЭМ!$B$39:$B$782,G$296)+'СЕТ СН'!$F$15</f>
        <v>0</v>
      </c>
      <c r="H303" s="36">
        <f>SUMIFS(СВЦЭМ!$H$40:$H$783,СВЦЭМ!$A$40:$A$783,$A303,СВЦЭМ!$B$39:$B$782,H$296)+'СЕТ СН'!$F$15</f>
        <v>0</v>
      </c>
      <c r="I303" s="36">
        <f>SUMIFS(СВЦЭМ!$H$40:$H$783,СВЦЭМ!$A$40:$A$783,$A303,СВЦЭМ!$B$39:$B$782,I$296)+'СЕТ СН'!$F$15</f>
        <v>0</v>
      </c>
      <c r="J303" s="36">
        <f>SUMIFS(СВЦЭМ!$H$40:$H$783,СВЦЭМ!$A$40:$A$783,$A303,СВЦЭМ!$B$39:$B$782,J$296)+'СЕТ СН'!$F$15</f>
        <v>0</v>
      </c>
      <c r="K303" s="36">
        <f>SUMIFS(СВЦЭМ!$H$40:$H$783,СВЦЭМ!$A$40:$A$783,$A303,СВЦЭМ!$B$39:$B$782,K$296)+'СЕТ СН'!$F$15</f>
        <v>0</v>
      </c>
      <c r="L303" s="36">
        <f>SUMIFS(СВЦЭМ!$H$40:$H$783,СВЦЭМ!$A$40:$A$783,$A303,СВЦЭМ!$B$39:$B$782,L$296)+'СЕТ СН'!$F$15</f>
        <v>0</v>
      </c>
      <c r="M303" s="36">
        <f>SUMIFS(СВЦЭМ!$H$40:$H$783,СВЦЭМ!$A$40:$A$783,$A303,СВЦЭМ!$B$39:$B$782,M$296)+'СЕТ СН'!$F$15</f>
        <v>0</v>
      </c>
      <c r="N303" s="36">
        <f>SUMIFS(СВЦЭМ!$H$40:$H$783,СВЦЭМ!$A$40:$A$783,$A303,СВЦЭМ!$B$39:$B$782,N$296)+'СЕТ СН'!$F$15</f>
        <v>0</v>
      </c>
      <c r="O303" s="36">
        <f>SUMIFS(СВЦЭМ!$H$40:$H$783,СВЦЭМ!$A$40:$A$783,$A303,СВЦЭМ!$B$39:$B$782,O$296)+'СЕТ СН'!$F$15</f>
        <v>0</v>
      </c>
      <c r="P303" s="36">
        <f>SUMIFS(СВЦЭМ!$H$40:$H$783,СВЦЭМ!$A$40:$A$783,$A303,СВЦЭМ!$B$39:$B$782,P$296)+'СЕТ СН'!$F$15</f>
        <v>0</v>
      </c>
      <c r="Q303" s="36">
        <f>SUMIFS(СВЦЭМ!$H$40:$H$783,СВЦЭМ!$A$40:$A$783,$A303,СВЦЭМ!$B$39:$B$782,Q$296)+'СЕТ СН'!$F$15</f>
        <v>0</v>
      </c>
      <c r="R303" s="36">
        <f>SUMIFS(СВЦЭМ!$H$40:$H$783,СВЦЭМ!$A$40:$A$783,$A303,СВЦЭМ!$B$39:$B$782,R$296)+'СЕТ СН'!$F$15</f>
        <v>0</v>
      </c>
      <c r="S303" s="36">
        <f>SUMIFS(СВЦЭМ!$H$40:$H$783,СВЦЭМ!$A$40:$A$783,$A303,СВЦЭМ!$B$39:$B$782,S$296)+'СЕТ СН'!$F$15</f>
        <v>0</v>
      </c>
      <c r="T303" s="36">
        <f>SUMIFS(СВЦЭМ!$H$40:$H$783,СВЦЭМ!$A$40:$A$783,$A303,СВЦЭМ!$B$39:$B$782,T$296)+'СЕТ СН'!$F$15</f>
        <v>0</v>
      </c>
      <c r="U303" s="36">
        <f>SUMIFS(СВЦЭМ!$H$40:$H$783,СВЦЭМ!$A$40:$A$783,$A303,СВЦЭМ!$B$39:$B$782,U$296)+'СЕТ СН'!$F$15</f>
        <v>0</v>
      </c>
      <c r="V303" s="36">
        <f>SUMIFS(СВЦЭМ!$H$40:$H$783,СВЦЭМ!$A$40:$A$783,$A303,СВЦЭМ!$B$39:$B$782,V$296)+'СЕТ СН'!$F$15</f>
        <v>0</v>
      </c>
      <c r="W303" s="36">
        <f>SUMIFS(СВЦЭМ!$H$40:$H$783,СВЦЭМ!$A$40:$A$783,$A303,СВЦЭМ!$B$39:$B$782,W$296)+'СЕТ СН'!$F$15</f>
        <v>0</v>
      </c>
      <c r="X303" s="36">
        <f>SUMIFS(СВЦЭМ!$H$40:$H$783,СВЦЭМ!$A$40:$A$783,$A303,СВЦЭМ!$B$39:$B$782,X$296)+'СЕТ СН'!$F$15</f>
        <v>0</v>
      </c>
      <c r="Y303" s="36">
        <f>SUMIFS(СВЦЭМ!$H$40:$H$783,СВЦЭМ!$A$40:$A$783,$A303,СВЦЭМ!$B$39:$B$782,Y$296)+'СЕТ СН'!$F$15</f>
        <v>0</v>
      </c>
    </row>
    <row r="304" spans="1:27" ht="15.75" hidden="1" x14ac:dyDescent="0.2">
      <c r="A304" s="35">
        <f t="shared" si="8"/>
        <v>45512</v>
      </c>
      <c r="B304" s="36">
        <f>SUMIFS(СВЦЭМ!$H$40:$H$783,СВЦЭМ!$A$40:$A$783,$A304,СВЦЭМ!$B$39:$B$782,B$296)+'СЕТ СН'!$F$15</f>
        <v>0</v>
      </c>
      <c r="C304" s="36">
        <f>SUMIFS(СВЦЭМ!$H$40:$H$783,СВЦЭМ!$A$40:$A$783,$A304,СВЦЭМ!$B$39:$B$782,C$296)+'СЕТ СН'!$F$15</f>
        <v>0</v>
      </c>
      <c r="D304" s="36">
        <f>SUMIFS(СВЦЭМ!$H$40:$H$783,СВЦЭМ!$A$40:$A$783,$A304,СВЦЭМ!$B$39:$B$782,D$296)+'СЕТ СН'!$F$15</f>
        <v>0</v>
      </c>
      <c r="E304" s="36">
        <f>SUMIFS(СВЦЭМ!$H$40:$H$783,СВЦЭМ!$A$40:$A$783,$A304,СВЦЭМ!$B$39:$B$782,E$296)+'СЕТ СН'!$F$15</f>
        <v>0</v>
      </c>
      <c r="F304" s="36">
        <f>SUMIFS(СВЦЭМ!$H$40:$H$783,СВЦЭМ!$A$40:$A$783,$A304,СВЦЭМ!$B$39:$B$782,F$296)+'СЕТ СН'!$F$15</f>
        <v>0</v>
      </c>
      <c r="G304" s="36">
        <f>SUMIFS(СВЦЭМ!$H$40:$H$783,СВЦЭМ!$A$40:$A$783,$A304,СВЦЭМ!$B$39:$B$782,G$296)+'СЕТ СН'!$F$15</f>
        <v>0</v>
      </c>
      <c r="H304" s="36">
        <f>SUMIFS(СВЦЭМ!$H$40:$H$783,СВЦЭМ!$A$40:$A$783,$A304,СВЦЭМ!$B$39:$B$782,H$296)+'СЕТ СН'!$F$15</f>
        <v>0</v>
      </c>
      <c r="I304" s="36">
        <f>SUMIFS(СВЦЭМ!$H$40:$H$783,СВЦЭМ!$A$40:$A$783,$A304,СВЦЭМ!$B$39:$B$782,I$296)+'СЕТ СН'!$F$15</f>
        <v>0</v>
      </c>
      <c r="J304" s="36">
        <f>SUMIFS(СВЦЭМ!$H$40:$H$783,СВЦЭМ!$A$40:$A$783,$A304,СВЦЭМ!$B$39:$B$782,J$296)+'СЕТ СН'!$F$15</f>
        <v>0</v>
      </c>
      <c r="K304" s="36">
        <f>SUMIFS(СВЦЭМ!$H$40:$H$783,СВЦЭМ!$A$40:$A$783,$A304,СВЦЭМ!$B$39:$B$782,K$296)+'СЕТ СН'!$F$15</f>
        <v>0</v>
      </c>
      <c r="L304" s="36">
        <f>SUMIFS(СВЦЭМ!$H$40:$H$783,СВЦЭМ!$A$40:$A$783,$A304,СВЦЭМ!$B$39:$B$782,L$296)+'СЕТ СН'!$F$15</f>
        <v>0</v>
      </c>
      <c r="M304" s="36">
        <f>SUMIFS(СВЦЭМ!$H$40:$H$783,СВЦЭМ!$A$40:$A$783,$A304,СВЦЭМ!$B$39:$B$782,M$296)+'СЕТ СН'!$F$15</f>
        <v>0</v>
      </c>
      <c r="N304" s="36">
        <f>SUMIFS(СВЦЭМ!$H$40:$H$783,СВЦЭМ!$A$40:$A$783,$A304,СВЦЭМ!$B$39:$B$782,N$296)+'СЕТ СН'!$F$15</f>
        <v>0</v>
      </c>
      <c r="O304" s="36">
        <f>SUMIFS(СВЦЭМ!$H$40:$H$783,СВЦЭМ!$A$40:$A$783,$A304,СВЦЭМ!$B$39:$B$782,O$296)+'СЕТ СН'!$F$15</f>
        <v>0</v>
      </c>
      <c r="P304" s="36">
        <f>SUMIFS(СВЦЭМ!$H$40:$H$783,СВЦЭМ!$A$40:$A$783,$A304,СВЦЭМ!$B$39:$B$782,P$296)+'СЕТ СН'!$F$15</f>
        <v>0</v>
      </c>
      <c r="Q304" s="36">
        <f>SUMIFS(СВЦЭМ!$H$40:$H$783,СВЦЭМ!$A$40:$A$783,$A304,СВЦЭМ!$B$39:$B$782,Q$296)+'СЕТ СН'!$F$15</f>
        <v>0</v>
      </c>
      <c r="R304" s="36">
        <f>SUMIFS(СВЦЭМ!$H$40:$H$783,СВЦЭМ!$A$40:$A$783,$A304,СВЦЭМ!$B$39:$B$782,R$296)+'СЕТ СН'!$F$15</f>
        <v>0</v>
      </c>
      <c r="S304" s="36">
        <f>SUMIFS(СВЦЭМ!$H$40:$H$783,СВЦЭМ!$A$40:$A$783,$A304,СВЦЭМ!$B$39:$B$782,S$296)+'СЕТ СН'!$F$15</f>
        <v>0</v>
      </c>
      <c r="T304" s="36">
        <f>SUMIFS(СВЦЭМ!$H$40:$H$783,СВЦЭМ!$A$40:$A$783,$A304,СВЦЭМ!$B$39:$B$782,T$296)+'СЕТ СН'!$F$15</f>
        <v>0</v>
      </c>
      <c r="U304" s="36">
        <f>SUMIFS(СВЦЭМ!$H$40:$H$783,СВЦЭМ!$A$40:$A$783,$A304,СВЦЭМ!$B$39:$B$782,U$296)+'СЕТ СН'!$F$15</f>
        <v>0</v>
      </c>
      <c r="V304" s="36">
        <f>SUMIFS(СВЦЭМ!$H$40:$H$783,СВЦЭМ!$A$40:$A$783,$A304,СВЦЭМ!$B$39:$B$782,V$296)+'СЕТ СН'!$F$15</f>
        <v>0</v>
      </c>
      <c r="W304" s="36">
        <f>SUMIFS(СВЦЭМ!$H$40:$H$783,СВЦЭМ!$A$40:$A$783,$A304,СВЦЭМ!$B$39:$B$782,W$296)+'СЕТ СН'!$F$15</f>
        <v>0</v>
      </c>
      <c r="X304" s="36">
        <f>SUMIFS(СВЦЭМ!$H$40:$H$783,СВЦЭМ!$A$40:$A$783,$A304,СВЦЭМ!$B$39:$B$782,X$296)+'СЕТ СН'!$F$15</f>
        <v>0</v>
      </c>
      <c r="Y304" s="36">
        <f>SUMIFS(СВЦЭМ!$H$40:$H$783,СВЦЭМ!$A$40:$A$783,$A304,СВЦЭМ!$B$39:$B$782,Y$296)+'СЕТ СН'!$F$15</f>
        <v>0</v>
      </c>
    </row>
    <row r="305" spans="1:25" ht="15.75" hidden="1" x14ac:dyDescent="0.2">
      <c r="A305" s="35">
        <f t="shared" si="8"/>
        <v>45513</v>
      </c>
      <c r="B305" s="36">
        <f>SUMIFS(СВЦЭМ!$H$40:$H$783,СВЦЭМ!$A$40:$A$783,$A305,СВЦЭМ!$B$39:$B$782,B$296)+'СЕТ СН'!$F$15</f>
        <v>0</v>
      </c>
      <c r="C305" s="36">
        <f>SUMIFS(СВЦЭМ!$H$40:$H$783,СВЦЭМ!$A$40:$A$783,$A305,СВЦЭМ!$B$39:$B$782,C$296)+'СЕТ СН'!$F$15</f>
        <v>0</v>
      </c>
      <c r="D305" s="36">
        <f>SUMIFS(СВЦЭМ!$H$40:$H$783,СВЦЭМ!$A$40:$A$783,$A305,СВЦЭМ!$B$39:$B$782,D$296)+'СЕТ СН'!$F$15</f>
        <v>0</v>
      </c>
      <c r="E305" s="36">
        <f>SUMIFS(СВЦЭМ!$H$40:$H$783,СВЦЭМ!$A$40:$A$783,$A305,СВЦЭМ!$B$39:$B$782,E$296)+'СЕТ СН'!$F$15</f>
        <v>0</v>
      </c>
      <c r="F305" s="36">
        <f>SUMIFS(СВЦЭМ!$H$40:$H$783,СВЦЭМ!$A$40:$A$783,$A305,СВЦЭМ!$B$39:$B$782,F$296)+'СЕТ СН'!$F$15</f>
        <v>0</v>
      </c>
      <c r="G305" s="36">
        <f>SUMIFS(СВЦЭМ!$H$40:$H$783,СВЦЭМ!$A$40:$A$783,$A305,СВЦЭМ!$B$39:$B$782,G$296)+'СЕТ СН'!$F$15</f>
        <v>0</v>
      </c>
      <c r="H305" s="36">
        <f>SUMIFS(СВЦЭМ!$H$40:$H$783,СВЦЭМ!$A$40:$A$783,$A305,СВЦЭМ!$B$39:$B$782,H$296)+'СЕТ СН'!$F$15</f>
        <v>0</v>
      </c>
      <c r="I305" s="36">
        <f>SUMIFS(СВЦЭМ!$H$40:$H$783,СВЦЭМ!$A$40:$A$783,$A305,СВЦЭМ!$B$39:$B$782,I$296)+'СЕТ СН'!$F$15</f>
        <v>0</v>
      </c>
      <c r="J305" s="36">
        <f>SUMIFS(СВЦЭМ!$H$40:$H$783,СВЦЭМ!$A$40:$A$783,$A305,СВЦЭМ!$B$39:$B$782,J$296)+'СЕТ СН'!$F$15</f>
        <v>0</v>
      </c>
      <c r="K305" s="36">
        <f>SUMIFS(СВЦЭМ!$H$40:$H$783,СВЦЭМ!$A$40:$A$783,$A305,СВЦЭМ!$B$39:$B$782,K$296)+'СЕТ СН'!$F$15</f>
        <v>0</v>
      </c>
      <c r="L305" s="36">
        <f>SUMIFS(СВЦЭМ!$H$40:$H$783,СВЦЭМ!$A$40:$A$783,$A305,СВЦЭМ!$B$39:$B$782,L$296)+'СЕТ СН'!$F$15</f>
        <v>0</v>
      </c>
      <c r="M305" s="36">
        <f>SUMIFS(СВЦЭМ!$H$40:$H$783,СВЦЭМ!$A$40:$A$783,$A305,СВЦЭМ!$B$39:$B$782,M$296)+'СЕТ СН'!$F$15</f>
        <v>0</v>
      </c>
      <c r="N305" s="36">
        <f>SUMIFS(СВЦЭМ!$H$40:$H$783,СВЦЭМ!$A$40:$A$783,$A305,СВЦЭМ!$B$39:$B$782,N$296)+'СЕТ СН'!$F$15</f>
        <v>0</v>
      </c>
      <c r="O305" s="36">
        <f>SUMIFS(СВЦЭМ!$H$40:$H$783,СВЦЭМ!$A$40:$A$783,$A305,СВЦЭМ!$B$39:$B$782,O$296)+'СЕТ СН'!$F$15</f>
        <v>0</v>
      </c>
      <c r="P305" s="36">
        <f>SUMIFS(СВЦЭМ!$H$40:$H$783,СВЦЭМ!$A$40:$A$783,$A305,СВЦЭМ!$B$39:$B$782,P$296)+'СЕТ СН'!$F$15</f>
        <v>0</v>
      </c>
      <c r="Q305" s="36">
        <f>SUMIFS(СВЦЭМ!$H$40:$H$783,СВЦЭМ!$A$40:$A$783,$A305,СВЦЭМ!$B$39:$B$782,Q$296)+'СЕТ СН'!$F$15</f>
        <v>0</v>
      </c>
      <c r="R305" s="36">
        <f>SUMIFS(СВЦЭМ!$H$40:$H$783,СВЦЭМ!$A$40:$A$783,$A305,СВЦЭМ!$B$39:$B$782,R$296)+'СЕТ СН'!$F$15</f>
        <v>0</v>
      </c>
      <c r="S305" s="36">
        <f>SUMIFS(СВЦЭМ!$H$40:$H$783,СВЦЭМ!$A$40:$A$783,$A305,СВЦЭМ!$B$39:$B$782,S$296)+'СЕТ СН'!$F$15</f>
        <v>0</v>
      </c>
      <c r="T305" s="36">
        <f>SUMIFS(СВЦЭМ!$H$40:$H$783,СВЦЭМ!$A$40:$A$783,$A305,СВЦЭМ!$B$39:$B$782,T$296)+'СЕТ СН'!$F$15</f>
        <v>0</v>
      </c>
      <c r="U305" s="36">
        <f>SUMIFS(СВЦЭМ!$H$40:$H$783,СВЦЭМ!$A$40:$A$783,$A305,СВЦЭМ!$B$39:$B$782,U$296)+'СЕТ СН'!$F$15</f>
        <v>0</v>
      </c>
      <c r="V305" s="36">
        <f>SUMIFS(СВЦЭМ!$H$40:$H$783,СВЦЭМ!$A$40:$A$783,$A305,СВЦЭМ!$B$39:$B$782,V$296)+'СЕТ СН'!$F$15</f>
        <v>0</v>
      </c>
      <c r="W305" s="36">
        <f>SUMIFS(СВЦЭМ!$H$40:$H$783,СВЦЭМ!$A$40:$A$783,$A305,СВЦЭМ!$B$39:$B$782,W$296)+'СЕТ СН'!$F$15</f>
        <v>0</v>
      </c>
      <c r="X305" s="36">
        <f>SUMIFS(СВЦЭМ!$H$40:$H$783,СВЦЭМ!$A$40:$A$783,$A305,СВЦЭМ!$B$39:$B$782,X$296)+'СЕТ СН'!$F$15</f>
        <v>0</v>
      </c>
      <c r="Y305" s="36">
        <f>SUMIFS(СВЦЭМ!$H$40:$H$783,СВЦЭМ!$A$40:$A$783,$A305,СВЦЭМ!$B$39:$B$782,Y$296)+'СЕТ СН'!$F$15</f>
        <v>0</v>
      </c>
    </row>
    <row r="306" spans="1:25" ht="15.75" hidden="1" x14ac:dyDescent="0.2">
      <c r="A306" s="35">
        <f t="shared" si="8"/>
        <v>45514</v>
      </c>
      <c r="B306" s="36">
        <f>SUMIFS(СВЦЭМ!$H$40:$H$783,СВЦЭМ!$A$40:$A$783,$A306,СВЦЭМ!$B$39:$B$782,B$296)+'СЕТ СН'!$F$15</f>
        <v>0</v>
      </c>
      <c r="C306" s="36">
        <f>SUMIFS(СВЦЭМ!$H$40:$H$783,СВЦЭМ!$A$40:$A$783,$A306,СВЦЭМ!$B$39:$B$782,C$296)+'СЕТ СН'!$F$15</f>
        <v>0</v>
      </c>
      <c r="D306" s="36">
        <f>SUMIFS(СВЦЭМ!$H$40:$H$783,СВЦЭМ!$A$40:$A$783,$A306,СВЦЭМ!$B$39:$B$782,D$296)+'СЕТ СН'!$F$15</f>
        <v>0</v>
      </c>
      <c r="E306" s="36">
        <f>SUMIFS(СВЦЭМ!$H$40:$H$783,СВЦЭМ!$A$40:$A$783,$A306,СВЦЭМ!$B$39:$B$782,E$296)+'СЕТ СН'!$F$15</f>
        <v>0</v>
      </c>
      <c r="F306" s="36">
        <f>SUMIFS(СВЦЭМ!$H$40:$H$783,СВЦЭМ!$A$40:$A$783,$A306,СВЦЭМ!$B$39:$B$782,F$296)+'СЕТ СН'!$F$15</f>
        <v>0</v>
      </c>
      <c r="G306" s="36">
        <f>SUMIFS(СВЦЭМ!$H$40:$H$783,СВЦЭМ!$A$40:$A$783,$A306,СВЦЭМ!$B$39:$B$782,G$296)+'СЕТ СН'!$F$15</f>
        <v>0</v>
      </c>
      <c r="H306" s="36">
        <f>SUMIFS(СВЦЭМ!$H$40:$H$783,СВЦЭМ!$A$40:$A$783,$A306,СВЦЭМ!$B$39:$B$782,H$296)+'СЕТ СН'!$F$15</f>
        <v>0</v>
      </c>
      <c r="I306" s="36">
        <f>SUMIFS(СВЦЭМ!$H$40:$H$783,СВЦЭМ!$A$40:$A$783,$A306,СВЦЭМ!$B$39:$B$782,I$296)+'СЕТ СН'!$F$15</f>
        <v>0</v>
      </c>
      <c r="J306" s="36">
        <f>SUMIFS(СВЦЭМ!$H$40:$H$783,СВЦЭМ!$A$40:$A$783,$A306,СВЦЭМ!$B$39:$B$782,J$296)+'СЕТ СН'!$F$15</f>
        <v>0</v>
      </c>
      <c r="K306" s="36">
        <f>SUMIFS(СВЦЭМ!$H$40:$H$783,СВЦЭМ!$A$40:$A$783,$A306,СВЦЭМ!$B$39:$B$782,K$296)+'СЕТ СН'!$F$15</f>
        <v>0</v>
      </c>
      <c r="L306" s="36">
        <f>SUMIFS(СВЦЭМ!$H$40:$H$783,СВЦЭМ!$A$40:$A$783,$A306,СВЦЭМ!$B$39:$B$782,L$296)+'СЕТ СН'!$F$15</f>
        <v>0</v>
      </c>
      <c r="M306" s="36">
        <f>SUMIFS(СВЦЭМ!$H$40:$H$783,СВЦЭМ!$A$40:$A$783,$A306,СВЦЭМ!$B$39:$B$782,M$296)+'СЕТ СН'!$F$15</f>
        <v>0</v>
      </c>
      <c r="N306" s="36">
        <f>SUMIFS(СВЦЭМ!$H$40:$H$783,СВЦЭМ!$A$40:$A$783,$A306,СВЦЭМ!$B$39:$B$782,N$296)+'СЕТ СН'!$F$15</f>
        <v>0</v>
      </c>
      <c r="O306" s="36">
        <f>SUMIFS(СВЦЭМ!$H$40:$H$783,СВЦЭМ!$A$40:$A$783,$A306,СВЦЭМ!$B$39:$B$782,O$296)+'СЕТ СН'!$F$15</f>
        <v>0</v>
      </c>
      <c r="P306" s="36">
        <f>SUMIFS(СВЦЭМ!$H$40:$H$783,СВЦЭМ!$A$40:$A$783,$A306,СВЦЭМ!$B$39:$B$782,P$296)+'СЕТ СН'!$F$15</f>
        <v>0</v>
      </c>
      <c r="Q306" s="36">
        <f>SUMIFS(СВЦЭМ!$H$40:$H$783,СВЦЭМ!$A$40:$A$783,$A306,СВЦЭМ!$B$39:$B$782,Q$296)+'СЕТ СН'!$F$15</f>
        <v>0</v>
      </c>
      <c r="R306" s="36">
        <f>SUMIFS(СВЦЭМ!$H$40:$H$783,СВЦЭМ!$A$40:$A$783,$A306,СВЦЭМ!$B$39:$B$782,R$296)+'СЕТ СН'!$F$15</f>
        <v>0</v>
      </c>
      <c r="S306" s="36">
        <f>SUMIFS(СВЦЭМ!$H$40:$H$783,СВЦЭМ!$A$40:$A$783,$A306,СВЦЭМ!$B$39:$B$782,S$296)+'СЕТ СН'!$F$15</f>
        <v>0</v>
      </c>
      <c r="T306" s="36">
        <f>SUMIFS(СВЦЭМ!$H$40:$H$783,СВЦЭМ!$A$40:$A$783,$A306,СВЦЭМ!$B$39:$B$782,T$296)+'СЕТ СН'!$F$15</f>
        <v>0</v>
      </c>
      <c r="U306" s="36">
        <f>SUMIFS(СВЦЭМ!$H$40:$H$783,СВЦЭМ!$A$40:$A$783,$A306,СВЦЭМ!$B$39:$B$782,U$296)+'СЕТ СН'!$F$15</f>
        <v>0</v>
      </c>
      <c r="V306" s="36">
        <f>SUMIFS(СВЦЭМ!$H$40:$H$783,СВЦЭМ!$A$40:$A$783,$A306,СВЦЭМ!$B$39:$B$782,V$296)+'СЕТ СН'!$F$15</f>
        <v>0</v>
      </c>
      <c r="W306" s="36">
        <f>SUMIFS(СВЦЭМ!$H$40:$H$783,СВЦЭМ!$A$40:$A$783,$A306,СВЦЭМ!$B$39:$B$782,W$296)+'СЕТ СН'!$F$15</f>
        <v>0</v>
      </c>
      <c r="X306" s="36">
        <f>SUMIFS(СВЦЭМ!$H$40:$H$783,СВЦЭМ!$A$40:$A$783,$A306,СВЦЭМ!$B$39:$B$782,X$296)+'СЕТ СН'!$F$15</f>
        <v>0</v>
      </c>
      <c r="Y306" s="36">
        <f>SUMIFS(СВЦЭМ!$H$40:$H$783,СВЦЭМ!$A$40:$A$783,$A306,СВЦЭМ!$B$39:$B$782,Y$296)+'СЕТ СН'!$F$15</f>
        <v>0</v>
      </c>
    </row>
    <row r="307" spans="1:25" ht="15.75" hidden="1" x14ac:dyDescent="0.2">
      <c r="A307" s="35">
        <f t="shared" si="8"/>
        <v>45515</v>
      </c>
      <c r="B307" s="36">
        <f>SUMIFS(СВЦЭМ!$H$40:$H$783,СВЦЭМ!$A$40:$A$783,$A307,СВЦЭМ!$B$39:$B$782,B$296)+'СЕТ СН'!$F$15</f>
        <v>0</v>
      </c>
      <c r="C307" s="36">
        <f>SUMIFS(СВЦЭМ!$H$40:$H$783,СВЦЭМ!$A$40:$A$783,$A307,СВЦЭМ!$B$39:$B$782,C$296)+'СЕТ СН'!$F$15</f>
        <v>0</v>
      </c>
      <c r="D307" s="36">
        <f>SUMIFS(СВЦЭМ!$H$40:$H$783,СВЦЭМ!$A$40:$A$783,$A307,СВЦЭМ!$B$39:$B$782,D$296)+'СЕТ СН'!$F$15</f>
        <v>0</v>
      </c>
      <c r="E307" s="36">
        <f>SUMIFS(СВЦЭМ!$H$40:$H$783,СВЦЭМ!$A$40:$A$783,$A307,СВЦЭМ!$B$39:$B$782,E$296)+'СЕТ СН'!$F$15</f>
        <v>0</v>
      </c>
      <c r="F307" s="36">
        <f>SUMIFS(СВЦЭМ!$H$40:$H$783,СВЦЭМ!$A$40:$A$783,$A307,СВЦЭМ!$B$39:$B$782,F$296)+'СЕТ СН'!$F$15</f>
        <v>0</v>
      </c>
      <c r="G307" s="36">
        <f>SUMIFS(СВЦЭМ!$H$40:$H$783,СВЦЭМ!$A$40:$A$783,$A307,СВЦЭМ!$B$39:$B$782,G$296)+'СЕТ СН'!$F$15</f>
        <v>0</v>
      </c>
      <c r="H307" s="36">
        <f>SUMIFS(СВЦЭМ!$H$40:$H$783,СВЦЭМ!$A$40:$A$783,$A307,СВЦЭМ!$B$39:$B$782,H$296)+'СЕТ СН'!$F$15</f>
        <v>0</v>
      </c>
      <c r="I307" s="36">
        <f>SUMIFS(СВЦЭМ!$H$40:$H$783,СВЦЭМ!$A$40:$A$783,$A307,СВЦЭМ!$B$39:$B$782,I$296)+'СЕТ СН'!$F$15</f>
        <v>0</v>
      </c>
      <c r="J307" s="36">
        <f>SUMIFS(СВЦЭМ!$H$40:$H$783,СВЦЭМ!$A$40:$A$783,$A307,СВЦЭМ!$B$39:$B$782,J$296)+'СЕТ СН'!$F$15</f>
        <v>0</v>
      </c>
      <c r="K307" s="36">
        <f>SUMIFS(СВЦЭМ!$H$40:$H$783,СВЦЭМ!$A$40:$A$783,$A307,СВЦЭМ!$B$39:$B$782,K$296)+'СЕТ СН'!$F$15</f>
        <v>0</v>
      </c>
      <c r="L307" s="36">
        <f>SUMIFS(СВЦЭМ!$H$40:$H$783,СВЦЭМ!$A$40:$A$783,$A307,СВЦЭМ!$B$39:$B$782,L$296)+'СЕТ СН'!$F$15</f>
        <v>0</v>
      </c>
      <c r="M307" s="36">
        <f>SUMIFS(СВЦЭМ!$H$40:$H$783,СВЦЭМ!$A$40:$A$783,$A307,СВЦЭМ!$B$39:$B$782,M$296)+'СЕТ СН'!$F$15</f>
        <v>0</v>
      </c>
      <c r="N307" s="36">
        <f>SUMIFS(СВЦЭМ!$H$40:$H$783,СВЦЭМ!$A$40:$A$783,$A307,СВЦЭМ!$B$39:$B$782,N$296)+'СЕТ СН'!$F$15</f>
        <v>0</v>
      </c>
      <c r="O307" s="36">
        <f>SUMIFS(СВЦЭМ!$H$40:$H$783,СВЦЭМ!$A$40:$A$783,$A307,СВЦЭМ!$B$39:$B$782,O$296)+'СЕТ СН'!$F$15</f>
        <v>0</v>
      </c>
      <c r="P307" s="36">
        <f>SUMIFS(СВЦЭМ!$H$40:$H$783,СВЦЭМ!$A$40:$A$783,$A307,СВЦЭМ!$B$39:$B$782,P$296)+'СЕТ СН'!$F$15</f>
        <v>0</v>
      </c>
      <c r="Q307" s="36">
        <f>SUMIFS(СВЦЭМ!$H$40:$H$783,СВЦЭМ!$A$40:$A$783,$A307,СВЦЭМ!$B$39:$B$782,Q$296)+'СЕТ СН'!$F$15</f>
        <v>0</v>
      </c>
      <c r="R307" s="36">
        <f>SUMIFS(СВЦЭМ!$H$40:$H$783,СВЦЭМ!$A$40:$A$783,$A307,СВЦЭМ!$B$39:$B$782,R$296)+'СЕТ СН'!$F$15</f>
        <v>0</v>
      </c>
      <c r="S307" s="36">
        <f>SUMIFS(СВЦЭМ!$H$40:$H$783,СВЦЭМ!$A$40:$A$783,$A307,СВЦЭМ!$B$39:$B$782,S$296)+'СЕТ СН'!$F$15</f>
        <v>0</v>
      </c>
      <c r="T307" s="36">
        <f>SUMIFS(СВЦЭМ!$H$40:$H$783,СВЦЭМ!$A$40:$A$783,$A307,СВЦЭМ!$B$39:$B$782,T$296)+'СЕТ СН'!$F$15</f>
        <v>0</v>
      </c>
      <c r="U307" s="36">
        <f>SUMIFS(СВЦЭМ!$H$40:$H$783,СВЦЭМ!$A$40:$A$783,$A307,СВЦЭМ!$B$39:$B$782,U$296)+'СЕТ СН'!$F$15</f>
        <v>0</v>
      </c>
      <c r="V307" s="36">
        <f>SUMIFS(СВЦЭМ!$H$40:$H$783,СВЦЭМ!$A$40:$A$783,$A307,СВЦЭМ!$B$39:$B$782,V$296)+'СЕТ СН'!$F$15</f>
        <v>0</v>
      </c>
      <c r="W307" s="36">
        <f>SUMIFS(СВЦЭМ!$H$40:$H$783,СВЦЭМ!$A$40:$A$783,$A307,СВЦЭМ!$B$39:$B$782,W$296)+'СЕТ СН'!$F$15</f>
        <v>0</v>
      </c>
      <c r="X307" s="36">
        <f>SUMIFS(СВЦЭМ!$H$40:$H$783,СВЦЭМ!$A$40:$A$783,$A307,СВЦЭМ!$B$39:$B$782,X$296)+'СЕТ СН'!$F$15</f>
        <v>0</v>
      </c>
      <c r="Y307" s="36">
        <f>SUMIFS(СВЦЭМ!$H$40:$H$783,СВЦЭМ!$A$40:$A$783,$A307,СВЦЭМ!$B$39:$B$782,Y$296)+'СЕТ СН'!$F$15</f>
        <v>0</v>
      </c>
    </row>
    <row r="308" spans="1:25" ht="15.75" hidden="1" x14ac:dyDescent="0.2">
      <c r="A308" s="35">
        <f t="shared" si="8"/>
        <v>45516</v>
      </c>
      <c r="B308" s="36">
        <f>SUMIFS(СВЦЭМ!$H$40:$H$783,СВЦЭМ!$A$40:$A$783,$A308,СВЦЭМ!$B$39:$B$782,B$296)+'СЕТ СН'!$F$15</f>
        <v>0</v>
      </c>
      <c r="C308" s="36">
        <f>SUMIFS(СВЦЭМ!$H$40:$H$783,СВЦЭМ!$A$40:$A$783,$A308,СВЦЭМ!$B$39:$B$782,C$296)+'СЕТ СН'!$F$15</f>
        <v>0</v>
      </c>
      <c r="D308" s="36">
        <f>SUMIFS(СВЦЭМ!$H$40:$H$783,СВЦЭМ!$A$40:$A$783,$A308,СВЦЭМ!$B$39:$B$782,D$296)+'СЕТ СН'!$F$15</f>
        <v>0</v>
      </c>
      <c r="E308" s="36">
        <f>SUMIFS(СВЦЭМ!$H$40:$H$783,СВЦЭМ!$A$40:$A$783,$A308,СВЦЭМ!$B$39:$B$782,E$296)+'СЕТ СН'!$F$15</f>
        <v>0</v>
      </c>
      <c r="F308" s="36">
        <f>SUMIFS(СВЦЭМ!$H$40:$H$783,СВЦЭМ!$A$40:$A$783,$A308,СВЦЭМ!$B$39:$B$782,F$296)+'СЕТ СН'!$F$15</f>
        <v>0</v>
      </c>
      <c r="G308" s="36">
        <f>SUMIFS(СВЦЭМ!$H$40:$H$783,СВЦЭМ!$A$40:$A$783,$A308,СВЦЭМ!$B$39:$B$782,G$296)+'СЕТ СН'!$F$15</f>
        <v>0</v>
      </c>
      <c r="H308" s="36">
        <f>SUMIFS(СВЦЭМ!$H$40:$H$783,СВЦЭМ!$A$40:$A$783,$A308,СВЦЭМ!$B$39:$B$782,H$296)+'СЕТ СН'!$F$15</f>
        <v>0</v>
      </c>
      <c r="I308" s="36">
        <f>SUMIFS(СВЦЭМ!$H$40:$H$783,СВЦЭМ!$A$40:$A$783,$A308,СВЦЭМ!$B$39:$B$782,I$296)+'СЕТ СН'!$F$15</f>
        <v>0</v>
      </c>
      <c r="J308" s="36">
        <f>SUMIFS(СВЦЭМ!$H$40:$H$783,СВЦЭМ!$A$40:$A$783,$A308,СВЦЭМ!$B$39:$B$782,J$296)+'СЕТ СН'!$F$15</f>
        <v>0</v>
      </c>
      <c r="K308" s="36">
        <f>SUMIFS(СВЦЭМ!$H$40:$H$783,СВЦЭМ!$A$40:$A$783,$A308,СВЦЭМ!$B$39:$B$782,K$296)+'СЕТ СН'!$F$15</f>
        <v>0</v>
      </c>
      <c r="L308" s="36">
        <f>SUMIFS(СВЦЭМ!$H$40:$H$783,СВЦЭМ!$A$40:$A$783,$A308,СВЦЭМ!$B$39:$B$782,L$296)+'СЕТ СН'!$F$15</f>
        <v>0</v>
      </c>
      <c r="M308" s="36">
        <f>SUMIFS(СВЦЭМ!$H$40:$H$783,СВЦЭМ!$A$40:$A$783,$A308,СВЦЭМ!$B$39:$B$782,M$296)+'СЕТ СН'!$F$15</f>
        <v>0</v>
      </c>
      <c r="N308" s="36">
        <f>SUMIFS(СВЦЭМ!$H$40:$H$783,СВЦЭМ!$A$40:$A$783,$A308,СВЦЭМ!$B$39:$B$782,N$296)+'СЕТ СН'!$F$15</f>
        <v>0</v>
      </c>
      <c r="O308" s="36">
        <f>SUMIFS(СВЦЭМ!$H$40:$H$783,СВЦЭМ!$A$40:$A$783,$A308,СВЦЭМ!$B$39:$B$782,O$296)+'СЕТ СН'!$F$15</f>
        <v>0</v>
      </c>
      <c r="P308" s="36">
        <f>SUMIFS(СВЦЭМ!$H$40:$H$783,СВЦЭМ!$A$40:$A$783,$A308,СВЦЭМ!$B$39:$B$782,P$296)+'СЕТ СН'!$F$15</f>
        <v>0</v>
      </c>
      <c r="Q308" s="36">
        <f>SUMIFS(СВЦЭМ!$H$40:$H$783,СВЦЭМ!$A$40:$A$783,$A308,СВЦЭМ!$B$39:$B$782,Q$296)+'СЕТ СН'!$F$15</f>
        <v>0</v>
      </c>
      <c r="R308" s="36">
        <f>SUMIFS(СВЦЭМ!$H$40:$H$783,СВЦЭМ!$A$40:$A$783,$A308,СВЦЭМ!$B$39:$B$782,R$296)+'СЕТ СН'!$F$15</f>
        <v>0</v>
      </c>
      <c r="S308" s="36">
        <f>SUMIFS(СВЦЭМ!$H$40:$H$783,СВЦЭМ!$A$40:$A$783,$A308,СВЦЭМ!$B$39:$B$782,S$296)+'СЕТ СН'!$F$15</f>
        <v>0</v>
      </c>
      <c r="T308" s="36">
        <f>SUMIFS(СВЦЭМ!$H$40:$H$783,СВЦЭМ!$A$40:$A$783,$A308,СВЦЭМ!$B$39:$B$782,T$296)+'СЕТ СН'!$F$15</f>
        <v>0</v>
      </c>
      <c r="U308" s="36">
        <f>SUMIFS(СВЦЭМ!$H$40:$H$783,СВЦЭМ!$A$40:$A$783,$A308,СВЦЭМ!$B$39:$B$782,U$296)+'СЕТ СН'!$F$15</f>
        <v>0</v>
      </c>
      <c r="V308" s="36">
        <f>SUMIFS(СВЦЭМ!$H$40:$H$783,СВЦЭМ!$A$40:$A$783,$A308,СВЦЭМ!$B$39:$B$782,V$296)+'СЕТ СН'!$F$15</f>
        <v>0</v>
      </c>
      <c r="W308" s="36">
        <f>SUMIFS(СВЦЭМ!$H$40:$H$783,СВЦЭМ!$A$40:$A$783,$A308,СВЦЭМ!$B$39:$B$782,W$296)+'СЕТ СН'!$F$15</f>
        <v>0</v>
      </c>
      <c r="X308" s="36">
        <f>SUMIFS(СВЦЭМ!$H$40:$H$783,СВЦЭМ!$A$40:$A$783,$A308,СВЦЭМ!$B$39:$B$782,X$296)+'СЕТ СН'!$F$15</f>
        <v>0</v>
      </c>
      <c r="Y308" s="36">
        <f>SUMIFS(СВЦЭМ!$H$40:$H$783,СВЦЭМ!$A$40:$A$783,$A308,СВЦЭМ!$B$39:$B$782,Y$296)+'СЕТ СН'!$F$15</f>
        <v>0</v>
      </c>
    </row>
    <row r="309" spans="1:25" ht="15.75" hidden="1" x14ac:dyDescent="0.2">
      <c r="A309" s="35">
        <f t="shared" si="8"/>
        <v>45517</v>
      </c>
      <c r="B309" s="36">
        <f>SUMIFS(СВЦЭМ!$H$40:$H$783,СВЦЭМ!$A$40:$A$783,$A309,СВЦЭМ!$B$39:$B$782,B$296)+'СЕТ СН'!$F$15</f>
        <v>0</v>
      </c>
      <c r="C309" s="36">
        <f>SUMIFS(СВЦЭМ!$H$40:$H$783,СВЦЭМ!$A$40:$A$783,$A309,СВЦЭМ!$B$39:$B$782,C$296)+'СЕТ СН'!$F$15</f>
        <v>0</v>
      </c>
      <c r="D309" s="36">
        <f>SUMIFS(СВЦЭМ!$H$40:$H$783,СВЦЭМ!$A$40:$A$783,$A309,СВЦЭМ!$B$39:$B$782,D$296)+'СЕТ СН'!$F$15</f>
        <v>0</v>
      </c>
      <c r="E309" s="36">
        <f>SUMIFS(СВЦЭМ!$H$40:$H$783,СВЦЭМ!$A$40:$A$783,$A309,СВЦЭМ!$B$39:$B$782,E$296)+'СЕТ СН'!$F$15</f>
        <v>0</v>
      </c>
      <c r="F309" s="36">
        <f>SUMIFS(СВЦЭМ!$H$40:$H$783,СВЦЭМ!$A$40:$A$783,$A309,СВЦЭМ!$B$39:$B$782,F$296)+'СЕТ СН'!$F$15</f>
        <v>0</v>
      </c>
      <c r="G309" s="36">
        <f>SUMIFS(СВЦЭМ!$H$40:$H$783,СВЦЭМ!$A$40:$A$783,$A309,СВЦЭМ!$B$39:$B$782,G$296)+'СЕТ СН'!$F$15</f>
        <v>0</v>
      </c>
      <c r="H309" s="36">
        <f>SUMIFS(СВЦЭМ!$H$40:$H$783,СВЦЭМ!$A$40:$A$783,$A309,СВЦЭМ!$B$39:$B$782,H$296)+'СЕТ СН'!$F$15</f>
        <v>0</v>
      </c>
      <c r="I309" s="36">
        <f>SUMIFS(СВЦЭМ!$H$40:$H$783,СВЦЭМ!$A$40:$A$783,$A309,СВЦЭМ!$B$39:$B$782,I$296)+'СЕТ СН'!$F$15</f>
        <v>0</v>
      </c>
      <c r="J309" s="36">
        <f>SUMIFS(СВЦЭМ!$H$40:$H$783,СВЦЭМ!$A$40:$A$783,$A309,СВЦЭМ!$B$39:$B$782,J$296)+'СЕТ СН'!$F$15</f>
        <v>0</v>
      </c>
      <c r="K309" s="36">
        <f>SUMIFS(СВЦЭМ!$H$40:$H$783,СВЦЭМ!$A$40:$A$783,$A309,СВЦЭМ!$B$39:$B$782,K$296)+'СЕТ СН'!$F$15</f>
        <v>0</v>
      </c>
      <c r="L309" s="36">
        <f>SUMIFS(СВЦЭМ!$H$40:$H$783,СВЦЭМ!$A$40:$A$783,$A309,СВЦЭМ!$B$39:$B$782,L$296)+'СЕТ СН'!$F$15</f>
        <v>0</v>
      </c>
      <c r="M309" s="36">
        <f>SUMIFS(СВЦЭМ!$H$40:$H$783,СВЦЭМ!$A$40:$A$783,$A309,СВЦЭМ!$B$39:$B$782,M$296)+'СЕТ СН'!$F$15</f>
        <v>0</v>
      </c>
      <c r="N309" s="36">
        <f>SUMIFS(СВЦЭМ!$H$40:$H$783,СВЦЭМ!$A$40:$A$783,$A309,СВЦЭМ!$B$39:$B$782,N$296)+'СЕТ СН'!$F$15</f>
        <v>0</v>
      </c>
      <c r="O309" s="36">
        <f>SUMIFS(СВЦЭМ!$H$40:$H$783,СВЦЭМ!$A$40:$A$783,$A309,СВЦЭМ!$B$39:$B$782,O$296)+'СЕТ СН'!$F$15</f>
        <v>0</v>
      </c>
      <c r="P309" s="36">
        <f>SUMIFS(СВЦЭМ!$H$40:$H$783,СВЦЭМ!$A$40:$A$783,$A309,СВЦЭМ!$B$39:$B$782,P$296)+'СЕТ СН'!$F$15</f>
        <v>0</v>
      </c>
      <c r="Q309" s="36">
        <f>SUMIFS(СВЦЭМ!$H$40:$H$783,СВЦЭМ!$A$40:$A$783,$A309,СВЦЭМ!$B$39:$B$782,Q$296)+'СЕТ СН'!$F$15</f>
        <v>0</v>
      </c>
      <c r="R309" s="36">
        <f>SUMIFS(СВЦЭМ!$H$40:$H$783,СВЦЭМ!$A$40:$A$783,$A309,СВЦЭМ!$B$39:$B$782,R$296)+'СЕТ СН'!$F$15</f>
        <v>0</v>
      </c>
      <c r="S309" s="36">
        <f>SUMIFS(СВЦЭМ!$H$40:$H$783,СВЦЭМ!$A$40:$A$783,$A309,СВЦЭМ!$B$39:$B$782,S$296)+'СЕТ СН'!$F$15</f>
        <v>0</v>
      </c>
      <c r="T309" s="36">
        <f>SUMIFS(СВЦЭМ!$H$40:$H$783,СВЦЭМ!$A$40:$A$783,$A309,СВЦЭМ!$B$39:$B$782,T$296)+'СЕТ СН'!$F$15</f>
        <v>0</v>
      </c>
      <c r="U309" s="36">
        <f>SUMIFS(СВЦЭМ!$H$40:$H$783,СВЦЭМ!$A$40:$A$783,$A309,СВЦЭМ!$B$39:$B$782,U$296)+'СЕТ СН'!$F$15</f>
        <v>0</v>
      </c>
      <c r="V309" s="36">
        <f>SUMIFS(СВЦЭМ!$H$40:$H$783,СВЦЭМ!$A$40:$A$783,$A309,СВЦЭМ!$B$39:$B$782,V$296)+'СЕТ СН'!$F$15</f>
        <v>0</v>
      </c>
      <c r="W309" s="36">
        <f>SUMIFS(СВЦЭМ!$H$40:$H$783,СВЦЭМ!$A$40:$A$783,$A309,СВЦЭМ!$B$39:$B$782,W$296)+'СЕТ СН'!$F$15</f>
        <v>0</v>
      </c>
      <c r="X309" s="36">
        <f>SUMIFS(СВЦЭМ!$H$40:$H$783,СВЦЭМ!$A$40:$A$783,$A309,СВЦЭМ!$B$39:$B$782,X$296)+'СЕТ СН'!$F$15</f>
        <v>0</v>
      </c>
      <c r="Y309" s="36">
        <f>SUMIFS(СВЦЭМ!$H$40:$H$783,СВЦЭМ!$A$40:$A$783,$A309,СВЦЭМ!$B$39:$B$782,Y$296)+'СЕТ СН'!$F$15</f>
        <v>0</v>
      </c>
    </row>
    <row r="310" spans="1:25" ht="15.75" hidden="1" x14ac:dyDescent="0.2">
      <c r="A310" s="35">
        <f t="shared" si="8"/>
        <v>45518</v>
      </c>
      <c r="B310" s="36">
        <f>SUMIFS(СВЦЭМ!$H$40:$H$783,СВЦЭМ!$A$40:$A$783,$A310,СВЦЭМ!$B$39:$B$782,B$296)+'СЕТ СН'!$F$15</f>
        <v>0</v>
      </c>
      <c r="C310" s="36">
        <f>SUMIFS(СВЦЭМ!$H$40:$H$783,СВЦЭМ!$A$40:$A$783,$A310,СВЦЭМ!$B$39:$B$782,C$296)+'СЕТ СН'!$F$15</f>
        <v>0</v>
      </c>
      <c r="D310" s="36">
        <f>SUMIFS(СВЦЭМ!$H$40:$H$783,СВЦЭМ!$A$40:$A$783,$A310,СВЦЭМ!$B$39:$B$782,D$296)+'СЕТ СН'!$F$15</f>
        <v>0</v>
      </c>
      <c r="E310" s="36">
        <f>SUMIFS(СВЦЭМ!$H$40:$H$783,СВЦЭМ!$A$40:$A$783,$A310,СВЦЭМ!$B$39:$B$782,E$296)+'СЕТ СН'!$F$15</f>
        <v>0</v>
      </c>
      <c r="F310" s="36">
        <f>SUMIFS(СВЦЭМ!$H$40:$H$783,СВЦЭМ!$A$40:$A$783,$A310,СВЦЭМ!$B$39:$B$782,F$296)+'СЕТ СН'!$F$15</f>
        <v>0</v>
      </c>
      <c r="G310" s="36">
        <f>SUMIFS(СВЦЭМ!$H$40:$H$783,СВЦЭМ!$A$40:$A$783,$A310,СВЦЭМ!$B$39:$B$782,G$296)+'СЕТ СН'!$F$15</f>
        <v>0</v>
      </c>
      <c r="H310" s="36">
        <f>SUMIFS(СВЦЭМ!$H$40:$H$783,СВЦЭМ!$A$40:$A$783,$A310,СВЦЭМ!$B$39:$B$782,H$296)+'СЕТ СН'!$F$15</f>
        <v>0</v>
      </c>
      <c r="I310" s="36">
        <f>SUMIFS(СВЦЭМ!$H$40:$H$783,СВЦЭМ!$A$40:$A$783,$A310,СВЦЭМ!$B$39:$B$782,I$296)+'СЕТ СН'!$F$15</f>
        <v>0</v>
      </c>
      <c r="J310" s="36">
        <f>SUMIFS(СВЦЭМ!$H$40:$H$783,СВЦЭМ!$A$40:$A$783,$A310,СВЦЭМ!$B$39:$B$782,J$296)+'СЕТ СН'!$F$15</f>
        <v>0</v>
      </c>
      <c r="K310" s="36">
        <f>SUMIFS(СВЦЭМ!$H$40:$H$783,СВЦЭМ!$A$40:$A$783,$A310,СВЦЭМ!$B$39:$B$782,K$296)+'СЕТ СН'!$F$15</f>
        <v>0</v>
      </c>
      <c r="L310" s="36">
        <f>SUMIFS(СВЦЭМ!$H$40:$H$783,СВЦЭМ!$A$40:$A$783,$A310,СВЦЭМ!$B$39:$B$782,L$296)+'СЕТ СН'!$F$15</f>
        <v>0</v>
      </c>
      <c r="M310" s="36">
        <f>SUMIFS(СВЦЭМ!$H$40:$H$783,СВЦЭМ!$A$40:$A$783,$A310,СВЦЭМ!$B$39:$B$782,M$296)+'СЕТ СН'!$F$15</f>
        <v>0</v>
      </c>
      <c r="N310" s="36">
        <f>SUMIFS(СВЦЭМ!$H$40:$H$783,СВЦЭМ!$A$40:$A$783,$A310,СВЦЭМ!$B$39:$B$782,N$296)+'СЕТ СН'!$F$15</f>
        <v>0</v>
      </c>
      <c r="O310" s="36">
        <f>SUMIFS(СВЦЭМ!$H$40:$H$783,СВЦЭМ!$A$40:$A$783,$A310,СВЦЭМ!$B$39:$B$782,O$296)+'СЕТ СН'!$F$15</f>
        <v>0</v>
      </c>
      <c r="P310" s="36">
        <f>SUMIFS(СВЦЭМ!$H$40:$H$783,СВЦЭМ!$A$40:$A$783,$A310,СВЦЭМ!$B$39:$B$782,P$296)+'СЕТ СН'!$F$15</f>
        <v>0</v>
      </c>
      <c r="Q310" s="36">
        <f>SUMIFS(СВЦЭМ!$H$40:$H$783,СВЦЭМ!$A$40:$A$783,$A310,СВЦЭМ!$B$39:$B$782,Q$296)+'СЕТ СН'!$F$15</f>
        <v>0</v>
      </c>
      <c r="R310" s="36">
        <f>SUMIFS(СВЦЭМ!$H$40:$H$783,СВЦЭМ!$A$40:$A$783,$A310,СВЦЭМ!$B$39:$B$782,R$296)+'СЕТ СН'!$F$15</f>
        <v>0</v>
      </c>
      <c r="S310" s="36">
        <f>SUMIFS(СВЦЭМ!$H$40:$H$783,СВЦЭМ!$A$40:$A$783,$A310,СВЦЭМ!$B$39:$B$782,S$296)+'СЕТ СН'!$F$15</f>
        <v>0</v>
      </c>
      <c r="T310" s="36">
        <f>SUMIFS(СВЦЭМ!$H$40:$H$783,СВЦЭМ!$A$40:$A$783,$A310,СВЦЭМ!$B$39:$B$782,T$296)+'СЕТ СН'!$F$15</f>
        <v>0</v>
      </c>
      <c r="U310" s="36">
        <f>SUMIFS(СВЦЭМ!$H$40:$H$783,СВЦЭМ!$A$40:$A$783,$A310,СВЦЭМ!$B$39:$B$782,U$296)+'СЕТ СН'!$F$15</f>
        <v>0</v>
      </c>
      <c r="V310" s="36">
        <f>SUMIFS(СВЦЭМ!$H$40:$H$783,СВЦЭМ!$A$40:$A$783,$A310,СВЦЭМ!$B$39:$B$782,V$296)+'СЕТ СН'!$F$15</f>
        <v>0</v>
      </c>
      <c r="W310" s="36">
        <f>SUMIFS(СВЦЭМ!$H$40:$H$783,СВЦЭМ!$A$40:$A$783,$A310,СВЦЭМ!$B$39:$B$782,W$296)+'СЕТ СН'!$F$15</f>
        <v>0</v>
      </c>
      <c r="X310" s="36">
        <f>SUMIFS(СВЦЭМ!$H$40:$H$783,СВЦЭМ!$A$40:$A$783,$A310,СВЦЭМ!$B$39:$B$782,X$296)+'СЕТ СН'!$F$15</f>
        <v>0</v>
      </c>
      <c r="Y310" s="36">
        <f>SUMIFS(СВЦЭМ!$H$40:$H$783,СВЦЭМ!$A$40:$A$783,$A310,СВЦЭМ!$B$39:$B$782,Y$296)+'СЕТ СН'!$F$15</f>
        <v>0</v>
      </c>
    </row>
    <row r="311" spans="1:25" ht="15.75" hidden="1" x14ac:dyDescent="0.2">
      <c r="A311" s="35">
        <f t="shared" si="8"/>
        <v>45519</v>
      </c>
      <c r="B311" s="36">
        <f>SUMIFS(СВЦЭМ!$H$40:$H$783,СВЦЭМ!$A$40:$A$783,$A311,СВЦЭМ!$B$39:$B$782,B$296)+'СЕТ СН'!$F$15</f>
        <v>0</v>
      </c>
      <c r="C311" s="36">
        <f>SUMIFS(СВЦЭМ!$H$40:$H$783,СВЦЭМ!$A$40:$A$783,$A311,СВЦЭМ!$B$39:$B$782,C$296)+'СЕТ СН'!$F$15</f>
        <v>0</v>
      </c>
      <c r="D311" s="36">
        <f>SUMIFS(СВЦЭМ!$H$40:$H$783,СВЦЭМ!$A$40:$A$783,$A311,СВЦЭМ!$B$39:$B$782,D$296)+'СЕТ СН'!$F$15</f>
        <v>0</v>
      </c>
      <c r="E311" s="36">
        <f>SUMIFS(СВЦЭМ!$H$40:$H$783,СВЦЭМ!$A$40:$A$783,$A311,СВЦЭМ!$B$39:$B$782,E$296)+'СЕТ СН'!$F$15</f>
        <v>0</v>
      </c>
      <c r="F311" s="36">
        <f>SUMIFS(СВЦЭМ!$H$40:$H$783,СВЦЭМ!$A$40:$A$783,$A311,СВЦЭМ!$B$39:$B$782,F$296)+'СЕТ СН'!$F$15</f>
        <v>0</v>
      </c>
      <c r="G311" s="36">
        <f>SUMIFS(СВЦЭМ!$H$40:$H$783,СВЦЭМ!$A$40:$A$783,$A311,СВЦЭМ!$B$39:$B$782,G$296)+'СЕТ СН'!$F$15</f>
        <v>0</v>
      </c>
      <c r="H311" s="36">
        <f>SUMIFS(СВЦЭМ!$H$40:$H$783,СВЦЭМ!$A$40:$A$783,$A311,СВЦЭМ!$B$39:$B$782,H$296)+'СЕТ СН'!$F$15</f>
        <v>0</v>
      </c>
      <c r="I311" s="36">
        <f>SUMIFS(СВЦЭМ!$H$40:$H$783,СВЦЭМ!$A$40:$A$783,$A311,СВЦЭМ!$B$39:$B$782,I$296)+'СЕТ СН'!$F$15</f>
        <v>0</v>
      </c>
      <c r="J311" s="36">
        <f>SUMIFS(СВЦЭМ!$H$40:$H$783,СВЦЭМ!$A$40:$A$783,$A311,СВЦЭМ!$B$39:$B$782,J$296)+'СЕТ СН'!$F$15</f>
        <v>0</v>
      </c>
      <c r="K311" s="36">
        <f>SUMIFS(СВЦЭМ!$H$40:$H$783,СВЦЭМ!$A$40:$A$783,$A311,СВЦЭМ!$B$39:$B$782,K$296)+'СЕТ СН'!$F$15</f>
        <v>0</v>
      </c>
      <c r="L311" s="36">
        <f>SUMIFS(СВЦЭМ!$H$40:$H$783,СВЦЭМ!$A$40:$A$783,$A311,СВЦЭМ!$B$39:$B$782,L$296)+'СЕТ СН'!$F$15</f>
        <v>0</v>
      </c>
      <c r="M311" s="36">
        <f>SUMIFS(СВЦЭМ!$H$40:$H$783,СВЦЭМ!$A$40:$A$783,$A311,СВЦЭМ!$B$39:$B$782,M$296)+'СЕТ СН'!$F$15</f>
        <v>0</v>
      </c>
      <c r="N311" s="36">
        <f>SUMIFS(СВЦЭМ!$H$40:$H$783,СВЦЭМ!$A$40:$A$783,$A311,СВЦЭМ!$B$39:$B$782,N$296)+'СЕТ СН'!$F$15</f>
        <v>0</v>
      </c>
      <c r="O311" s="36">
        <f>SUMIFS(СВЦЭМ!$H$40:$H$783,СВЦЭМ!$A$40:$A$783,$A311,СВЦЭМ!$B$39:$B$782,O$296)+'СЕТ СН'!$F$15</f>
        <v>0</v>
      </c>
      <c r="P311" s="36">
        <f>SUMIFS(СВЦЭМ!$H$40:$H$783,СВЦЭМ!$A$40:$A$783,$A311,СВЦЭМ!$B$39:$B$782,P$296)+'СЕТ СН'!$F$15</f>
        <v>0</v>
      </c>
      <c r="Q311" s="36">
        <f>SUMIFS(СВЦЭМ!$H$40:$H$783,СВЦЭМ!$A$40:$A$783,$A311,СВЦЭМ!$B$39:$B$782,Q$296)+'СЕТ СН'!$F$15</f>
        <v>0</v>
      </c>
      <c r="R311" s="36">
        <f>SUMIFS(СВЦЭМ!$H$40:$H$783,СВЦЭМ!$A$40:$A$783,$A311,СВЦЭМ!$B$39:$B$782,R$296)+'СЕТ СН'!$F$15</f>
        <v>0</v>
      </c>
      <c r="S311" s="36">
        <f>SUMIFS(СВЦЭМ!$H$40:$H$783,СВЦЭМ!$A$40:$A$783,$A311,СВЦЭМ!$B$39:$B$782,S$296)+'СЕТ СН'!$F$15</f>
        <v>0</v>
      </c>
      <c r="T311" s="36">
        <f>SUMIFS(СВЦЭМ!$H$40:$H$783,СВЦЭМ!$A$40:$A$783,$A311,СВЦЭМ!$B$39:$B$782,T$296)+'СЕТ СН'!$F$15</f>
        <v>0</v>
      </c>
      <c r="U311" s="36">
        <f>SUMIFS(СВЦЭМ!$H$40:$H$783,СВЦЭМ!$A$40:$A$783,$A311,СВЦЭМ!$B$39:$B$782,U$296)+'СЕТ СН'!$F$15</f>
        <v>0</v>
      </c>
      <c r="V311" s="36">
        <f>SUMIFS(СВЦЭМ!$H$40:$H$783,СВЦЭМ!$A$40:$A$783,$A311,СВЦЭМ!$B$39:$B$782,V$296)+'СЕТ СН'!$F$15</f>
        <v>0</v>
      </c>
      <c r="W311" s="36">
        <f>SUMIFS(СВЦЭМ!$H$40:$H$783,СВЦЭМ!$A$40:$A$783,$A311,СВЦЭМ!$B$39:$B$782,W$296)+'СЕТ СН'!$F$15</f>
        <v>0</v>
      </c>
      <c r="X311" s="36">
        <f>SUMIFS(СВЦЭМ!$H$40:$H$783,СВЦЭМ!$A$40:$A$783,$A311,СВЦЭМ!$B$39:$B$782,X$296)+'СЕТ СН'!$F$15</f>
        <v>0</v>
      </c>
      <c r="Y311" s="36">
        <f>SUMIFS(СВЦЭМ!$H$40:$H$783,СВЦЭМ!$A$40:$A$783,$A311,СВЦЭМ!$B$39:$B$782,Y$296)+'СЕТ СН'!$F$15</f>
        <v>0</v>
      </c>
    </row>
    <row r="312" spans="1:25" ht="15.75" hidden="1" x14ac:dyDescent="0.2">
      <c r="A312" s="35">
        <f t="shared" si="8"/>
        <v>45520</v>
      </c>
      <c r="B312" s="36">
        <f>SUMIFS(СВЦЭМ!$H$40:$H$783,СВЦЭМ!$A$40:$A$783,$A312,СВЦЭМ!$B$39:$B$782,B$296)+'СЕТ СН'!$F$15</f>
        <v>0</v>
      </c>
      <c r="C312" s="36">
        <f>SUMIFS(СВЦЭМ!$H$40:$H$783,СВЦЭМ!$A$40:$A$783,$A312,СВЦЭМ!$B$39:$B$782,C$296)+'СЕТ СН'!$F$15</f>
        <v>0</v>
      </c>
      <c r="D312" s="36">
        <f>SUMIFS(СВЦЭМ!$H$40:$H$783,СВЦЭМ!$A$40:$A$783,$A312,СВЦЭМ!$B$39:$B$782,D$296)+'СЕТ СН'!$F$15</f>
        <v>0</v>
      </c>
      <c r="E312" s="36">
        <f>SUMIFS(СВЦЭМ!$H$40:$H$783,СВЦЭМ!$A$40:$A$783,$A312,СВЦЭМ!$B$39:$B$782,E$296)+'СЕТ СН'!$F$15</f>
        <v>0</v>
      </c>
      <c r="F312" s="36">
        <f>SUMIFS(СВЦЭМ!$H$40:$H$783,СВЦЭМ!$A$40:$A$783,$A312,СВЦЭМ!$B$39:$B$782,F$296)+'СЕТ СН'!$F$15</f>
        <v>0</v>
      </c>
      <c r="G312" s="36">
        <f>SUMIFS(СВЦЭМ!$H$40:$H$783,СВЦЭМ!$A$40:$A$783,$A312,СВЦЭМ!$B$39:$B$782,G$296)+'СЕТ СН'!$F$15</f>
        <v>0</v>
      </c>
      <c r="H312" s="36">
        <f>SUMIFS(СВЦЭМ!$H$40:$H$783,СВЦЭМ!$A$40:$A$783,$A312,СВЦЭМ!$B$39:$B$782,H$296)+'СЕТ СН'!$F$15</f>
        <v>0</v>
      </c>
      <c r="I312" s="36">
        <f>SUMIFS(СВЦЭМ!$H$40:$H$783,СВЦЭМ!$A$40:$A$783,$A312,СВЦЭМ!$B$39:$B$782,I$296)+'СЕТ СН'!$F$15</f>
        <v>0</v>
      </c>
      <c r="J312" s="36">
        <f>SUMIFS(СВЦЭМ!$H$40:$H$783,СВЦЭМ!$A$40:$A$783,$A312,СВЦЭМ!$B$39:$B$782,J$296)+'СЕТ СН'!$F$15</f>
        <v>0</v>
      </c>
      <c r="K312" s="36">
        <f>SUMIFS(СВЦЭМ!$H$40:$H$783,СВЦЭМ!$A$40:$A$783,$A312,СВЦЭМ!$B$39:$B$782,K$296)+'СЕТ СН'!$F$15</f>
        <v>0</v>
      </c>
      <c r="L312" s="36">
        <f>SUMIFS(СВЦЭМ!$H$40:$H$783,СВЦЭМ!$A$40:$A$783,$A312,СВЦЭМ!$B$39:$B$782,L$296)+'СЕТ СН'!$F$15</f>
        <v>0</v>
      </c>
      <c r="M312" s="36">
        <f>SUMIFS(СВЦЭМ!$H$40:$H$783,СВЦЭМ!$A$40:$A$783,$A312,СВЦЭМ!$B$39:$B$782,M$296)+'СЕТ СН'!$F$15</f>
        <v>0</v>
      </c>
      <c r="N312" s="36">
        <f>SUMIFS(СВЦЭМ!$H$40:$H$783,СВЦЭМ!$A$40:$A$783,$A312,СВЦЭМ!$B$39:$B$782,N$296)+'СЕТ СН'!$F$15</f>
        <v>0</v>
      </c>
      <c r="O312" s="36">
        <f>SUMIFS(СВЦЭМ!$H$40:$H$783,СВЦЭМ!$A$40:$A$783,$A312,СВЦЭМ!$B$39:$B$782,O$296)+'СЕТ СН'!$F$15</f>
        <v>0</v>
      </c>
      <c r="P312" s="36">
        <f>SUMIFS(СВЦЭМ!$H$40:$H$783,СВЦЭМ!$A$40:$A$783,$A312,СВЦЭМ!$B$39:$B$782,P$296)+'СЕТ СН'!$F$15</f>
        <v>0</v>
      </c>
      <c r="Q312" s="36">
        <f>SUMIFS(СВЦЭМ!$H$40:$H$783,СВЦЭМ!$A$40:$A$783,$A312,СВЦЭМ!$B$39:$B$782,Q$296)+'СЕТ СН'!$F$15</f>
        <v>0</v>
      </c>
      <c r="R312" s="36">
        <f>SUMIFS(СВЦЭМ!$H$40:$H$783,СВЦЭМ!$A$40:$A$783,$A312,СВЦЭМ!$B$39:$B$782,R$296)+'СЕТ СН'!$F$15</f>
        <v>0</v>
      </c>
      <c r="S312" s="36">
        <f>SUMIFS(СВЦЭМ!$H$40:$H$783,СВЦЭМ!$A$40:$A$783,$A312,СВЦЭМ!$B$39:$B$782,S$296)+'СЕТ СН'!$F$15</f>
        <v>0</v>
      </c>
      <c r="T312" s="36">
        <f>SUMIFS(СВЦЭМ!$H$40:$H$783,СВЦЭМ!$A$40:$A$783,$A312,СВЦЭМ!$B$39:$B$782,T$296)+'СЕТ СН'!$F$15</f>
        <v>0</v>
      </c>
      <c r="U312" s="36">
        <f>SUMIFS(СВЦЭМ!$H$40:$H$783,СВЦЭМ!$A$40:$A$783,$A312,СВЦЭМ!$B$39:$B$782,U$296)+'СЕТ СН'!$F$15</f>
        <v>0</v>
      </c>
      <c r="V312" s="36">
        <f>SUMIFS(СВЦЭМ!$H$40:$H$783,СВЦЭМ!$A$40:$A$783,$A312,СВЦЭМ!$B$39:$B$782,V$296)+'СЕТ СН'!$F$15</f>
        <v>0</v>
      </c>
      <c r="W312" s="36">
        <f>SUMIFS(СВЦЭМ!$H$40:$H$783,СВЦЭМ!$A$40:$A$783,$A312,СВЦЭМ!$B$39:$B$782,W$296)+'СЕТ СН'!$F$15</f>
        <v>0</v>
      </c>
      <c r="X312" s="36">
        <f>SUMIFS(СВЦЭМ!$H$40:$H$783,СВЦЭМ!$A$40:$A$783,$A312,СВЦЭМ!$B$39:$B$782,X$296)+'СЕТ СН'!$F$15</f>
        <v>0</v>
      </c>
      <c r="Y312" s="36">
        <f>SUMIFS(СВЦЭМ!$H$40:$H$783,СВЦЭМ!$A$40:$A$783,$A312,СВЦЭМ!$B$39:$B$782,Y$296)+'СЕТ СН'!$F$15</f>
        <v>0</v>
      </c>
    </row>
    <row r="313" spans="1:25" ht="15.75" hidden="1" x14ac:dyDescent="0.2">
      <c r="A313" s="35">
        <f t="shared" si="8"/>
        <v>45521</v>
      </c>
      <c r="B313" s="36">
        <f>SUMIFS(СВЦЭМ!$H$40:$H$783,СВЦЭМ!$A$40:$A$783,$A313,СВЦЭМ!$B$39:$B$782,B$296)+'СЕТ СН'!$F$15</f>
        <v>0</v>
      </c>
      <c r="C313" s="36">
        <f>SUMIFS(СВЦЭМ!$H$40:$H$783,СВЦЭМ!$A$40:$A$783,$A313,СВЦЭМ!$B$39:$B$782,C$296)+'СЕТ СН'!$F$15</f>
        <v>0</v>
      </c>
      <c r="D313" s="36">
        <f>SUMIFS(СВЦЭМ!$H$40:$H$783,СВЦЭМ!$A$40:$A$783,$A313,СВЦЭМ!$B$39:$B$782,D$296)+'СЕТ СН'!$F$15</f>
        <v>0</v>
      </c>
      <c r="E313" s="36">
        <f>SUMIFS(СВЦЭМ!$H$40:$H$783,СВЦЭМ!$A$40:$A$783,$A313,СВЦЭМ!$B$39:$B$782,E$296)+'СЕТ СН'!$F$15</f>
        <v>0</v>
      </c>
      <c r="F313" s="36">
        <f>SUMIFS(СВЦЭМ!$H$40:$H$783,СВЦЭМ!$A$40:$A$783,$A313,СВЦЭМ!$B$39:$B$782,F$296)+'СЕТ СН'!$F$15</f>
        <v>0</v>
      </c>
      <c r="G313" s="36">
        <f>SUMIFS(СВЦЭМ!$H$40:$H$783,СВЦЭМ!$A$40:$A$783,$A313,СВЦЭМ!$B$39:$B$782,G$296)+'СЕТ СН'!$F$15</f>
        <v>0</v>
      </c>
      <c r="H313" s="36">
        <f>SUMIFS(СВЦЭМ!$H$40:$H$783,СВЦЭМ!$A$40:$A$783,$A313,СВЦЭМ!$B$39:$B$782,H$296)+'СЕТ СН'!$F$15</f>
        <v>0</v>
      </c>
      <c r="I313" s="36">
        <f>SUMIFS(СВЦЭМ!$H$40:$H$783,СВЦЭМ!$A$40:$A$783,$A313,СВЦЭМ!$B$39:$B$782,I$296)+'СЕТ СН'!$F$15</f>
        <v>0</v>
      </c>
      <c r="J313" s="36">
        <f>SUMIFS(СВЦЭМ!$H$40:$H$783,СВЦЭМ!$A$40:$A$783,$A313,СВЦЭМ!$B$39:$B$782,J$296)+'СЕТ СН'!$F$15</f>
        <v>0</v>
      </c>
      <c r="K313" s="36">
        <f>SUMIFS(СВЦЭМ!$H$40:$H$783,СВЦЭМ!$A$40:$A$783,$A313,СВЦЭМ!$B$39:$B$782,K$296)+'СЕТ СН'!$F$15</f>
        <v>0</v>
      </c>
      <c r="L313" s="36">
        <f>SUMIFS(СВЦЭМ!$H$40:$H$783,СВЦЭМ!$A$40:$A$783,$A313,СВЦЭМ!$B$39:$B$782,L$296)+'СЕТ СН'!$F$15</f>
        <v>0</v>
      </c>
      <c r="M313" s="36">
        <f>SUMIFS(СВЦЭМ!$H$40:$H$783,СВЦЭМ!$A$40:$A$783,$A313,СВЦЭМ!$B$39:$B$782,M$296)+'СЕТ СН'!$F$15</f>
        <v>0</v>
      </c>
      <c r="N313" s="36">
        <f>SUMIFS(СВЦЭМ!$H$40:$H$783,СВЦЭМ!$A$40:$A$783,$A313,СВЦЭМ!$B$39:$B$782,N$296)+'СЕТ СН'!$F$15</f>
        <v>0</v>
      </c>
      <c r="O313" s="36">
        <f>SUMIFS(СВЦЭМ!$H$40:$H$783,СВЦЭМ!$A$40:$A$783,$A313,СВЦЭМ!$B$39:$B$782,O$296)+'СЕТ СН'!$F$15</f>
        <v>0</v>
      </c>
      <c r="P313" s="36">
        <f>SUMIFS(СВЦЭМ!$H$40:$H$783,СВЦЭМ!$A$40:$A$783,$A313,СВЦЭМ!$B$39:$B$782,P$296)+'СЕТ СН'!$F$15</f>
        <v>0</v>
      </c>
      <c r="Q313" s="36">
        <f>SUMIFS(СВЦЭМ!$H$40:$H$783,СВЦЭМ!$A$40:$A$783,$A313,СВЦЭМ!$B$39:$B$782,Q$296)+'СЕТ СН'!$F$15</f>
        <v>0</v>
      </c>
      <c r="R313" s="36">
        <f>SUMIFS(СВЦЭМ!$H$40:$H$783,СВЦЭМ!$A$40:$A$783,$A313,СВЦЭМ!$B$39:$B$782,R$296)+'СЕТ СН'!$F$15</f>
        <v>0</v>
      </c>
      <c r="S313" s="36">
        <f>SUMIFS(СВЦЭМ!$H$40:$H$783,СВЦЭМ!$A$40:$A$783,$A313,СВЦЭМ!$B$39:$B$782,S$296)+'СЕТ СН'!$F$15</f>
        <v>0</v>
      </c>
      <c r="T313" s="36">
        <f>SUMIFS(СВЦЭМ!$H$40:$H$783,СВЦЭМ!$A$40:$A$783,$A313,СВЦЭМ!$B$39:$B$782,T$296)+'СЕТ СН'!$F$15</f>
        <v>0</v>
      </c>
      <c r="U313" s="36">
        <f>SUMIFS(СВЦЭМ!$H$40:$H$783,СВЦЭМ!$A$40:$A$783,$A313,СВЦЭМ!$B$39:$B$782,U$296)+'СЕТ СН'!$F$15</f>
        <v>0</v>
      </c>
      <c r="V313" s="36">
        <f>SUMIFS(СВЦЭМ!$H$40:$H$783,СВЦЭМ!$A$40:$A$783,$A313,СВЦЭМ!$B$39:$B$782,V$296)+'СЕТ СН'!$F$15</f>
        <v>0</v>
      </c>
      <c r="W313" s="36">
        <f>SUMIFS(СВЦЭМ!$H$40:$H$783,СВЦЭМ!$A$40:$A$783,$A313,СВЦЭМ!$B$39:$B$782,W$296)+'СЕТ СН'!$F$15</f>
        <v>0</v>
      </c>
      <c r="X313" s="36">
        <f>SUMIFS(СВЦЭМ!$H$40:$H$783,СВЦЭМ!$A$40:$A$783,$A313,СВЦЭМ!$B$39:$B$782,X$296)+'СЕТ СН'!$F$15</f>
        <v>0</v>
      </c>
      <c r="Y313" s="36">
        <f>SUMIFS(СВЦЭМ!$H$40:$H$783,СВЦЭМ!$A$40:$A$783,$A313,СВЦЭМ!$B$39:$B$782,Y$296)+'СЕТ СН'!$F$15</f>
        <v>0</v>
      </c>
    </row>
    <row r="314" spans="1:25" ht="15.75" hidden="1" x14ac:dyDescent="0.2">
      <c r="A314" s="35">
        <f t="shared" si="8"/>
        <v>45522</v>
      </c>
      <c r="B314" s="36">
        <f>SUMIFS(СВЦЭМ!$H$40:$H$783,СВЦЭМ!$A$40:$A$783,$A314,СВЦЭМ!$B$39:$B$782,B$296)+'СЕТ СН'!$F$15</f>
        <v>0</v>
      </c>
      <c r="C314" s="36">
        <f>SUMIFS(СВЦЭМ!$H$40:$H$783,СВЦЭМ!$A$40:$A$783,$A314,СВЦЭМ!$B$39:$B$782,C$296)+'СЕТ СН'!$F$15</f>
        <v>0</v>
      </c>
      <c r="D314" s="36">
        <f>SUMIFS(СВЦЭМ!$H$40:$H$783,СВЦЭМ!$A$40:$A$783,$A314,СВЦЭМ!$B$39:$B$782,D$296)+'СЕТ СН'!$F$15</f>
        <v>0</v>
      </c>
      <c r="E314" s="36">
        <f>SUMIFS(СВЦЭМ!$H$40:$H$783,СВЦЭМ!$A$40:$A$783,$A314,СВЦЭМ!$B$39:$B$782,E$296)+'СЕТ СН'!$F$15</f>
        <v>0</v>
      </c>
      <c r="F314" s="36">
        <f>SUMIFS(СВЦЭМ!$H$40:$H$783,СВЦЭМ!$A$40:$A$783,$A314,СВЦЭМ!$B$39:$B$782,F$296)+'СЕТ СН'!$F$15</f>
        <v>0</v>
      </c>
      <c r="G314" s="36">
        <f>SUMIFS(СВЦЭМ!$H$40:$H$783,СВЦЭМ!$A$40:$A$783,$A314,СВЦЭМ!$B$39:$B$782,G$296)+'СЕТ СН'!$F$15</f>
        <v>0</v>
      </c>
      <c r="H314" s="36">
        <f>SUMIFS(СВЦЭМ!$H$40:$H$783,СВЦЭМ!$A$40:$A$783,$A314,СВЦЭМ!$B$39:$B$782,H$296)+'СЕТ СН'!$F$15</f>
        <v>0</v>
      </c>
      <c r="I314" s="36">
        <f>SUMIFS(СВЦЭМ!$H$40:$H$783,СВЦЭМ!$A$40:$A$783,$A314,СВЦЭМ!$B$39:$B$782,I$296)+'СЕТ СН'!$F$15</f>
        <v>0</v>
      </c>
      <c r="J314" s="36">
        <f>SUMIFS(СВЦЭМ!$H$40:$H$783,СВЦЭМ!$A$40:$A$783,$A314,СВЦЭМ!$B$39:$B$782,J$296)+'СЕТ СН'!$F$15</f>
        <v>0</v>
      </c>
      <c r="K314" s="36">
        <f>SUMIFS(СВЦЭМ!$H$40:$H$783,СВЦЭМ!$A$40:$A$783,$A314,СВЦЭМ!$B$39:$B$782,K$296)+'СЕТ СН'!$F$15</f>
        <v>0</v>
      </c>
      <c r="L314" s="36">
        <f>SUMIFS(СВЦЭМ!$H$40:$H$783,СВЦЭМ!$A$40:$A$783,$A314,СВЦЭМ!$B$39:$B$782,L$296)+'СЕТ СН'!$F$15</f>
        <v>0</v>
      </c>
      <c r="M314" s="36">
        <f>SUMIFS(СВЦЭМ!$H$40:$H$783,СВЦЭМ!$A$40:$A$783,$A314,СВЦЭМ!$B$39:$B$782,M$296)+'СЕТ СН'!$F$15</f>
        <v>0</v>
      </c>
      <c r="N314" s="36">
        <f>SUMIFS(СВЦЭМ!$H$40:$H$783,СВЦЭМ!$A$40:$A$783,$A314,СВЦЭМ!$B$39:$B$782,N$296)+'СЕТ СН'!$F$15</f>
        <v>0</v>
      </c>
      <c r="O314" s="36">
        <f>SUMIFS(СВЦЭМ!$H$40:$H$783,СВЦЭМ!$A$40:$A$783,$A314,СВЦЭМ!$B$39:$B$782,O$296)+'СЕТ СН'!$F$15</f>
        <v>0</v>
      </c>
      <c r="P314" s="36">
        <f>SUMIFS(СВЦЭМ!$H$40:$H$783,СВЦЭМ!$A$40:$A$783,$A314,СВЦЭМ!$B$39:$B$782,P$296)+'СЕТ СН'!$F$15</f>
        <v>0</v>
      </c>
      <c r="Q314" s="36">
        <f>SUMIFS(СВЦЭМ!$H$40:$H$783,СВЦЭМ!$A$40:$A$783,$A314,СВЦЭМ!$B$39:$B$782,Q$296)+'СЕТ СН'!$F$15</f>
        <v>0</v>
      </c>
      <c r="R314" s="36">
        <f>SUMIFS(СВЦЭМ!$H$40:$H$783,СВЦЭМ!$A$40:$A$783,$A314,СВЦЭМ!$B$39:$B$782,R$296)+'СЕТ СН'!$F$15</f>
        <v>0</v>
      </c>
      <c r="S314" s="36">
        <f>SUMIFS(СВЦЭМ!$H$40:$H$783,СВЦЭМ!$A$40:$A$783,$A314,СВЦЭМ!$B$39:$B$782,S$296)+'СЕТ СН'!$F$15</f>
        <v>0</v>
      </c>
      <c r="T314" s="36">
        <f>SUMIFS(СВЦЭМ!$H$40:$H$783,СВЦЭМ!$A$40:$A$783,$A314,СВЦЭМ!$B$39:$B$782,T$296)+'СЕТ СН'!$F$15</f>
        <v>0</v>
      </c>
      <c r="U314" s="36">
        <f>SUMIFS(СВЦЭМ!$H$40:$H$783,СВЦЭМ!$A$40:$A$783,$A314,СВЦЭМ!$B$39:$B$782,U$296)+'СЕТ СН'!$F$15</f>
        <v>0</v>
      </c>
      <c r="V314" s="36">
        <f>SUMIFS(СВЦЭМ!$H$40:$H$783,СВЦЭМ!$A$40:$A$783,$A314,СВЦЭМ!$B$39:$B$782,V$296)+'СЕТ СН'!$F$15</f>
        <v>0</v>
      </c>
      <c r="W314" s="36">
        <f>SUMIFS(СВЦЭМ!$H$40:$H$783,СВЦЭМ!$A$40:$A$783,$A314,СВЦЭМ!$B$39:$B$782,W$296)+'СЕТ СН'!$F$15</f>
        <v>0</v>
      </c>
      <c r="X314" s="36">
        <f>SUMIFS(СВЦЭМ!$H$40:$H$783,СВЦЭМ!$A$40:$A$783,$A314,СВЦЭМ!$B$39:$B$782,X$296)+'СЕТ СН'!$F$15</f>
        <v>0</v>
      </c>
      <c r="Y314" s="36">
        <f>SUMIFS(СВЦЭМ!$H$40:$H$783,СВЦЭМ!$A$40:$A$783,$A314,СВЦЭМ!$B$39:$B$782,Y$296)+'СЕТ СН'!$F$15</f>
        <v>0</v>
      </c>
    </row>
    <row r="315" spans="1:25" ht="15.75" hidden="1" x14ac:dyDescent="0.2">
      <c r="A315" s="35">
        <f t="shared" si="8"/>
        <v>45523</v>
      </c>
      <c r="B315" s="36">
        <f>SUMIFS(СВЦЭМ!$H$40:$H$783,СВЦЭМ!$A$40:$A$783,$A315,СВЦЭМ!$B$39:$B$782,B$296)+'СЕТ СН'!$F$15</f>
        <v>0</v>
      </c>
      <c r="C315" s="36">
        <f>SUMIFS(СВЦЭМ!$H$40:$H$783,СВЦЭМ!$A$40:$A$783,$A315,СВЦЭМ!$B$39:$B$782,C$296)+'СЕТ СН'!$F$15</f>
        <v>0</v>
      </c>
      <c r="D315" s="36">
        <f>SUMIFS(СВЦЭМ!$H$40:$H$783,СВЦЭМ!$A$40:$A$783,$A315,СВЦЭМ!$B$39:$B$782,D$296)+'СЕТ СН'!$F$15</f>
        <v>0</v>
      </c>
      <c r="E315" s="36">
        <f>SUMIFS(СВЦЭМ!$H$40:$H$783,СВЦЭМ!$A$40:$A$783,$A315,СВЦЭМ!$B$39:$B$782,E$296)+'СЕТ СН'!$F$15</f>
        <v>0</v>
      </c>
      <c r="F315" s="36">
        <f>SUMIFS(СВЦЭМ!$H$40:$H$783,СВЦЭМ!$A$40:$A$783,$A315,СВЦЭМ!$B$39:$B$782,F$296)+'СЕТ СН'!$F$15</f>
        <v>0</v>
      </c>
      <c r="G315" s="36">
        <f>SUMIFS(СВЦЭМ!$H$40:$H$783,СВЦЭМ!$A$40:$A$783,$A315,СВЦЭМ!$B$39:$B$782,G$296)+'СЕТ СН'!$F$15</f>
        <v>0</v>
      </c>
      <c r="H315" s="36">
        <f>SUMIFS(СВЦЭМ!$H$40:$H$783,СВЦЭМ!$A$40:$A$783,$A315,СВЦЭМ!$B$39:$B$782,H$296)+'СЕТ СН'!$F$15</f>
        <v>0</v>
      </c>
      <c r="I315" s="36">
        <f>SUMIFS(СВЦЭМ!$H$40:$H$783,СВЦЭМ!$A$40:$A$783,$A315,СВЦЭМ!$B$39:$B$782,I$296)+'СЕТ СН'!$F$15</f>
        <v>0</v>
      </c>
      <c r="J315" s="36">
        <f>SUMIFS(СВЦЭМ!$H$40:$H$783,СВЦЭМ!$A$40:$A$783,$A315,СВЦЭМ!$B$39:$B$782,J$296)+'СЕТ СН'!$F$15</f>
        <v>0</v>
      </c>
      <c r="K315" s="36">
        <f>SUMIFS(СВЦЭМ!$H$40:$H$783,СВЦЭМ!$A$40:$A$783,$A315,СВЦЭМ!$B$39:$B$782,K$296)+'СЕТ СН'!$F$15</f>
        <v>0</v>
      </c>
      <c r="L315" s="36">
        <f>SUMIFS(СВЦЭМ!$H$40:$H$783,СВЦЭМ!$A$40:$A$783,$A315,СВЦЭМ!$B$39:$B$782,L$296)+'СЕТ СН'!$F$15</f>
        <v>0</v>
      </c>
      <c r="M315" s="36">
        <f>SUMIFS(СВЦЭМ!$H$40:$H$783,СВЦЭМ!$A$40:$A$783,$A315,СВЦЭМ!$B$39:$B$782,M$296)+'СЕТ СН'!$F$15</f>
        <v>0</v>
      </c>
      <c r="N315" s="36">
        <f>SUMIFS(СВЦЭМ!$H$40:$H$783,СВЦЭМ!$A$40:$A$783,$A315,СВЦЭМ!$B$39:$B$782,N$296)+'СЕТ СН'!$F$15</f>
        <v>0</v>
      </c>
      <c r="O315" s="36">
        <f>SUMIFS(СВЦЭМ!$H$40:$H$783,СВЦЭМ!$A$40:$A$783,$A315,СВЦЭМ!$B$39:$B$782,O$296)+'СЕТ СН'!$F$15</f>
        <v>0</v>
      </c>
      <c r="P315" s="36">
        <f>SUMIFS(СВЦЭМ!$H$40:$H$783,СВЦЭМ!$A$40:$A$783,$A315,СВЦЭМ!$B$39:$B$782,P$296)+'СЕТ СН'!$F$15</f>
        <v>0</v>
      </c>
      <c r="Q315" s="36">
        <f>SUMIFS(СВЦЭМ!$H$40:$H$783,СВЦЭМ!$A$40:$A$783,$A315,СВЦЭМ!$B$39:$B$782,Q$296)+'СЕТ СН'!$F$15</f>
        <v>0</v>
      </c>
      <c r="R315" s="36">
        <f>SUMIFS(СВЦЭМ!$H$40:$H$783,СВЦЭМ!$A$40:$A$783,$A315,СВЦЭМ!$B$39:$B$782,R$296)+'СЕТ СН'!$F$15</f>
        <v>0</v>
      </c>
      <c r="S315" s="36">
        <f>SUMIFS(СВЦЭМ!$H$40:$H$783,СВЦЭМ!$A$40:$A$783,$A315,СВЦЭМ!$B$39:$B$782,S$296)+'СЕТ СН'!$F$15</f>
        <v>0</v>
      </c>
      <c r="T315" s="36">
        <f>SUMIFS(СВЦЭМ!$H$40:$H$783,СВЦЭМ!$A$40:$A$783,$A315,СВЦЭМ!$B$39:$B$782,T$296)+'СЕТ СН'!$F$15</f>
        <v>0</v>
      </c>
      <c r="U315" s="36">
        <f>SUMIFS(СВЦЭМ!$H$40:$H$783,СВЦЭМ!$A$40:$A$783,$A315,СВЦЭМ!$B$39:$B$782,U$296)+'СЕТ СН'!$F$15</f>
        <v>0</v>
      </c>
      <c r="V315" s="36">
        <f>SUMIFS(СВЦЭМ!$H$40:$H$783,СВЦЭМ!$A$40:$A$783,$A315,СВЦЭМ!$B$39:$B$782,V$296)+'СЕТ СН'!$F$15</f>
        <v>0</v>
      </c>
      <c r="W315" s="36">
        <f>SUMIFS(СВЦЭМ!$H$40:$H$783,СВЦЭМ!$A$40:$A$783,$A315,СВЦЭМ!$B$39:$B$782,W$296)+'СЕТ СН'!$F$15</f>
        <v>0</v>
      </c>
      <c r="X315" s="36">
        <f>SUMIFS(СВЦЭМ!$H$40:$H$783,СВЦЭМ!$A$40:$A$783,$A315,СВЦЭМ!$B$39:$B$782,X$296)+'СЕТ СН'!$F$15</f>
        <v>0</v>
      </c>
      <c r="Y315" s="36">
        <f>SUMIFS(СВЦЭМ!$H$40:$H$783,СВЦЭМ!$A$40:$A$783,$A315,СВЦЭМ!$B$39:$B$782,Y$296)+'СЕТ СН'!$F$15</f>
        <v>0</v>
      </c>
    </row>
    <row r="316" spans="1:25" ht="15.75" hidden="1" x14ac:dyDescent="0.2">
      <c r="A316" s="35">
        <f t="shared" si="8"/>
        <v>45524</v>
      </c>
      <c r="B316" s="36">
        <f>SUMIFS(СВЦЭМ!$H$40:$H$783,СВЦЭМ!$A$40:$A$783,$A316,СВЦЭМ!$B$39:$B$782,B$296)+'СЕТ СН'!$F$15</f>
        <v>0</v>
      </c>
      <c r="C316" s="36">
        <f>SUMIFS(СВЦЭМ!$H$40:$H$783,СВЦЭМ!$A$40:$A$783,$A316,СВЦЭМ!$B$39:$B$782,C$296)+'СЕТ СН'!$F$15</f>
        <v>0</v>
      </c>
      <c r="D316" s="36">
        <f>SUMIFS(СВЦЭМ!$H$40:$H$783,СВЦЭМ!$A$40:$A$783,$A316,СВЦЭМ!$B$39:$B$782,D$296)+'СЕТ СН'!$F$15</f>
        <v>0</v>
      </c>
      <c r="E316" s="36">
        <f>SUMIFS(СВЦЭМ!$H$40:$H$783,СВЦЭМ!$A$40:$A$783,$A316,СВЦЭМ!$B$39:$B$782,E$296)+'СЕТ СН'!$F$15</f>
        <v>0</v>
      </c>
      <c r="F316" s="36">
        <f>SUMIFS(СВЦЭМ!$H$40:$H$783,СВЦЭМ!$A$40:$A$783,$A316,СВЦЭМ!$B$39:$B$782,F$296)+'СЕТ СН'!$F$15</f>
        <v>0</v>
      </c>
      <c r="G316" s="36">
        <f>SUMIFS(СВЦЭМ!$H$40:$H$783,СВЦЭМ!$A$40:$A$783,$A316,СВЦЭМ!$B$39:$B$782,G$296)+'СЕТ СН'!$F$15</f>
        <v>0</v>
      </c>
      <c r="H316" s="36">
        <f>SUMIFS(СВЦЭМ!$H$40:$H$783,СВЦЭМ!$A$40:$A$783,$A316,СВЦЭМ!$B$39:$B$782,H$296)+'СЕТ СН'!$F$15</f>
        <v>0</v>
      </c>
      <c r="I316" s="36">
        <f>SUMIFS(СВЦЭМ!$H$40:$H$783,СВЦЭМ!$A$40:$A$783,$A316,СВЦЭМ!$B$39:$B$782,I$296)+'СЕТ СН'!$F$15</f>
        <v>0</v>
      </c>
      <c r="J316" s="36">
        <f>SUMIFS(СВЦЭМ!$H$40:$H$783,СВЦЭМ!$A$40:$A$783,$A316,СВЦЭМ!$B$39:$B$782,J$296)+'СЕТ СН'!$F$15</f>
        <v>0</v>
      </c>
      <c r="K316" s="36">
        <f>SUMIFS(СВЦЭМ!$H$40:$H$783,СВЦЭМ!$A$40:$A$783,$A316,СВЦЭМ!$B$39:$B$782,K$296)+'СЕТ СН'!$F$15</f>
        <v>0</v>
      </c>
      <c r="L316" s="36">
        <f>SUMIFS(СВЦЭМ!$H$40:$H$783,СВЦЭМ!$A$40:$A$783,$A316,СВЦЭМ!$B$39:$B$782,L$296)+'СЕТ СН'!$F$15</f>
        <v>0</v>
      </c>
      <c r="M316" s="36">
        <f>SUMIFS(СВЦЭМ!$H$40:$H$783,СВЦЭМ!$A$40:$A$783,$A316,СВЦЭМ!$B$39:$B$782,M$296)+'СЕТ СН'!$F$15</f>
        <v>0</v>
      </c>
      <c r="N316" s="36">
        <f>SUMIFS(СВЦЭМ!$H$40:$H$783,СВЦЭМ!$A$40:$A$783,$A316,СВЦЭМ!$B$39:$B$782,N$296)+'СЕТ СН'!$F$15</f>
        <v>0</v>
      </c>
      <c r="O316" s="36">
        <f>SUMIFS(СВЦЭМ!$H$40:$H$783,СВЦЭМ!$A$40:$A$783,$A316,СВЦЭМ!$B$39:$B$782,O$296)+'СЕТ СН'!$F$15</f>
        <v>0</v>
      </c>
      <c r="P316" s="36">
        <f>SUMIFS(СВЦЭМ!$H$40:$H$783,СВЦЭМ!$A$40:$A$783,$A316,СВЦЭМ!$B$39:$B$782,P$296)+'СЕТ СН'!$F$15</f>
        <v>0</v>
      </c>
      <c r="Q316" s="36">
        <f>SUMIFS(СВЦЭМ!$H$40:$H$783,СВЦЭМ!$A$40:$A$783,$A316,СВЦЭМ!$B$39:$B$782,Q$296)+'СЕТ СН'!$F$15</f>
        <v>0</v>
      </c>
      <c r="R316" s="36">
        <f>SUMIFS(СВЦЭМ!$H$40:$H$783,СВЦЭМ!$A$40:$A$783,$A316,СВЦЭМ!$B$39:$B$782,R$296)+'СЕТ СН'!$F$15</f>
        <v>0</v>
      </c>
      <c r="S316" s="36">
        <f>SUMIFS(СВЦЭМ!$H$40:$H$783,СВЦЭМ!$A$40:$A$783,$A316,СВЦЭМ!$B$39:$B$782,S$296)+'СЕТ СН'!$F$15</f>
        <v>0</v>
      </c>
      <c r="T316" s="36">
        <f>SUMIFS(СВЦЭМ!$H$40:$H$783,СВЦЭМ!$A$40:$A$783,$A316,СВЦЭМ!$B$39:$B$782,T$296)+'СЕТ СН'!$F$15</f>
        <v>0</v>
      </c>
      <c r="U316" s="36">
        <f>SUMIFS(СВЦЭМ!$H$40:$H$783,СВЦЭМ!$A$40:$A$783,$A316,СВЦЭМ!$B$39:$B$782,U$296)+'СЕТ СН'!$F$15</f>
        <v>0</v>
      </c>
      <c r="V316" s="36">
        <f>SUMIFS(СВЦЭМ!$H$40:$H$783,СВЦЭМ!$A$40:$A$783,$A316,СВЦЭМ!$B$39:$B$782,V$296)+'СЕТ СН'!$F$15</f>
        <v>0</v>
      </c>
      <c r="W316" s="36">
        <f>SUMIFS(СВЦЭМ!$H$40:$H$783,СВЦЭМ!$A$40:$A$783,$A316,СВЦЭМ!$B$39:$B$782,W$296)+'СЕТ СН'!$F$15</f>
        <v>0</v>
      </c>
      <c r="X316" s="36">
        <f>SUMIFS(СВЦЭМ!$H$40:$H$783,СВЦЭМ!$A$40:$A$783,$A316,СВЦЭМ!$B$39:$B$782,X$296)+'СЕТ СН'!$F$15</f>
        <v>0</v>
      </c>
      <c r="Y316" s="36">
        <f>SUMIFS(СВЦЭМ!$H$40:$H$783,СВЦЭМ!$A$40:$A$783,$A316,СВЦЭМ!$B$39:$B$782,Y$296)+'СЕТ СН'!$F$15</f>
        <v>0</v>
      </c>
    </row>
    <row r="317" spans="1:25" ht="15.75" hidden="1" x14ac:dyDescent="0.2">
      <c r="A317" s="35">
        <f t="shared" si="8"/>
        <v>45525</v>
      </c>
      <c r="B317" s="36">
        <f>SUMIFS(СВЦЭМ!$H$40:$H$783,СВЦЭМ!$A$40:$A$783,$A317,СВЦЭМ!$B$39:$B$782,B$296)+'СЕТ СН'!$F$15</f>
        <v>0</v>
      </c>
      <c r="C317" s="36">
        <f>SUMIFS(СВЦЭМ!$H$40:$H$783,СВЦЭМ!$A$40:$A$783,$A317,СВЦЭМ!$B$39:$B$782,C$296)+'СЕТ СН'!$F$15</f>
        <v>0</v>
      </c>
      <c r="D317" s="36">
        <f>SUMIFS(СВЦЭМ!$H$40:$H$783,СВЦЭМ!$A$40:$A$783,$A317,СВЦЭМ!$B$39:$B$782,D$296)+'СЕТ СН'!$F$15</f>
        <v>0</v>
      </c>
      <c r="E317" s="36">
        <f>SUMIFS(СВЦЭМ!$H$40:$H$783,СВЦЭМ!$A$40:$A$783,$A317,СВЦЭМ!$B$39:$B$782,E$296)+'СЕТ СН'!$F$15</f>
        <v>0</v>
      </c>
      <c r="F317" s="36">
        <f>SUMIFS(СВЦЭМ!$H$40:$H$783,СВЦЭМ!$A$40:$A$783,$A317,СВЦЭМ!$B$39:$B$782,F$296)+'СЕТ СН'!$F$15</f>
        <v>0</v>
      </c>
      <c r="G317" s="36">
        <f>SUMIFS(СВЦЭМ!$H$40:$H$783,СВЦЭМ!$A$40:$A$783,$A317,СВЦЭМ!$B$39:$B$782,G$296)+'СЕТ СН'!$F$15</f>
        <v>0</v>
      </c>
      <c r="H317" s="36">
        <f>SUMIFS(СВЦЭМ!$H$40:$H$783,СВЦЭМ!$A$40:$A$783,$A317,СВЦЭМ!$B$39:$B$782,H$296)+'СЕТ СН'!$F$15</f>
        <v>0</v>
      </c>
      <c r="I317" s="36">
        <f>SUMIFS(СВЦЭМ!$H$40:$H$783,СВЦЭМ!$A$40:$A$783,$A317,СВЦЭМ!$B$39:$B$782,I$296)+'СЕТ СН'!$F$15</f>
        <v>0</v>
      </c>
      <c r="J317" s="36">
        <f>SUMIFS(СВЦЭМ!$H$40:$H$783,СВЦЭМ!$A$40:$A$783,$A317,СВЦЭМ!$B$39:$B$782,J$296)+'СЕТ СН'!$F$15</f>
        <v>0</v>
      </c>
      <c r="K317" s="36">
        <f>SUMIFS(СВЦЭМ!$H$40:$H$783,СВЦЭМ!$A$40:$A$783,$A317,СВЦЭМ!$B$39:$B$782,K$296)+'СЕТ СН'!$F$15</f>
        <v>0</v>
      </c>
      <c r="L317" s="36">
        <f>SUMIFS(СВЦЭМ!$H$40:$H$783,СВЦЭМ!$A$40:$A$783,$A317,СВЦЭМ!$B$39:$B$782,L$296)+'СЕТ СН'!$F$15</f>
        <v>0</v>
      </c>
      <c r="M317" s="36">
        <f>SUMIFS(СВЦЭМ!$H$40:$H$783,СВЦЭМ!$A$40:$A$783,$A317,СВЦЭМ!$B$39:$B$782,M$296)+'СЕТ СН'!$F$15</f>
        <v>0</v>
      </c>
      <c r="N317" s="36">
        <f>SUMIFS(СВЦЭМ!$H$40:$H$783,СВЦЭМ!$A$40:$A$783,$A317,СВЦЭМ!$B$39:$B$782,N$296)+'СЕТ СН'!$F$15</f>
        <v>0</v>
      </c>
      <c r="O317" s="36">
        <f>SUMIFS(СВЦЭМ!$H$40:$H$783,СВЦЭМ!$A$40:$A$783,$A317,СВЦЭМ!$B$39:$B$782,O$296)+'СЕТ СН'!$F$15</f>
        <v>0</v>
      </c>
      <c r="P317" s="36">
        <f>SUMIFS(СВЦЭМ!$H$40:$H$783,СВЦЭМ!$A$40:$A$783,$A317,СВЦЭМ!$B$39:$B$782,P$296)+'СЕТ СН'!$F$15</f>
        <v>0</v>
      </c>
      <c r="Q317" s="36">
        <f>SUMIFS(СВЦЭМ!$H$40:$H$783,СВЦЭМ!$A$40:$A$783,$A317,СВЦЭМ!$B$39:$B$782,Q$296)+'СЕТ СН'!$F$15</f>
        <v>0</v>
      </c>
      <c r="R317" s="36">
        <f>SUMIFS(СВЦЭМ!$H$40:$H$783,СВЦЭМ!$A$40:$A$783,$A317,СВЦЭМ!$B$39:$B$782,R$296)+'СЕТ СН'!$F$15</f>
        <v>0</v>
      </c>
      <c r="S317" s="36">
        <f>SUMIFS(СВЦЭМ!$H$40:$H$783,СВЦЭМ!$A$40:$A$783,$A317,СВЦЭМ!$B$39:$B$782,S$296)+'СЕТ СН'!$F$15</f>
        <v>0</v>
      </c>
      <c r="T317" s="36">
        <f>SUMIFS(СВЦЭМ!$H$40:$H$783,СВЦЭМ!$A$40:$A$783,$A317,СВЦЭМ!$B$39:$B$782,T$296)+'СЕТ СН'!$F$15</f>
        <v>0</v>
      </c>
      <c r="U317" s="36">
        <f>SUMIFS(СВЦЭМ!$H$40:$H$783,СВЦЭМ!$A$40:$A$783,$A317,СВЦЭМ!$B$39:$B$782,U$296)+'СЕТ СН'!$F$15</f>
        <v>0</v>
      </c>
      <c r="V317" s="36">
        <f>SUMIFS(СВЦЭМ!$H$40:$H$783,СВЦЭМ!$A$40:$A$783,$A317,СВЦЭМ!$B$39:$B$782,V$296)+'СЕТ СН'!$F$15</f>
        <v>0</v>
      </c>
      <c r="W317" s="36">
        <f>SUMIFS(СВЦЭМ!$H$40:$H$783,СВЦЭМ!$A$40:$A$783,$A317,СВЦЭМ!$B$39:$B$782,W$296)+'СЕТ СН'!$F$15</f>
        <v>0</v>
      </c>
      <c r="X317" s="36">
        <f>SUMIFS(СВЦЭМ!$H$40:$H$783,СВЦЭМ!$A$40:$A$783,$A317,СВЦЭМ!$B$39:$B$782,X$296)+'СЕТ СН'!$F$15</f>
        <v>0</v>
      </c>
      <c r="Y317" s="36">
        <f>SUMIFS(СВЦЭМ!$H$40:$H$783,СВЦЭМ!$A$40:$A$783,$A317,СВЦЭМ!$B$39:$B$782,Y$296)+'СЕТ СН'!$F$15</f>
        <v>0</v>
      </c>
    </row>
    <row r="318" spans="1:25" ht="15.75" hidden="1" x14ac:dyDescent="0.2">
      <c r="A318" s="35">
        <f t="shared" si="8"/>
        <v>45526</v>
      </c>
      <c r="B318" s="36">
        <f>SUMIFS(СВЦЭМ!$H$40:$H$783,СВЦЭМ!$A$40:$A$783,$A318,СВЦЭМ!$B$39:$B$782,B$296)+'СЕТ СН'!$F$15</f>
        <v>0</v>
      </c>
      <c r="C318" s="36">
        <f>SUMIFS(СВЦЭМ!$H$40:$H$783,СВЦЭМ!$A$40:$A$783,$A318,СВЦЭМ!$B$39:$B$782,C$296)+'СЕТ СН'!$F$15</f>
        <v>0</v>
      </c>
      <c r="D318" s="36">
        <f>SUMIFS(СВЦЭМ!$H$40:$H$783,СВЦЭМ!$A$40:$A$783,$A318,СВЦЭМ!$B$39:$B$782,D$296)+'СЕТ СН'!$F$15</f>
        <v>0</v>
      </c>
      <c r="E318" s="36">
        <f>SUMIFS(СВЦЭМ!$H$40:$H$783,СВЦЭМ!$A$40:$A$783,$A318,СВЦЭМ!$B$39:$B$782,E$296)+'СЕТ СН'!$F$15</f>
        <v>0</v>
      </c>
      <c r="F318" s="36">
        <f>SUMIFS(СВЦЭМ!$H$40:$H$783,СВЦЭМ!$A$40:$A$783,$A318,СВЦЭМ!$B$39:$B$782,F$296)+'СЕТ СН'!$F$15</f>
        <v>0</v>
      </c>
      <c r="G318" s="36">
        <f>SUMIFS(СВЦЭМ!$H$40:$H$783,СВЦЭМ!$A$40:$A$783,$A318,СВЦЭМ!$B$39:$B$782,G$296)+'СЕТ СН'!$F$15</f>
        <v>0</v>
      </c>
      <c r="H318" s="36">
        <f>SUMIFS(СВЦЭМ!$H$40:$H$783,СВЦЭМ!$A$40:$A$783,$A318,СВЦЭМ!$B$39:$B$782,H$296)+'СЕТ СН'!$F$15</f>
        <v>0</v>
      </c>
      <c r="I318" s="36">
        <f>SUMIFS(СВЦЭМ!$H$40:$H$783,СВЦЭМ!$A$40:$A$783,$A318,СВЦЭМ!$B$39:$B$782,I$296)+'СЕТ СН'!$F$15</f>
        <v>0</v>
      </c>
      <c r="J318" s="36">
        <f>SUMIFS(СВЦЭМ!$H$40:$H$783,СВЦЭМ!$A$40:$A$783,$A318,СВЦЭМ!$B$39:$B$782,J$296)+'СЕТ СН'!$F$15</f>
        <v>0</v>
      </c>
      <c r="K318" s="36">
        <f>SUMIFS(СВЦЭМ!$H$40:$H$783,СВЦЭМ!$A$40:$A$783,$A318,СВЦЭМ!$B$39:$B$782,K$296)+'СЕТ СН'!$F$15</f>
        <v>0</v>
      </c>
      <c r="L318" s="36">
        <f>SUMIFS(СВЦЭМ!$H$40:$H$783,СВЦЭМ!$A$40:$A$783,$A318,СВЦЭМ!$B$39:$B$782,L$296)+'СЕТ СН'!$F$15</f>
        <v>0</v>
      </c>
      <c r="M318" s="36">
        <f>SUMIFS(СВЦЭМ!$H$40:$H$783,СВЦЭМ!$A$40:$A$783,$A318,СВЦЭМ!$B$39:$B$782,M$296)+'СЕТ СН'!$F$15</f>
        <v>0</v>
      </c>
      <c r="N318" s="36">
        <f>SUMIFS(СВЦЭМ!$H$40:$H$783,СВЦЭМ!$A$40:$A$783,$A318,СВЦЭМ!$B$39:$B$782,N$296)+'СЕТ СН'!$F$15</f>
        <v>0</v>
      </c>
      <c r="O318" s="36">
        <f>SUMIFS(СВЦЭМ!$H$40:$H$783,СВЦЭМ!$A$40:$A$783,$A318,СВЦЭМ!$B$39:$B$782,O$296)+'СЕТ СН'!$F$15</f>
        <v>0</v>
      </c>
      <c r="P318" s="36">
        <f>SUMIFS(СВЦЭМ!$H$40:$H$783,СВЦЭМ!$A$40:$A$783,$A318,СВЦЭМ!$B$39:$B$782,P$296)+'СЕТ СН'!$F$15</f>
        <v>0</v>
      </c>
      <c r="Q318" s="36">
        <f>SUMIFS(СВЦЭМ!$H$40:$H$783,СВЦЭМ!$A$40:$A$783,$A318,СВЦЭМ!$B$39:$B$782,Q$296)+'СЕТ СН'!$F$15</f>
        <v>0</v>
      </c>
      <c r="R318" s="36">
        <f>SUMIFS(СВЦЭМ!$H$40:$H$783,СВЦЭМ!$A$40:$A$783,$A318,СВЦЭМ!$B$39:$B$782,R$296)+'СЕТ СН'!$F$15</f>
        <v>0</v>
      </c>
      <c r="S318" s="36">
        <f>SUMIFS(СВЦЭМ!$H$40:$H$783,СВЦЭМ!$A$40:$A$783,$A318,СВЦЭМ!$B$39:$B$782,S$296)+'СЕТ СН'!$F$15</f>
        <v>0</v>
      </c>
      <c r="T318" s="36">
        <f>SUMIFS(СВЦЭМ!$H$40:$H$783,СВЦЭМ!$A$40:$A$783,$A318,СВЦЭМ!$B$39:$B$782,T$296)+'СЕТ СН'!$F$15</f>
        <v>0</v>
      </c>
      <c r="U318" s="36">
        <f>SUMIFS(СВЦЭМ!$H$40:$H$783,СВЦЭМ!$A$40:$A$783,$A318,СВЦЭМ!$B$39:$B$782,U$296)+'СЕТ СН'!$F$15</f>
        <v>0</v>
      </c>
      <c r="V318" s="36">
        <f>SUMIFS(СВЦЭМ!$H$40:$H$783,СВЦЭМ!$A$40:$A$783,$A318,СВЦЭМ!$B$39:$B$782,V$296)+'СЕТ СН'!$F$15</f>
        <v>0</v>
      </c>
      <c r="W318" s="36">
        <f>SUMIFS(СВЦЭМ!$H$40:$H$783,СВЦЭМ!$A$40:$A$783,$A318,СВЦЭМ!$B$39:$B$782,W$296)+'СЕТ СН'!$F$15</f>
        <v>0</v>
      </c>
      <c r="X318" s="36">
        <f>SUMIFS(СВЦЭМ!$H$40:$H$783,СВЦЭМ!$A$40:$A$783,$A318,СВЦЭМ!$B$39:$B$782,X$296)+'СЕТ СН'!$F$15</f>
        <v>0</v>
      </c>
      <c r="Y318" s="36">
        <f>SUMIFS(СВЦЭМ!$H$40:$H$783,СВЦЭМ!$A$40:$A$783,$A318,СВЦЭМ!$B$39:$B$782,Y$296)+'СЕТ СН'!$F$15</f>
        <v>0</v>
      </c>
    </row>
    <row r="319" spans="1:25" ht="15.75" hidden="1" x14ac:dyDescent="0.2">
      <c r="A319" s="35">
        <f t="shared" si="8"/>
        <v>45527</v>
      </c>
      <c r="B319" s="36">
        <f>SUMIFS(СВЦЭМ!$H$40:$H$783,СВЦЭМ!$A$40:$A$783,$A319,СВЦЭМ!$B$39:$B$782,B$296)+'СЕТ СН'!$F$15</f>
        <v>0</v>
      </c>
      <c r="C319" s="36">
        <f>SUMIFS(СВЦЭМ!$H$40:$H$783,СВЦЭМ!$A$40:$A$783,$A319,СВЦЭМ!$B$39:$B$782,C$296)+'СЕТ СН'!$F$15</f>
        <v>0</v>
      </c>
      <c r="D319" s="36">
        <f>SUMIFS(СВЦЭМ!$H$40:$H$783,СВЦЭМ!$A$40:$A$783,$A319,СВЦЭМ!$B$39:$B$782,D$296)+'СЕТ СН'!$F$15</f>
        <v>0</v>
      </c>
      <c r="E319" s="36">
        <f>SUMIFS(СВЦЭМ!$H$40:$H$783,СВЦЭМ!$A$40:$A$783,$A319,СВЦЭМ!$B$39:$B$782,E$296)+'СЕТ СН'!$F$15</f>
        <v>0</v>
      </c>
      <c r="F319" s="36">
        <f>SUMIFS(СВЦЭМ!$H$40:$H$783,СВЦЭМ!$A$40:$A$783,$A319,СВЦЭМ!$B$39:$B$782,F$296)+'СЕТ СН'!$F$15</f>
        <v>0</v>
      </c>
      <c r="G319" s="36">
        <f>SUMIFS(СВЦЭМ!$H$40:$H$783,СВЦЭМ!$A$40:$A$783,$A319,СВЦЭМ!$B$39:$B$782,G$296)+'СЕТ СН'!$F$15</f>
        <v>0</v>
      </c>
      <c r="H319" s="36">
        <f>SUMIFS(СВЦЭМ!$H$40:$H$783,СВЦЭМ!$A$40:$A$783,$A319,СВЦЭМ!$B$39:$B$782,H$296)+'СЕТ СН'!$F$15</f>
        <v>0</v>
      </c>
      <c r="I319" s="36">
        <f>SUMIFS(СВЦЭМ!$H$40:$H$783,СВЦЭМ!$A$40:$A$783,$A319,СВЦЭМ!$B$39:$B$782,I$296)+'СЕТ СН'!$F$15</f>
        <v>0</v>
      </c>
      <c r="J319" s="36">
        <f>SUMIFS(СВЦЭМ!$H$40:$H$783,СВЦЭМ!$A$40:$A$783,$A319,СВЦЭМ!$B$39:$B$782,J$296)+'СЕТ СН'!$F$15</f>
        <v>0</v>
      </c>
      <c r="K319" s="36">
        <f>SUMIFS(СВЦЭМ!$H$40:$H$783,СВЦЭМ!$A$40:$A$783,$A319,СВЦЭМ!$B$39:$B$782,K$296)+'СЕТ СН'!$F$15</f>
        <v>0</v>
      </c>
      <c r="L319" s="36">
        <f>SUMIFS(СВЦЭМ!$H$40:$H$783,СВЦЭМ!$A$40:$A$783,$A319,СВЦЭМ!$B$39:$B$782,L$296)+'СЕТ СН'!$F$15</f>
        <v>0</v>
      </c>
      <c r="M319" s="36">
        <f>SUMIFS(СВЦЭМ!$H$40:$H$783,СВЦЭМ!$A$40:$A$783,$A319,СВЦЭМ!$B$39:$B$782,M$296)+'СЕТ СН'!$F$15</f>
        <v>0</v>
      </c>
      <c r="N319" s="36">
        <f>SUMIFS(СВЦЭМ!$H$40:$H$783,СВЦЭМ!$A$40:$A$783,$A319,СВЦЭМ!$B$39:$B$782,N$296)+'СЕТ СН'!$F$15</f>
        <v>0</v>
      </c>
      <c r="O319" s="36">
        <f>SUMIFS(СВЦЭМ!$H$40:$H$783,СВЦЭМ!$A$40:$A$783,$A319,СВЦЭМ!$B$39:$B$782,O$296)+'СЕТ СН'!$F$15</f>
        <v>0</v>
      </c>
      <c r="P319" s="36">
        <f>SUMIFS(СВЦЭМ!$H$40:$H$783,СВЦЭМ!$A$40:$A$783,$A319,СВЦЭМ!$B$39:$B$782,P$296)+'СЕТ СН'!$F$15</f>
        <v>0</v>
      </c>
      <c r="Q319" s="36">
        <f>SUMIFS(СВЦЭМ!$H$40:$H$783,СВЦЭМ!$A$40:$A$783,$A319,СВЦЭМ!$B$39:$B$782,Q$296)+'СЕТ СН'!$F$15</f>
        <v>0</v>
      </c>
      <c r="R319" s="36">
        <f>SUMIFS(СВЦЭМ!$H$40:$H$783,СВЦЭМ!$A$40:$A$783,$A319,СВЦЭМ!$B$39:$B$782,R$296)+'СЕТ СН'!$F$15</f>
        <v>0</v>
      </c>
      <c r="S319" s="36">
        <f>SUMIFS(СВЦЭМ!$H$40:$H$783,СВЦЭМ!$A$40:$A$783,$A319,СВЦЭМ!$B$39:$B$782,S$296)+'СЕТ СН'!$F$15</f>
        <v>0</v>
      </c>
      <c r="T319" s="36">
        <f>SUMIFS(СВЦЭМ!$H$40:$H$783,СВЦЭМ!$A$40:$A$783,$A319,СВЦЭМ!$B$39:$B$782,T$296)+'СЕТ СН'!$F$15</f>
        <v>0</v>
      </c>
      <c r="U319" s="36">
        <f>SUMIFS(СВЦЭМ!$H$40:$H$783,СВЦЭМ!$A$40:$A$783,$A319,СВЦЭМ!$B$39:$B$782,U$296)+'СЕТ СН'!$F$15</f>
        <v>0</v>
      </c>
      <c r="V319" s="36">
        <f>SUMIFS(СВЦЭМ!$H$40:$H$783,СВЦЭМ!$A$40:$A$783,$A319,СВЦЭМ!$B$39:$B$782,V$296)+'СЕТ СН'!$F$15</f>
        <v>0</v>
      </c>
      <c r="W319" s="36">
        <f>SUMIFS(СВЦЭМ!$H$40:$H$783,СВЦЭМ!$A$40:$A$783,$A319,СВЦЭМ!$B$39:$B$782,W$296)+'СЕТ СН'!$F$15</f>
        <v>0</v>
      </c>
      <c r="X319" s="36">
        <f>SUMIFS(СВЦЭМ!$H$40:$H$783,СВЦЭМ!$A$40:$A$783,$A319,СВЦЭМ!$B$39:$B$782,X$296)+'СЕТ СН'!$F$15</f>
        <v>0</v>
      </c>
      <c r="Y319" s="36">
        <f>SUMIFS(СВЦЭМ!$H$40:$H$783,СВЦЭМ!$A$40:$A$783,$A319,СВЦЭМ!$B$39:$B$782,Y$296)+'СЕТ СН'!$F$15</f>
        <v>0</v>
      </c>
    </row>
    <row r="320" spans="1:25" ht="15.75" hidden="1" x14ac:dyDescent="0.2">
      <c r="A320" s="35">
        <f t="shared" si="8"/>
        <v>45528</v>
      </c>
      <c r="B320" s="36">
        <f>SUMIFS(СВЦЭМ!$H$40:$H$783,СВЦЭМ!$A$40:$A$783,$A320,СВЦЭМ!$B$39:$B$782,B$296)+'СЕТ СН'!$F$15</f>
        <v>0</v>
      </c>
      <c r="C320" s="36">
        <f>SUMIFS(СВЦЭМ!$H$40:$H$783,СВЦЭМ!$A$40:$A$783,$A320,СВЦЭМ!$B$39:$B$782,C$296)+'СЕТ СН'!$F$15</f>
        <v>0</v>
      </c>
      <c r="D320" s="36">
        <f>SUMIFS(СВЦЭМ!$H$40:$H$783,СВЦЭМ!$A$40:$A$783,$A320,СВЦЭМ!$B$39:$B$782,D$296)+'СЕТ СН'!$F$15</f>
        <v>0</v>
      </c>
      <c r="E320" s="36">
        <f>SUMIFS(СВЦЭМ!$H$40:$H$783,СВЦЭМ!$A$40:$A$783,$A320,СВЦЭМ!$B$39:$B$782,E$296)+'СЕТ СН'!$F$15</f>
        <v>0</v>
      </c>
      <c r="F320" s="36">
        <f>SUMIFS(СВЦЭМ!$H$40:$H$783,СВЦЭМ!$A$40:$A$783,$A320,СВЦЭМ!$B$39:$B$782,F$296)+'СЕТ СН'!$F$15</f>
        <v>0</v>
      </c>
      <c r="G320" s="36">
        <f>SUMIFS(СВЦЭМ!$H$40:$H$783,СВЦЭМ!$A$40:$A$783,$A320,СВЦЭМ!$B$39:$B$782,G$296)+'СЕТ СН'!$F$15</f>
        <v>0</v>
      </c>
      <c r="H320" s="36">
        <f>SUMIFS(СВЦЭМ!$H$40:$H$783,СВЦЭМ!$A$40:$A$783,$A320,СВЦЭМ!$B$39:$B$782,H$296)+'СЕТ СН'!$F$15</f>
        <v>0</v>
      </c>
      <c r="I320" s="36">
        <f>SUMIFS(СВЦЭМ!$H$40:$H$783,СВЦЭМ!$A$40:$A$783,$A320,СВЦЭМ!$B$39:$B$782,I$296)+'СЕТ СН'!$F$15</f>
        <v>0</v>
      </c>
      <c r="J320" s="36">
        <f>SUMIFS(СВЦЭМ!$H$40:$H$783,СВЦЭМ!$A$40:$A$783,$A320,СВЦЭМ!$B$39:$B$782,J$296)+'СЕТ СН'!$F$15</f>
        <v>0</v>
      </c>
      <c r="K320" s="36">
        <f>SUMIFS(СВЦЭМ!$H$40:$H$783,СВЦЭМ!$A$40:$A$783,$A320,СВЦЭМ!$B$39:$B$782,K$296)+'СЕТ СН'!$F$15</f>
        <v>0</v>
      </c>
      <c r="L320" s="36">
        <f>SUMIFS(СВЦЭМ!$H$40:$H$783,СВЦЭМ!$A$40:$A$783,$A320,СВЦЭМ!$B$39:$B$782,L$296)+'СЕТ СН'!$F$15</f>
        <v>0</v>
      </c>
      <c r="M320" s="36">
        <f>SUMIFS(СВЦЭМ!$H$40:$H$783,СВЦЭМ!$A$40:$A$783,$A320,СВЦЭМ!$B$39:$B$782,M$296)+'СЕТ СН'!$F$15</f>
        <v>0</v>
      </c>
      <c r="N320" s="36">
        <f>SUMIFS(СВЦЭМ!$H$40:$H$783,СВЦЭМ!$A$40:$A$783,$A320,СВЦЭМ!$B$39:$B$782,N$296)+'СЕТ СН'!$F$15</f>
        <v>0</v>
      </c>
      <c r="O320" s="36">
        <f>SUMIFS(СВЦЭМ!$H$40:$H$783,СВЦЭМ!$A$40:$A$783,$A320,СВЦЭМ!$B$39:$B$782,O$296)+'СЕТ СН'!$F$15</f>
        <v>0</v>
      </c>
      <c r="P320" s="36">
        <f>SUMIFS(СВЦЭМ!$H$40:$H$783,СВЦЭМ!$A$40:$A$783,$A320,СВЦЭМ!$B$39:$B$782,P$296)+'СЕТ СН'!$F$15</f>
        <v>0</v>
      </c>
      <c r="Q320" s="36">
        <f>SUMIFS(СВЦЭМ!$H$40:$H$783,СВЦЭМ!$A$40:$A$783,$A320,СВЦЭМ!$B$39:$B$782,Q$296)+'СЕТ СН'!$F$15</f>
        <v>0</v>
      </c>
      <c r="R320" s="36">
        <f>SUMIFS(СВЦЭМ!$H$40:$H$783,СВЦЭМ!$A$40:$A$783,$A320,СВЦЭМ!$B$39:$B$782,R$296)+'СЕТ СН'!$F$15</f>
        <v>0</v>
      </c>
      <c r="S320" s="36">
        <f>SUMIFS(СВЦЭМ!$H$40:$H$783,СВЦЭМ!$A$40:$A$783,$A320,СВЦЭМ!$B$39:$B$782,S$296)+'СЕТ СН'!$F$15</f>
        <v>0</v>
      </c>
      <c r="T320" s="36">
        <f>SUMIFS(СВЦЭМ!$H$40:$H$783,СВЦЭМ!$A$40:$A$783,$A320,СВЦЭМ!$B$39:$B$782,T$296)+'СЕТ СН'!$F$15</f>
        <v>0</v>
      </c>
      <c r="U320" s="36">
        <f>SUMIFS(СВЦЭМ!$H$40:$H$783,СВЦЭМ!$A$40:$A$783,$A320,СВЦЭМ!$B$39:$B$782,U$296)+'СЕТ СН'!$F$15</f>
        <v>0</v>
      </c>
      <c r="V320" s="36">
        <f>SUMIFS(СВЦЭМ!$H$40:$H$783,СВЦЭМ!$A$40:$A$783,$A320,СВЦЭМ!$B$39:$B$782,V$296)+'СЕТ СН'!$F$15</f>
        <v>0</v>
      </c>
      <c r="W320" s="36">
        <f>SUMIFS(СВЦЭМ!$H$40:$H$783,СВЦЭМ!$A$40:$A$783,$A320,СВЦЭМ!$B$39:$B$782,W$296)+'СЕТ СН'!$F$15</f>
        <v>0</v>
      </c>
      <c r="X320" s="36">
        <f>SUMIFS(СВЦЭМ!$H$40:$H$783,СВЦЭМ!$A$40:$A$783,$A320,СВЦЭМ!$B$39:$B$782,X$296)+'СЕТ СН'!$F$15</f>
        <v>0</v>
      </c>
      <c r="Y320" s="36">
        <f>SUMIFS(СВЦЭМ!$H$40:$H$783,СВЦЭМ!$A$40:$A$783,$A320,СВЦЭМ!$B$39:$B$782,Y$296)+'СЕТ СН'!$F$15</f>
        <v>0</v>
      </c>
    </row>
    <row r="321" spans="1:27" ht="15.75" hidden="1" x14ac:dyDescent="0.2">
      <c r="A321" s="35">
        <f t="shared" si="8"/>
        <v>45529</v>
      </c>
      <c r="B321" s="36">
        <f>SUMIFS(СВЦЭМ!$H$40:$H$783,СВЦЭМ!$A$40:$A$783,$A321,СВЦЭМ!$B$39:$B$782,B$296)+'СЕТ СН'!$F$15</f>
        <v>0</v>
      </c>
      <c r="C321" s="36">
        <f>SUMIFS(СВЦЭМ!$H$40:$H$783,СВЦЭМ!$A$40:$A$783,$A321,СВЦЭМ!$B$39:$B$782,C$296)+'СЕТ СН'!$F$15</f>
        <v>0</v>
      </c>
      <c r="D321" s="36">
        <f>SUMIFS(СВЦЭМ!$H$40:$H$783,СВЦЭМ!$A$40:$A$783,$A321,СВЦЭМ!$B$39:$B$782,D$296)+'СЕТ СН'!$F$15</f>
        <v>0</v>
      </c>
      <c r="E321" s="36">
        <f>SUMIFS(СВЦЭМ!$H$40:$H$783,СВЦЭМ!$A$40:$A$783,$A321,СВЦЭМ!$B$39:$B$782,E$296)+'СЕТ СН'!$F$15</f>
        <v>0</v>
      </c>
      <c r="F321" s="36">
        <f>SUMIFS(СВЦЭМ!$H$40:$H$783,СВЦЭМ!$A$40:$A$783,$A321,СВЦЭМ!$B$39:$B$782,F$296)+'СЕТ СН'!$F$15</f>
        <v>0</v>
      </c>
      <c r="G321" s="36">
        <f>SUMIFS(СВЦЭМ!$H$40:$H$783,СВЦЭМ!$A$40:$A$783,$A321,СВЦЭМ!$B$39:$B$782,G$296)+'СЕТ СН'!$F$15</f>
        <v>0</v>
      </c>
      <c r="H321" s="36">
        <f>SUMIFS(СВЦЭМ!$H$40:$H$783,СВЦЭМ!$A$40:$A$783,$A321,СВЦЭМ!$B$39:$B$782,H$296)+'СЕТ СН'!$F$15</f>
        <v>0</v>
      </c>
      <c r="I321" s="36">
        <f>SUMIFS(СВЦЭМ!$H$40:$H$783,СВЦЭМ!$A$40:$A$783,$A321,СВЦЭМ!$B$39:$B$782,I$296)+'СЕТ СН'!$F$15</f>
        <v>0</v>
      </c>
      <c r="J321" s="36">
        <f>SUMIFS(СВЦЭМ!$H$40:$H$783,СВЦЭМ!$A$40:$A$783,$A321,СВЦЭМ!$B$39:$B$782,J$296)+'СЕТ СН'!$F$15</f>
        <v>0</v>
      </c>
      <c r="K321" s="36">
        <f>SUMIFS(СВЦЭМ!$H$40:$H$783,СВЦЭМ!$A$40:$A$783,$A321,СВЦЭМ!$B$39:$B$782,K$296)+'СЕТ СН'!$F$15</f>
        <v>0</v>
      </c>
      <c r="L321" s="36">
        <f>SUMIFS(СВЦЭМ!$H$40:$H$783,СВЦЭМ!$A$40:$A$783,$A321,СВЦЭМ!$B$39:$B$782,L$296)+'СЕТ СН'!$F$15</f>
        <v>0</v>
      </c>
      <c r="M321" s="36">
        <f>SUMIFS(СВЦЭМ!$H$40:$H$783,СВЦЭМ!$A$40:$A$783,$A321,СВЦЭМ!$B$39:$B$782,M$296)+'СЕТ СН'!$F$15</f>
        <v>0</v>
      </c>
      <c r="N321" s="36">
        <f>SUMIFS(СВЦЭМ!$H$40:$H$783,СВЦЭМ!$A$40:$A$783,$A321,СВЦЭМ!$B$39:$B$782,N$296)+'СЕТ СН'!$F$15</f>
        <v>0</v>
      </c>
      <c r="O321" s="36">
        <f>SUMIFS(СВЦЭМ!$H$40:$H$783,СВЦЭМ!$A$40:$A$783,$A321,СВЦЭМ!$B$39:$B$782,O$296)+'СЕТ СН'!$F$15</f>
        <v>0</v>
      </c>
      <c r="P321" s="36">
        <f>SUMIFS(СВЦЭМ!$H$40:$H$783,СВЦЭМ!$A$40:$A$783,$A321,СВЦЭМ!$B$39:$B$782,P$296)+'СЕТ СН'!$F$15</f>
        <v>0</v>
      </c>
      <c r="Q321" s="36">
        <f>SUMIFS(СВЦЭМ!$H$40:$H$783,СВЦЭМ!$A$40:$A$783,$A321,СВЦЭМ!$B$39:$B$782,Q$296)+'СЕТ СН'!$F$15</f>
        <v>0</v>
      </c>
      <c r="R321" s="36">
        <f>SUMIFS(СВЦЭМ!$H$40:$H$783,СВЦЭМ!$A$40:$A$783,$A321,СВЦЭМ!$B$39:$B$782,R$296)+'СЕТ СН'!$F$15</f>
        <v>0</v>
      </c>
      <c r="S321" s="36">
        <f>SUMIFS(СВЦЭМ!$H$40:$H$783,СВЦЭМ!$A$40:$A$783,$A321,СВЦЭМ!$B$39:$B$782,S$296)+'СЕТ СН'!$F$15</f>
        <v>0</v>
      </c>
      <c r="T321" s="36">
        <f>SUMIFS(СВЦЭМ!$H$40:$H$783,СВЦЭМ!$A$40:$A$783,$A321,СВЦЭМ!$B$39:$B$782,T$296)+'СЕТ СН'!$F$15</f>
        <v>0</v>
      </c>
      <c r="U321" s="36">
        <f>SUMIFS(СВЦЭМ!$H$40:$H$783,СВЦЭМ!$A$40:$A$783,$A321,СВЦЭМ!$B$39:$B$782,U$296)+'СЕТ СН'!$F$15</f>
        <v>0</v>
      </c>
      <c r="V321" s="36">
        <f>SUMIFS(СВЦЭМ!$H$40:$H$783,СВЦЭМ!$A$40:$A$783,$A321,СВЦЭМ!$B$39:$B$782,V$296)+'СЕТ СН'!$F$15</f>
        <v>0</v>
      </c>
      <c r="W321" s="36">
        <f>SUMIFS(СВЦЭМ!$H$40:$H$783,СВЦЭМ!$A$40:$A$783,$A321,СВЦЭМ!$B$39:$B$782,W$296)+'СЕТ СН'!$F$15</f>
        <v>0</v>
      </c>
      <c r="X321" s="36">
        <f>SUMIFS(СВЦЭМ!$H$40:$H$783,СВЦЭМ!$A$40:$A$783,$A321,СВЦЭМ!$B$39:$B$782,X$296)+'СЕТ СН'!$F$15</f>
        <v>0</v>
      </c>
      <c r="Y321" s="36">
        <f>SUMIFS(СВЦЭМ!$H$40:$H$783,СВЦЭМ!$A$40:$A$783,$A321,СВЦЭМ!$B$39:$B$782,Y$296)+'СЕТ СН'!$F$15</f>
        <v>0</v>
      </c>
    </row>
    <row r="322" spans="1:27" ht="15.75" hidden="1" x14ac:dyDescent="0.2">
      <c r="A322" s="35">
        <f t="shared" si="8"/>
        <v>45530</v>
      </c>
      <c r="B322" s="36">
        <f>SUMIFS(СВЦЭМ!$H$40:$H$783,СВЦЭМ!$A$40:$A$783,$A322,СВЦЭМ!$B$39:$B$782,B$296)+'СЕТ СН'!$F$15</f>
        <v>0</v>
      </c>
      <c r="C322" s="36">
        <f>SUMIFS(СВЦЭМ!$H$40:$H$783,СВЦЭМ!$A$40:$A$783,$A322,СВЦЭМ!$B$39:$B$782,C$296)+'СЕТ СН'!$F$15</f>
        <v>0</v>
      </c>
      <c r="D322" s="36">
        <f>SUMIFS(СВЦЭМ!$H$40:$H$783,СВЦЭМ!$A$40:$A$783,$A322,СВЦЭМ!$B$39:$B$782,D$296)+'СЕТ СН'!$F$15</f>
        <v>0</v>
      </c>
      <c r="E322" s="36">
        <f>SUMIFS(СВЦЭМ!$H$40:$H$783,СВЦЭМ!$A$40:$A$783,$A322,СВЦЭМ!$B$39:$B$782,E$296)+'СЕТ СН'!$F$15</f>
        <v>0</v>
      </c>
      <c r="F322" s="36">
        <f>SUMIFS(СВЦЭМ!$H$40:$H$783,СВЦЭМ!$A$40:$A$783,$A322,СВЦЭМ!$B$39:$B$782,F$296)+'СЕТ СН'!$F$15</f>
        <v>0</v>
      </c>
      <c r="G322" s="36">
        <f>SUMIFS(СВЦЭМ!$H$40:$H$783,СВЦЭМ!$A$40:$A$783,$A322,СВЦЭМ!$B$39:$B$782,G$296)+'СЕТ СН'!$F$15</f>
        <v>0</v>
      </c>
      <c r="H322" s="36">
        <f>SUMIFS(СВЦЭМ!$H$40:$H$783,СВЦЭМ!$A$40:$A$783,$A322,СВЦЭМ!$B$39:$B$782,H$296)+'СЕТ СН'!$F$15</f>
        <v>0</v>
      </c>
      <c r="I322" s="36">
        <f>SUMIFS(СВЦЭМ!$H$40:$H$783,СВЦЭМ!$A$40:$A$783,$A322,СВЦЭМ!$B$39:$B$782,I$296)+'СЕТ СН'!$F$15</f>
        <v>0</v>
      </c>
      <c r="J322" s="36">
        <f>SUMIFS(СВЦЭМ!$H$40:$H$783,СВЦЭМ!$A$40:$A$783,$A322,СВЦЭМ!$B$39:$B$782,J$296)+'СЕТ СН'!$F$15</f>
        <v>0</v>
      </c>
      <c r="K322" s="36">
        <f>SUMIFS(СВЦЭМ!$H$40:$H$783,СВЦЭМ!$A$40:$A$783,$A322,СВЦЭМ!$B$39:$B$782,K$296)+'СЕТ СН'!$F$15</f>
        <v>0</v>
      </c>
      <c r="L322" s="36">
        <f>SUMIFS(СВЦЭМ!$H$40:$H$783,СВЦЭМ!$A$40:$A$783,$A322,СВЦЭМ!$B$39:$B$782,L$296)+'СЕТ СН'!$F$15</f>
        <v>0</v>
      </c>
      <c r="M322" s="36">
        <f>SUMIFS(СВЦЭМ!$H$40:$H$783,СВЦЭМ!$A$40:$A$783,$A322,СВЦЭМ!$B$39:$B$782,M$296)+'СЕТ СН'!$F$15</f>
        <v>0</v>
      </c>
      <c r="N322" s="36">
        <f>SUMIFS(СВЦЭМ!$H$40:$H$783,СВЦЭМ!$A$40:$A$783,$A322,СВЦЭМ!$B$39:$B$782,N$296)+'СЕТ СН'!$F$15</f>
        <v>0</v>
      </c>
      <c r="O322" s="36">
        <f>SUMIFS(СВЦЭМ!$H$40:$H$783,СВЦЭМ!$A$40:$A$783,$A322,СВЦЭМ!$B$39:$B$782,O$296)+'СЕТ СН'!$F$15</f>
        <v>0</v>
      </c>
      <c r="P322" s="36">
        <f>SUMIFS(СВЦЭМ!$H$40:$H$783,СВЦЭМ!$A$40:$A$783,$A322,СВЦЭМ!$B$39:$B$782,P$296)+'СЕТ СН'!$F$15</f>
        <v>0</v>
      </c>
      <c r="Q322" s="36">
        <f>SUMIFS(СВЦЭМ!$H$40:$H$783,СВЦЭМ!$A$40:$A$783,$A322,СВЦЭМ!$B$39:$B$782,Q$296)+'СЕТ СН'!$F$15</f>
        <v>0</v>
      </c>
      <c r="R322" s="36">
        <f>SUMIFS(СВЦЭМ!$H$40:$H$783,СВЦЭМ!$A$40:$A$783,$A322,СВЦЭМ!$B$39:$B$782,R$296)+'СЕТ СН'!$F$15</f>
        <v>0</v>
      </c>
      <c r="S322" s="36">
        <f>SUMIFS(СВЦЭМ!$H$40:$H$783,СВЦЭМ!$A$40:$A$783,$A322,СВЦЭМ!$B$39:$B$782,S$296)+'СЕТ СН'!$F$15</f>
        <v>0</v>
      </c>
      <c r="T322" s="36">
        <f>SUMIFS(СВЦЭМ!$H$40:$H$783,СВЦЭМ!$A$40:$A$783,$A322,СВЦЭМ!$B$39:$B$782,T$296)+'СЕТ СН'!$F$15</f>
        <v>0</v>
      </c>
      <c r="U322" s="36">
        <f>SUMIFS(СВЦЭМ!$H$40:$H$783,СВЦЭМ!$A$40:$A$783,$A322,СВЦЭМ!$B$39:$B$782,U$296)+'СЕТ СН'!$F$15</f>
        <v>0</v>
      </c>
      <c r="V322" s="36">
        <f>SUMIFS(СВЦЭМ!$H$40:$H$783,СВЦЭМ!$A$40:$A$783,$A322,СВЦЭМ!$B$39:$B$782,V$296)+'СЕТ СН'!$F$15</f>
        <v>0</v>
      </c>
      <c r="W322" s="36">
        <f>SUMIFS(СВЦЭМ!$H$40:$H$783,СВЦЭМ!$A$40:$A$783,$A322,СВЦЭМ!$B$39:$B$782,W$296)+'СЕТ СН'!$F$15</f>
        <v>0</v>
      </c>
      <c r="X322" s="36">
        <f>SUMIFS(СВЦЭМ!$H$40:$H$783,СВЦЭМ!$A$40:$A$783,$A322,СВЦЭМ!$B$39:$B$782,X$296)+'СЕТ СН'!$F$15</f>
        <v>0</v>
      </c>
      <c r="Y322" s="36">
        <f>SUMIFS(СВЦЭМ!$H$40:$H$783,СВЦЭМ!$A$40:$A$783,$A322,СВЦЭМ!$B$39:$B$782,Y$296)+'СЕТ СН'!$F$15</f>
        <v>0</v>
      </c>
    </row>
    <row r="323" spans="1:27" ht="15.75" hidden="1" x14ac:dyDescent="0.2">
      <c r="A323" s="35">
        <f t="shared" si="8"/>
        <v>45531</v>
      </c>
      <c r="B323" s="36">
        <f>SUMIFS(СВЦЭМ!$H$40:$H$783,СВЦЭМ!$A$40:$A$783,$A323,СВЦЭМ!$B$39:$B$782,B$296)+'СЕТ СН'!$F$15</f>
        <v>0</v>
      </c>
      <c r="C323" s="36">
        <f>SUMIFS(СВЦЭМ!$H$40:$H$783,СВЦЭМ!$A$40:$A$783,$A323,СВЦЭМ!$B$39:$B$782,C$296)+'СЕТ СН'!$F$15</f>
        <v>0</v>
      </c>
      <c r="D323" s="36">
        <f>SUMIFS(СВЦЭМ!$H$40:$H$783,СВЦЭМ!$A$40:$A$783,$A323,СВЦЭМ!$B$39:$B$782,D$296)+'СЕТ СН'!$F$15</f>
        <v>0</v>
      </c>
      <c r="E323" s="36">
        <f>SUMIFS(СВЦЭМ!$H$40:$H$783,СВЦЭМ!$A$40:$A$783,$A323,СВЦЭМ!$B$39:$B$782,E$296)+'СЕТ СН'!$F$15</f>
        <v>0</v>
      </c>
      <c r="F323" s="36">
        <f>SUMIFS(СВЦЭМ!$H$40:$H$783,СВЦЭМ!$A$40:$A$783,$A323,СВЦЭМ!$B$39:$B$782,F$296)+'СЕТ СН'!$F$15</f>
        <v>0</v>
      </c>
      <c r="G323" s="36">
        <f>SUMIFS(СВЦЭМ!$H$40:$H$783,СВЦЭМ!$A$40:$A$783,$A323,СВЦЭМ!$B$39:$B$782,G$296)+'СЕТ СН'!$F$15</f>
        <v>0</v>
      </c>
      <c r="H323" s="36">
        <f>SUMIFS(СВЦЭМ!$H$40:$H$783,СВЦЭМ!$A$40:$A$783,$A323,СВЦЭМ!$B$39:$B$782,H$296)+'СЕТ СН'!$F$15</f>
        <v>0</v>
      </c>
      <c r="I323" s="36">
        <f>SUMIFS(СВЦЭМ!$H$40:$H$783,СВЦЭМ!$A$40:$A$783,$A323,СВЦЭМ!$B$39:$B$782,I$296)+'СЕТ СН'!$F$15</f>
        <v>0</v>
      </c>
      <c r="J323" s="36">
        <f>SUMIFS(СВЦЭМ!$H$40:$H$783,СВЦЭМ!$A$40:$A$783,$A323,СВЦЭМ!$B$39:$B$782,J$296)+'СЕТ СН'!$F$15</f>
        <v>0</v>
      </c>
      <c r="K323" s="36">
        <f>SUMIFS(СВЦЭМ!$H$40:$H$783,СВЦЭМ!$A$40:$A$783,$A323,СВЦЭМ!$B$39:$B$782,K$296)+'СЕТ СН'!$F$15</f>
        <v>0</v>
      </c>
      <c r="L323" s="36">
        <f>SUMIFS(СВЦЭМ!$H$40:$H$783,СВЦЭМ!$A$40:$A$783,$A323,СВЦЭМ!$B$39:$B$782,L$296)+'СЕТ СН'!$F$15</f>
        <v>0</v>
      </c>
      <c r="M323" s="36">
        <f>SUMIFS(СВЦЭМ!$H$40:$H$783,СВЦЭМ!$A$40:$A$783,$A323,СВЦЭМ!$B$39:$B$782,M$296)+'СЕТ СН'!$F$15</f>
        <v>0</v>
      </c>
      <c r="N323" s="36">
        <f>SUMIFS(СВЦЭМ!$H$40:$H$783,СВЦЭМ!$A$40:$A$783,$A323,СВЦЭМ!$B$39:$B$782,N$296)+'СЕТ СН'!$F$15</f>
        <v>0</v>
      </c>
      <c r="O323" s="36">
        <f>SUMIFS(СВЦЭМ!$H$40:$H$783,СВЦЭМ!$A$40:$A$783,$A323,СВЦЭМ!$B$39:$B$782,O$296)+'СЕТ СН'!$F$15</f>
        <v>0</v>
      </c>
      <c r="P323" s="36">
        <f>SUMIFS(СВЦЭМ!$H$40:$H$783,СВЦЭМ!$A$40:$A$783,$A323,СВЦЭМ!$B$39:$B$782,P$296)+'СЕТ СН'!$F$15</f>
        <v>0</v>
      </c>
      <c r="Q323" s="36">
        <f>SUMIFS(СВЦЭМ!$H$40:$H$783,СВЦЭМ!$A$40:$A$783,$A323,СВЦЭМ!$B$39:$B$782,Q$296)+'СЕТ СН'!$F$15</f>
        <v>0</v>
      </c>
      <c r="R323" s="36">
        <f>SUMIFS(СВЦЭМ!$H$40:$H$783,СВЦЭМ!$A$40:$A$783,$A323,СВЦЭМ!$B$39:$B$782,R$296)+'СЕТ СН'!$F$15</f>
        <v>0</v>
      </c>
      <c r="S323" s="36">
        <f>SUMIFS(СВЦЭМ!$H$40:$H$783,СВЦЭМ!$A$40:$A$783,$A323,СВЦЭМ!$B$39:$B$782,S$296)+'СЕТ СН'!$F$15</f>
        <v>0</v>
      </c>
      <c r="T323" s="36">
        <f>SUMIFS(СВЦЭМ!$H$40:$H$783,СВЦЭМ!$A$40:$A$783,$A323,СВЦЭМ!$B$39:$B$782,T$296)+'СЕТ СН'!$F$15</f>
        <v>0</v>
      </c>
      <c r="U323" s="36">
        <f>SUMIFS(СВЦЭМ!$H$40:$H$783,СВЦЭМ!$A$40:$A$783,$A323,СВЦЭМ!$B$39:$B$782,U$296)+'СЕТ СН'!$F$15</f>
        <v>0</v>
      </c>
      <c r="V323" s="36">
        <f>SUMIFS(СВЦЭМ!$H$40:$H$783,СВЦЭМ!$A$40:$A$783,$A323,СВЦЭМ!$B$39:$B$782,V$296)+'СЕТ СН'!$F$15</f>
        <v>0</v>
      </c>
      <c r="W323" s="36">
        <f>SUMIFS(СВЦЭМ!$H$40:$H$783,СВЦЭМ!$A$40:$A$783,$A323,СВЦЭМ!$B$39:$B$782,W$296)+'СЕТ СН'!$F$15</f>
        <v>0</v>
      </c>
      <c r="X323" s="36">
        <f>SUMIFS(СВЦЭМ!$H$40:$H$783,СВЦЭМ!$A$40:$A$783,$A323,СВЦЭМ!$B$39:$B$782,X$296)+'СЕТ СН'!$F$15</f>
        <v>0</v>
      </c>
      <c r="Y323" s="36">
        <f>SUMIFS(СВЦЭМ!$H$40:$H$783,СВЦЭМ!$A$40:$A$783,$A323,СВЦЭМ!$B$39:$B$782,Y$296)+'СЕТ СН'!$F$15</f>
        <v>0</v>
      </c>
    </row>
    <row r="324" spans="1:27" ht="15.75" hidden="1" x14ac:dyDescent="0.2">
      <c r="A324" s="35">
        <f t="shared" si="8"/>
        <v>45532</v>
      </c>
      <c r="B324" s="36">
        <f>SUMIFS(СВЦЭМ!$H$40:$H$783,СВЦЭМ!$A$40:$A$783,$A324,СВЦЭМ!$B$39:$B$782,B$296)+'СЕТ СН'!$F$15</f>
        <v>0</v>
      </c>
      <c r="C324" s="36">
        <f>SUMIFS(СВЦЭМ!$H$40:$H$783,СВЦЭМ!$A$40:$A$783,$A324,СВЦЭМ!$B$39:$B$782,C$296)+'СЕТ СН'!$F$15</f>
        <v>0</v>
      </c>
      <c r="D324" s="36">
        <f>SUMIFS(СВЦЭМ!$H$40:$H$783,СВЦЭМ!$A$40:$A$783,$A324,СВЦЭМ!$B$39:$B$782,D$296)+'СЕТ СН'!$F$15</f>
        <v>0</v>
      </c>
      <c r="E324" s="36">
        <f>SUMIFS(СВЦЭМ!$H$40:$H$783,СВЦЭМ!$A$40:$A$783,$A324,СВЦЭМ!$B$39:$B$782,E$296)+'СЕТ СН'!$F$15</f>
        <v>0</v>
      </c>
      <c r="F324" s="36">
        <f>SUMIFS(СВЦЭМ!$H$40:$H$783,СВЦЭМ!$A$40:$A$783,$A324,СВЦЭМ!$B$39:$B$782,F$296)+'СЕТ СН'!$F$15</f>
        <v>0</v>
      </c>
      <c r="G324" s="36">
        <f>SUMIFS(СВЦЭМ!$H$40:$H$783,СВЦЭМ!$A$40:$A$783,$A324,СВЦЭМ!$B$39:$B$782,G$296)+'СЕТ СН'!$F$15</f>
        <v>0</v>
      </c>
      <c r="H324" s="36">
        <f>SUMIFS(СВЦЭМ!$H$40:$H$783,СВЦЭМ!$A$40:$A$783,$A324,СВЦЭМ!$B$39:$B$782,H$296)+'СЕТ СН'!$F$15</f>
        <v>0</v>
      </c>
      <c r="I324" s="36">
        <f>SUMIFS(СВЦЭМ!$H$40:$H$783,СВЦЭМ!$A$40:$A$783,$A324,СВЦЭМ!$B$39:$B$782,I$296)+'СЕТ СН'!$F$15</f>
        <v>0</v>
      </c>
      <c r="J324" s="36">
        <f>SUMIFS(СВЦЭМ!$H$40:$H$783,СВЦЭМ!$A$40:$A$783,$A324,СВЦЭМ!$B$39:$B$782,J$296)+'СЕТ СН'!$F$15</f>
        <v>0</v>
      </c>
      <c r="K324" s="36">
        <f>SUMIFS(СВЦЭМ!$H$40:$H$783,СВЦЭМ!$A$40:$A$783,$A324,СВЦЭМ!$B$39:$B$782,K$296)+'СЕТ СН'!$F$15</f>
        <v>0</v>
      </c>
      <c r="L324" s="36">
        <f>SUMIFS(СВЦЭМ!$H$40:$H$783,СВЦЭМ!$A$40:$A$783,$A324,СВЦЭМ!$B$39:$B$782,L$296)+'СЕТ СН'!$F$15</f>
        <v>0</v>
      </c>
      <c r="M324" s="36">
        <f>SUMIFS(СВЦЭМ!$H$40:$H$783,СВЦЭМ!$A$40:$A$783,$A324,СВЦЭМ!$B$39:$B$782,M$296)+'СЕТ СН'!$F$15</f>
        <v>0</v>
      </c>
      <c r="N324" s="36">
        <f>SUMIFS(СВЦЭМ!$H$40:$H$783,СВЦЭМ!$A$40:$A$783,$A324,СВЦЭМ!$B$39:$B$782,N$296)+'СЕТ СН'!$F$15</f>
        <v>0</v>
      </c>
      <c r="O324" s="36">
        <f>SUMIFS(СВЦЭМ!$H$40:$H$783,СВЦЭМ!$A$40:$A$783,$A324,СВЦЭМ!$B$39:$B$782,O$296)+'СЕТ СН'!$F$15</f>
        <v>0</v>
      </c>
      <c r="P324" s="36">
        <f>SUMIFS(СВЦЭМ!$H$40:$H$783,СВЦЭМ!$A$40:$A$783,$A324,СВЦЭМ!$B$39:$B$782,P$296)+'СЕТ СН'!$F$15</f>
        <v>0</v>
      </c>
      <c r="Q324" s="36">
        <f>SUMIFS(СВЦЭМ!$H$40:$H$783,СВЦЭМ!$A$40:$A$783,$A324,СВЦЭМ!$B$39:$B$782,Q$296)+'СЕТ СН'!$F$15</f>
        <v>0</v>
      </c>
      <c r="R324" s="36">
        <f>SUMIFS(СВЦЭМ!$H$40:$H$783,СВЦЭМ!$A$40:$A$783,$A324,СВЦЭМ!$B$39:$B$782,R$296)+'СЕТ СН'!$F$15</f>
        <v>0</v>
      </c>
      <c r="S324" s="36">
        <f>SUMIFS(СВЦЭМ!$H$40:$H$783,СВЦЭМ!$A$40:$A$783,$A324,СВЦЭМ!$B$39:$B$782,S$296)+'СЕТ СН'!$F$15</f>
        <v>0</v>
      </c>
      <c r="T324" s="36">
        <f>SUMIFS(СВЦЭМ!$H$40:$H$783,СВЦЭМ!$A$40:$A$783,$A324,СВЦЭМ!$B$39:$B$782,T$296)+'СЕТ СН'!$F$15</f>
        <v>0</v>
      </c>
      <c r="U324" s="36">
        <f>SUMIFS(СВЦЭМ!$H$40:$H$783,СВЦЭМ!$A$40:$A$783,$A324,СВЦЭМ!$B$39:$B$782,U$296)+'СЕТ СН'!$F$15</f>
        <v>0</v>
      </c>
      <c r="V324" s="36">
        <f>SUMIFS(СВЦЭМ!$H$40:$H$783,СВЦЭМ!$A$40:$A$783,$A324,СВЦЭМ!$B$39:$B$782,V$296)+'СЕТ СН'!$F$15</f>
        <v>0</v>
      </c>
      <c r="W324" s="36">
        <f>SUMIFS(СВЦЭМ!$H$40:$H$783,СВЦЭМ!$A$40:$A$783,$A324,СВЦЭМ!$B$39:$B$782,W$296)+'СЕТ СН'!$F$15</f>
        <v>0</v>
      </c>
      <c r="X324" s="36">
        <f>SUMIFS(СВЦЭМ!$H$40:$H$783,СВЦЭМ!$A$40:$A$783,$A324,СВЦЭМ!$B$39:$B$782,X$296)+'СЕТ СН'!$F$15</f>
        <v>0</v>
      </c>
      <c r="Y324" s="36">
        <f>SUMIFS(СВЦЭМ!$H$40:$H$783,СВЦЭМ!$A$40:$A$783,$A324,СВЦЭМ!$B$39:$B$782,Y$296)+'СЕТ СН'!$F$15</f>
        <v>0</v>
      </c>
    </row>
    <row r="325" spans="1:27" ht="15.75" hidden="1" x14ac:dyDescent="0.2">
      <c r="A325" s="35">
        <f t="shared" si="8"/>
        <v>45533</v>
      </c>
      <c r="B325" s="36">
        <f>SUMIFS(СВЦЭМ!$H$40:$H$783,СВЦЭМ!$A$40:$A$783,$A325,СВЦЭМ!$B$39:$B$782,B$296)+'СЕТ СН'!$F$15</f>
        <v>0</v>
      </c>
      <c r="C325" s="36">
        <f>SUMIFS(СВЦЭМ!$H$40:$H$783,СВЦЭМ!$A$40:$A$783,$A325,СВЦЭМ!$B$39:$B$782,C$296)+'СЕТ СН'!$F$15</f>
        <v>0</v>
      </c>
      <c r="D325" s="36">
        <f>SUMIFS(СВЦЭМ!$H$40:$H$783,СВЦЭМ!$A$40:$A$783,$A325,СВЦЭМ!$B$39:$B$782,D$296)+'СЕТ СН'!$F$15</f>
        <v>0</v>
      </c>
      <c r="E325" s="36">
        <f>SUMIFS(СВЦЭМ!$H$40:$H$783,СВЦЭМ!$A$40:$A$783,$A325,СВЦЭМ!$B$39:$B$782,E$296)+'СЕТ СН'!$F$15</f>
        <v>0</v>
      </c>
      <c r="F325" s="36">
        <f>SUMIFS(СВЦЭМ!$H$40:$H$783,СВЦЭМ!$A$40:$A$783,$A325,СВЦЭМ!$B$39:$B$782,F$296)+'СЕТ СН'!$F$15</f>
        <v>0</v>
      </c>
      <c r="G325" s="36">
        <f>SUMIFS(СВЦЭМ!$H$40:$H$783,СВЦЭМ!$A$40:$A$783,$A325,СВЦЭМ!$B$39:$B$782,G$296)+'СЕТ СН'!$F$15</f>
        <v>0</v>
      </c>
      <c r="H325" s="36">
        <f>SUMIFS(СВЦЭМ!$H$40:$H$783,СВЦЭМ!$A$40:$A$783,$A325,СВЦЭМ!$B$39:$B$782,H$296)+'СЕТ СН'!$F$15</f>
        <v>0</v>
      </c>
      <c r="I325" s="36">
        <f>SUMIFS(СВЦЭМ!$H$40:$H$783,СВЦЭМ!$A$40:$A$783,$A325,СВЦЭМ!$B$39:$B$782,I$296)+'СЕТ СН'!$F$15</f>
        <v>0</v>
      </c>
      <c r="J325" s="36">
        <f>SUMIFS(СВЦЭМ!$H$40:$H$783,СВЦЭМ!$A$40:$A$783,$A325,СВЦЭМ!$B$39:$B$782,J$296)+'СЕТ СН'!$F$15</f>
        <v>0</v>
      </c>
      <c r="K325" s="36">
        <f>SUMIFS(СВЦЭМ!$H$40:$H$783,СВЦЭМ!$A$40:$A$783,$A325,СВЦЭМ!$B$39:$B$782,K$296)+'СЕТ СН'!$F$15</f>
        <v>0</v>
      </c>
      <c r="L325" s="36">
        <f>SUMIFS(СВЦЭМ!$H$40:$H$783,СВЦЭМ!$A$40:$A$783,$A325,СВЦЭМ!$B$39:$B$782,L$296)+'СЕТ СН'!$F$15</f>
        <v>0</v>
      </c>
      <c r="M325" s="36">
        <f>SUMIFS(СВЦЭМ!$H$40:$H$783,СВЦЭМ!$A$40:$A$783,$A325,СВЦЭМ!$B$39:$B$782,M$296)+'СЕТ СН'!$F$15</f>
        <v>0</v>
      </c>
      <c r="N325" s="36">
        <f>SUMIFS(СВЦЭМ!$H$40:$H$783,СВЦЭМ!$A$40:$A$783,$A325,СВЦЭМ!$B$39:$B$782,N$296)+'СЕТ СН'!$F$15</f>
        <v>0</v>
      </c>
      <c r="O325" s="36">
        <f>SUMIFS(СВЦЭМ!$H$40:$H$783,СВЦЭМ!$A$40:$A$783,$A325,СВЦЭМ!$B$39:$B$782,O$296)+'СЕТ СН'!$F$15</f>
        <v>0</v>
      </c>
      <c r="P325" s="36">
        <f>SUMIFS(СВЦЭМ!$H$40:$H$783,СВЦЭМ!$A$40:$A$783,$A325,СВЦЭМ!$B$39:$B$782,P$296)+'СЕТ СН'!$F$15</f>
        <v>0</v>
      </c>
      <c r="Q325" s="36">
        <f>SUMIFS(СВЦЭМ!$H$40:$H$783,СВЦЭМ!$A$40:$A$783,$A325,СВЦЭМ!$B$39:$B$782,Q$296)+'СЕТ СН'!$F$15</f>
        <v>0</v>
      </c>
      <c r="R325" s="36">
        <f>SUMIFS(СВЦЭМ!$H$40:$H$783,СВЦЭМ!$A$40:$A$783,$A325,СВЦЭМ!$B$39:$B$782,R$296)+'СЕТ СН'!$F$15</f>
        <v>0</v>
      </c>
      <c r="S325" s="36">
        <f>SUMIFS(СВЦЭМ!$H$40:$H$783,СВЦЭМ!$A$40:$A$783,$A325,СВЦЭМ!$B$39:$B$782,S$296)+'СЕТ СН'!$F$15</f>
        <v>0</v>
      </c>
      <c r="T325" s="36">
        <f>SUMIFS(СВЦЭМ!$H$40:$H$783,СВЦЭМ!$A$40:$A$783,$A325,СВЦЭМ!$B$39:$B$782,T$296)+'СЕТ СН'!$F$15</f>
        <v>0</v>
      </c>
      <c r="U325" s="36">
        <f>SUMIFS(СВЦЭМ!$H$40:$H$783,СВЦЭМ!$A$40:$A$783,$A325,СВЦЭМ!$B$39:$B$782,U$296)+'СЕТ СН'!$F$15</f>
        <v>0</v>
      </c>
      <c r="V325" s="36">
        <f>SUMIFS(СВЦЭМ!$H$40:$H$783,СВЦЭМ!$A$40:$A$783,$A325,СВЦЭМ!$B$39:$B$782,V$296)+'СЕТ СН'!$F$15</f>
        <v>0</v>
      </c>
      <c r="W325" s="36">
        <f>SUMIFS(СВЦЭМ!$H$40:$H$783,СВЦЭМ!$A$40:$A$783,$A325,СВЦЭМ!$B$39:$B$782,W$296)+'СЕТ СН'!$F$15</f>
        <v>0</v>
      </c>
      <c r="X325" s="36">
        <f>SUMIFS(СВЦЭМ!$H$40:$H$783,СВЦЭМ!$A$40:$A$783,$A325,СВЦЭМ!$B$39:$B$782,X$296)+'СЕТ СН'!$F$15</f>
        <v>0</v>
      </c>
      <c r="Y325" s="36">
        <f>SUMIFS(СВЦЭМ!$H$40:$H$783,СВЦЭМ!$A$40:$A$783,$A325,СВЦЭМ!$B$39:$B$782,Y$296)+'СЕТ СН'!$F$15</f>
        <v>0</v>
      </c>
    </row>
    <row r="326" spans="1:27" ht="15.75" hidden="1" x14ac:dyDescent="0.2">
      <c r="A326" s="35">
        <f t="shared" si="8"/>
        <v>45534</v>
      </c>
      <c r="B326" s="36">
        <f>SUMIFS(СВЦЭМ!$H$40:$H$783,СВЦЭМ!$A$40:$A$783,$A326,СВЦЭМ!$B$39:$B$782,B$296)+'СЕТ СН'!$F$15</f>
        <v>0</v>
      </c>
      <c r="C326" s="36">
        <f>SUMIFS(СВЦЭМ!$H$40:$H$783,СВЦЭМ!$A$40:$A$783,$A326,СВЦЭМ!$B$39:$B$782,C$296)+'СЕТ СН'!$F$15</f>
        <v>0</v>
      </c>
      <c r="D326" s="36">
        <f>SUMIFS(СВЦЭМ!$H$40:$H$783,СВЦЭМ!$A$40:$A$783,$A326,СВЦЭМ!$B$39:$B$782,D$296)+'СЕТ СН'!$F$15</f>
        <v>0</v>
      </c>
      <c r="E326" s="36">
        <f>SUMIFS(СВЦЭМ!$H$40:$H$783,СВЦЭМ!$A$40:$A$783,$A326,СВЦЭМ!$B$39:$B$782,E$296)+'СЕТ СН'!$F$15</f>
        <v>0</v>
      </c>
      <c r="F326" s="36">
        <f>SUMIFS(СВЦЭМ!$H$40:$H$783,СВЦЭМ!$A$40:$A$783,$A326,СВЦЭМ!$B$39:$B$782,F$296)+'СЕТ СН'!$F$15</f>
        <v>0</v>
      </c>
      <c r="G326" s="36">
        <f>SUMIFS(СВЦЭМ!$H$40:$H$783,СВЦЭМ!$A$40:$A$783,$A326,СВЦЭМ!$B$39:$B$782,G$296)+'СЕТ СН'!$F$15</f>
        <v>0</v>
      </c>
      <c r="H326" s="36">
        <f>SUMIFS(СВЦЭМ!$H$40:$H$783,СВЦЭМ!$A$40:$A$783,$A326,СВЦЭМ!$B$39:$B$782,H$296)+'СЕТ СН'!$F$15</f>
        <v>0</v>
      </c>
      <c r="I326" s="36">
        <f>SUMIFS(СВЦЭМ!$H$40:$H$783,СВЦЭМ!$A$40:$A$783,$A326,СВЦЭМ!$B$39:$B$782,I$296)+'СЕТ СН'!$F$15</f>
        <v>0</v>
      </c>
      <c r="J326" s="36">
        <f>SUMIFS(СВЦЭМ!$H$40:$H$783,СВЦЭМ!$A$40:$A$783,$A326,СВЦЭМ!$B$39:$B$782,J$296)+'СЕТ СН'!$F$15</f>
        <v>0</v>
      </c>
      <c r="K326" s="36">
        <f>SUMIFS(СВЦЭМ!$H$40:$H$783,СВЦЭМ!$A$40:$A$783,$A326,СВЦЭМ!$B$39:$B$782,K$296)+'СЕТ СН'!$F$15</f>
        <v>0</v>
      </c>
      <c r="L326" s="36">
        <f>SUMIFS(СВЦЭМ!$H$40:$H$783,СВЦЭМ!$A$40:$A$783,$A326,СВЦЭМ!$B$39:$B$782,L$296)+'СЕТ СН'!$F$15</f>
        <v>0</v>
      </c>
      <c r="M326" s="36">
        <f>SUMIFS(СВЦЭМ!$H$40:$H$783,СВЦЭМ!$A$40:$A$783,$A326,СВЦЭМ!$B$39:$B$782,M$296)+'СЕТ СН'!$F$15</f>
        <v>0</v>
      </c>
      <c r="N326" s="36">
        <f>SUMIFS(СВЦЭМ!$H$40:$H$783,СВЦЭМ!$A$40:$A$783,$A326,СВЦЭМ!$B$39:$B$782,N$296)+'СЕТ СН'!$F$15</f>
        <v>0</v>
      </c>
      <c r="O326" s="36">
        <f>SUMIFS(СВЦЭМ!$H$40:$H$783,СВЦЭМ!$A$40:$A$783,$A326,СВЦЭМ!$B$39:$B$782,O$296)+'СЕТ СН'!$F$15</f>
        <v>0</v>
      </c>
      <c r="P326" s="36">
        <f>SUMIFS(СВЦЭМ!$H$40:$H$783,СВЦЭМ!$A$40:$A$783,$A326,СВЦЭМ!$B$39:$B$782,P$296)+'СЕТ СН'!$F$15</f>
        <v>0</v>
      </c>
      <c r="Q326" s="36">
        <f>SUMIFS(СВЦЭМ!$H$40:$H$783,СВЦЭМ!$A$40:$A$783,$A326,СВЦЭМ!$B$39:$B$782,Q$296)+'СЕТ СН'!$F$15</f>
        <v>0</v>
      </c>
      <c r="R326" s="36">
        <f>SUMIFS(СВЦЭМ!$H$40:$H$783,СВЦЭМ!$A$40:$A$783,$A326,СВЦЭМ!$B$39:$B$782,R$296)+'СЕТ СН'!$F$15</f>
        <v>0</v>
      </c>
      <c r="S326" s="36">
        <f>SUMIFS(СВЦЭМ!$H$40:$H$783,СВЦЭМ!$A$40:$A$783,$A326,СВЦЭМ!$B$39:$B$782,S$296)+'СЕТ СН'!$F$15</f>
        <v>0</v>
      </c>
      <c r="T326" s="36">
        <f>SUMIFS(СВЦЭМ!$H$40:$H$783,СВЦЭМ!$A$40:$A$783,$A326,СВЦЭМ!$B$39:$B$782,T$296)+'СЕТ СН'!$F$15</f>
        <v>0</v>
      </c>
      <c r="U326" s="36">
        <f>SUMIFS(СВЦЭМ!$H$40:$H$783,СВЦЭМ!$A$40:$A$783,$A326,СВЦЭМ!$B$39:$B$782,U$296)+'СЕТ СН'!$F$15</f>
        <v>0</v>
      </c>
      <c r="V326" s="36">
        <f>SUMIFS(СВЦЭМ!$H$40:$H$783,СВЦЭМ!$A$40:$A$783,$A326,СВЦЭМ!$B$39:$B$782,V$296)+'СЕТ СН'!$F$15</f>
        <v>0</v>
      </c>
      <c r="W326" s="36">
        <f>SUMIFS(СВЦЭМ!$H$40:$H$783,СВЦЭМ!$A$40:$A$783,$A326,СВЦЭМ!$B$39:$B$782,W$296)+'СЕТ СН'!$F$15</f>
        <v>0</v>
      </c>
      <c r="X326" s="36">
        <f>SUMIFS(СВЦЭМ!$H$40:$H$783,СВЦЭМ!$A$40:$A$783,$A326,СВЦЭМ!$B$39:$B$782,X$296)+'СЕТ СН'!$F$15</f>
        <v>0</v>
      </c>
      <c r="Y326" s="36">
        <f>SUMIFS(СВЦЭМ!$H$40:$H$783,СВЦЭМ!$A$40:$A$783,$A326,СВЦЭМ!$B$39:$B$782,Y$296)+'СЕТ СН'!$F$15</f>
        <v>0</v>
      </c>
    </row>
    <row r="327" spans="1:27" ht="15.75" hidden="1" x14ac:dyDescent="0.2">
      <c r="A327" s="35">
        <f t="shared" si="8"/>
        <v>45535</v>
      </c>
      <c r="B327" s="36">
        <f>SUMIFS(СВЦЭМ!$H$40:$H$783,СВЦЭМ!$A$40:$A$783,$A327,СВЦЭМ!$B$39:$B$782,B$296)+'СЕТ СН'!$F$15</f>
        <v>0</v>
      </c>
      <c r="C327" s="36">
        <f>SUMIFS(СВЦЭМ!$H$40:$H$783,СВЦЭМ!$A$40:$A$783,$A327,СВЦЭМ!$B$39:$B$782,C$296)+'СЕТ СН'!$F$15</f>
        <v>0</v>
      </c>
      <c r="D327" s="36">
        <f>SUMIFS(СВЦЭМ!$H$40:$H$783,СВЦЭМ!$A$40:$A$783,$A327,СВЦЭМ!$B$39:$B$782,D$296)+'СЕТ СН'!$F$15</f>
        <v>0</v>
      </c>
      <c r="E327" s="36">
        <f>SUMIFS(СВЦЭМ!$H$40:$H$783,СВЦЭМ!$A$40:$A$783,$A327,СВЦЭМ!$B$39:$B$782,E$296)+'СЕТ СН'!$F$15</f>
        <v>0</v>
      </c>
      <c r="F327" s="36">
        <f>SUMIFS(СВЦЭМ!$H$40:$H$783,СВЦЭМ!$A$40:$A$783,$A327,СВЦЭМ!$B$39:$B$782,F$296)+'СЕТ СН'!$F$15</f>
        <v>0</v>
      </c>
      <c r="G327" s="36">
        <f>SUMIFS(СВЦЭМ!$H$40:$H$783,СВЦЭМ!$A$40:$A$783,$A327,СВЦЭМ!$B$39:$B$782,G$296)+'СЕТ СН'!$F$15</f>
        <v>0</v>
      </c>
      <c r="H327" s="36">
        <f>SUMIFS(СВЦЭМ!$H$40:$H$783,СВЦЭМ!$A$40:$A$783,$A327,СВЦЭМ!$B$39:$B$782,H$296)+'СЕТ СН'!$F$15</f>
        <v>0</v>
      </c>
      <c r="I327" s="36">
        <f>SUMIFS(СВЦЭМ!$H$40:$H$783,СВЦЭМ!$A$40:$A$783,$A327,СВЦЭМ!$B$39:$B$782,I$296)+'СЕТ СН'!$F$15</f>
        <v>0</v>
      </c>
      <c r="J327" s="36">
        <f>SUMIFS(СВЦЭМ!$H$40:$H$783,СВЦЭМ!$A$40:$A$783,$A327,СВЦЭМ!$B$39:$B$782,J$296)+'СЕТ СН'!$F$15</f>
        <v>0</v>
      </c>
      <c r="K327" s="36">
        <f>SUMIFS(СВЦЭМ!$H$40:$H$783,СВЦЭМ!$A$40:$A$783,$A327,СВЦЭМ!$B$39:$B$782,K$296)+'СЕТ СН'!$F$15</f>
        <v>0</v>
      </c>
      <c r="L327" s="36">
        <f>SUMIFS(СВЦЭМ!$H$40:$H$783,СВЦЭМ!$A$40:$A$783,$A327,СВЦЭМ!$B$39:$B$782,L$296)+'СЕТ СН'!$F$15</f>
        <v>0</v>
      </c>
      <c r="M327" s="36">
        <f>SUMIFS(СВЦЭМ!$H$40:$H$783,СВЦЭМ!$A$40:$A$783,$A327,СВЦЭМ!$B$39:$B$782,M$296)+'СЕТ СН'!$F$15</f>
        <v>0</v>
      </c>
      <c r="N327" s="36">
        <f>SUMIFS(СВЦЭМ!$H$40:$H$783,СВЦЭМ!$A$40:$A$783,$A327,СВЦЭМ!$B$39:$B$782,N$296)+'СЕТ СН'!$F$15</f>
        <v>0</v>
      </c>
      <c r="O327" s="36">
        <f>SUMIFS(СВЦЭМ!$H$40:$H$783,СВЦЭМ!$A$40:$A$783,$A327,СВЦЭМ!$B$39:$B$782,O$296)+'СЕТ СН'!$F$15</f>
        <v>0</v>
      </c>
      <c r="P327" s="36">
        <f>SUMIFS(СВЦЭМ!$H$40:$H$783,СВЦЭМ!$A$40:$A$783,$A327,СВЦЭМ!$B$39:$B$782,P$296)+'СЕТ СН'!$F$15</f>
        <v>0</v>
      </c>
      <c r="Q327" s="36">
        <f>SUMIFS(СВЦЭМ!$H$40:$H$783,СВЦЭМ!$A$40:$A$783,$A327,СВЦЭМ!$B$39:$B$782,Q$296)+'СЕТ СН'!$F$15</f>
        <v>0</v>
      </c>
      <c r="R327" s="36">
        <f>SUMIFS(СВЦЭМ!$H$40:$H$783,СВЦЭМ!$A$40:$A$783,$A327,СВЦЭМ!$B$39:$B$782,R$296)+'СЕТ СН'!$F$15</f>
        <v>0</v>
      </c>
      <c r="S327" s="36">
        <f>SUMIFS(СВЦЭМ!$H$40:$H$783,СВЦЭМ!$A$40:$A$783,$A327,СВЦЭМ!$B$39:$B$782,S$296)+'СЕТ СН'!$F$15</f>
        <v>0</v>
      </c>
      <c r="T327" s="36">
        <f>SUMIFS(СВЦЭМ!$H$40:$H$783,СВЦЭМ!$A$40:$A$783,$A327,СВЦЭМ!$B$39:$B$782,T$296)+'СЕТ СН'!$F$15</f>
        <v>0</v>
      </c>
      <c r="U327" s="36">
        <f>SUMIFS(СВЦЭМ!$H$40:$H$783,СВЦЭМ!$A$40:$A$783,$A327,СВЦЭМ!$B$39:$B$782,U$296)+'СЕТ СН'!$F$15</f>
        <v>0</v>
      </c>
      <c r="V327" s="36">
        <f>SUMIFS(СВЦЭМ!$H$40:$H$783,СВЦЭМ!$A$40:$A$783,$A327,СВЦЭМ!$B$39:$B$782,V$296)+'СЕТ СН'!$F$15</f>
        <v>0</v>
      </c>
      <c r="W327" s="36">
        <f>SUMIFS(СВЦЭМ!$H$40:$H$783,СВЦЭМ!$A$40:$A$783,$A327,СВЦЭМ!$B$39:$B$782,W$296)+'СЕТ СН'!$F$15</f>
        <v>0</v>
      </c>
      <c r="X327" s="36">
        <f>SUMIFS(СВЦЭМ!$H$40:$H$783,СВЦЭМ!$A$40:$A$783,$A327,СВЦЭМ!$B$39:$B$782,X$296)+'СЕТ СН'!$F$15</f>
        <v>0</v>
      </c>
      <c r="Y327" s="36">
        <f>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01.08.2024</v>
      </c>
      <c r="B333" s="36">
        <f>SUMIFS(СВЦЭМ!$I$40:$I$783,СВЦЭМ!$A$40:$A$783,$A333,СВЦЭМ!$B$39:$B$782,B$332)+'СЕТ СН'!$F$16</f>
        <v>0</v>
      </c>
      <c r="C333" s="36">
        <f>SUMIFS(СВЦЭМ!$I$40:$I$783,СВЦЭМ!$A$40:$A$783,$A333,СВЦЭМ!$B$39:$B$782,C$332)+'СЕТ СН'!$F$16</f>
        <v>0</v>
      </c>
      <c r="D333" s="36">
        <f>SUMIFS(СВЦЭМ!$I$40:$I$783,СВЦЭМ!$A$40:$A$783,$A333,СВЦЭМ!$B$39:$B$782,D$332)+'СЕТ СН'!$F$16</f>
        <v>0</v>
      </c>
      <c r="E333" s="36">
        <f>SUMIFS(СВЦЭМ!$I$40:$I$783,СВЦЭМ!$A$40:$A$783,$A333,СВЦЭМ!$B$39:$B$782,E$332)+'СЕТ СН'!$F$16</f>
        <v>0</v>
      </c>
      <c r="F333" s="36">
        <f>SUMIFS(СВЦЭМ!$I$40:$I$783,СВЦЭМ!$A$40:$A$783,$A333,СВЦЭМ!$B$39:$B$782,F$332)+'СЕТ СН'!$F$16</f>
        <v>0</v>
      </c>
      <c r="G333" s="36">
        <f>SUMIFS(СВЦЭМ!$I$40:$I$783,СВЦЭМ!$A$40:$A$783,$A333,СВЦЭМ!$B$39:$B$782,G$332)+'СЕТ СН'!$F$16</f>
        <v>0</v>
      </c>
      <c r="H333" s="36">
        <f>SUMIFS(СВЦЭМ!$I$40:$I$783,СВЦЭМ!$A$40:$A$783,$A333,СВЦЭМ!$B$39:$B$782,H$332)+'СЕТ СН'!$F$16</f>
        <v>0</v>
      </c>
      <c r="I333" s="36">
        <f>SUMIFS(СВЦЭМ!$I$40:$I$783,СВЦЭМ!$A$40:$A$783,$A333,СВЦЭМ!$B$39:$B$782,I$332)+'СЕТ СН'!$F$16</f>
        <v>0</v>
      </c>
      <c r="J333" s="36">
        <f>SUMIFS(СВЦЭМ!$I$40:$I$783,СВЦЭМ!$A$40:$A$783,$A333,СВЦЭМ!$B$39:$B$782,J$332)+'СЕТ СН'!$F$16</f>
        <v>0</v>
      </c>
      <c r="K333" s="36">
        <f>SUMIFS(СВЦЭМ!$I$40:$I$783,СВЦЭМ!$A$40:$A$783,$A333,СВЦЭМ!$B$39:$B$782,K$332)+'СЕТ СН'!$F$16</f>
        <v>0</v>
      </c>
      <c r="L333" s="36">
        <f>SUMIFS(СВЦЭМ!$I$40:$I$783,СВЦЭМ!$A$40:$A$783,$A333,СВЦЭМ!$B$39:$B$782,L$332)+'СЕТ СН'!$F$16</f>
        <v>0</v>
      </c>
      <c r="M333" s="36">
        <f>SUMIFS(СВЦЭМ!$I$40:$I$783,СВЦЭМ!$A$40:$A$783,$A333,СВЦЭМ!$B$39:$B$782,M$332)+'СЕТ СН'!$F$16</f>
        <v>0</v>
      </c>
      <c r="N333" s="36">
        <f>SUMIFS(СВЦЭМ!$I$40:$I$783,СВЦЭМ!$A$40:$A$783,$A333,СВЦЭМ!$B$39:$B$782,N$332)+'СЕТ СН'!$F$16</f>
        <v>0</v>
      </c>
      <c r="O333" s="36">
        <f>SUMIFS(СВЦЭМ!$I$40:$I$783,СВЦЭМ!$A$40:$A$783,$A333,СВЦЭМ!$B$39:$B$782,O$332)+'СЕТ СН'!$F$16</f>
        <v>0</v>
      </c>
      <c r="P333" s="36">
        <f>SUMIFS(СВЦЭМ!$I$40:$I$783,СВЦЭМ!$A$40:$A$783,$A333,СВЦЭМ!$B$39:$B$782,P$332)+'СЕТ СН'!$F$16</f>
        <v>0</v>
      </c>
      <c r="Q333" s="36">
        <f>SUMIFS(СВЦЭМ!$I$40:$I$783,СВЦЭМ!$A$40:$A$783,$A333,СВЦЭМ!$B$39:$B$782,Q$332)+'СЕТ СН'!$F$16</f>
        <v>0</v>
      </c>
      <c r="R333" s="36">
        <f>SUMIFS(СВЦЭМ!$I$40:$I$783,СВЦЭМ!$A$40:$A$783,$A333,СВЦЭМ!$B$39:$B$782,R$332)+'СЕТ СН'!$F$16</f>
        <v>0</v>
      </c>
      <c r="S333" s="36">
        <f>SUMIFS(СВЦЭМ!$I$40:$I$783,СВЦЭМ!$A$40:$A$783,$A333,СВЦЭМ!$B$39:$B$782,S$332)+'СЕТ СН'!$F$16</f>
        <v>0</v>
      </c>
      <c r="T333" s="36">
        <f>SUMIFS(СВЦЭМ!$I$40:$I$783,СВЦЭМ!$A$40:$A$783,$A333,СВЦЭМ!$B$39:$B$782,T$332)+'СЕТ СН'!$F$16</f>
        <v>0</v>
      </c>
      <c r="U333" s="36">
        <f>SUMIFS(СВЦЭМ!$I$40:$I$783,СВЦЭМ!$A$40:$A$783,$A333,СВЦЭМ!$B$39:$B$782,U$332)+'СЕТ СН'!$F$16</f>
        <v>0</v>
      </c>
      <c r="V333" s="36">
        <f>SUMIFS(СВЦЭМ!$I$40:$I$783,СВЦЭМ!$A$40:$A$783,$A333,СВЦЭМ!$B$39:$B$782,V$332)+'СЕТ СН'!$F$16</f>
        <v>0</v>
      </c>
      <c r="W333" s="36">
        <f>SUMIFS(СВЦЭМ!$I$40:$I$783,СВЦЭМ!$A$40:$A$783,$A333,СВЦЭМ!$B$39:$B$782,W$332)+'СЕТ СН'!$F$16</f>
        <v>0</v>
      </c>
      <c r="X333" s="36">
        <f>SUMIFS(СВЦЭМ!$I$40:$I$783,СВЦЭМ!$A$40:$A$783,$A333,СВЦЭМ!$B$39:$B$782,X$332)+'СЕТ СН'!$F$16</f>
        <v>0</v>
      </c>
      <c r="Y333" s="36">
        <f>SUMIFS(СВЦЭМ!$I$40:$I$783,СВЦЭМ!$A$40:$A$783,$A333,СВЦЭМ!$B$39:$B$782,Y$332)+'СЕТ СН'!$F$16</f>
        <v>0</v>
      </c>
      <c r="AA333" s="45"/>
    </row>
    <row r="334" spans="1:27" ht="15.75" hidden="1" x14ac:dyDescent="0.2">
      <c r="A334" s="35">
        <f>A333+1</f>
        <v>45506</v>
      </c>
      <c r="B334" s="36">
        <f>SUMIFS(СВЦЭМ!$I$40:$I$783,СВЦЭМ!$A$40:$A$783,$A334,СВЦЭМ!$B$39:$B$782,B$332)+'СЕТ СН'!$F$16</f>
        <v>0</v>
      </c>
      <c r="C334" s="36">
        <f>SUMIFS(СВЦЭМ!$I$40:$I$783,СВЦЭМ!$A$40:$A$783,$A334,СВЦЭМ!$B$39:$B$782,C$332)+'СЕТ СН'!$F$16</f>
        <v>0</v>
      </c>
      <c r="D334" s="36">
        <f>SUMIFS(СВЦЭМ!$I$40:$I$783,СВЦЭМ!$A$40:$A$783,$A334,СВЦЭМ!$B$39:$B$782,D$332)+'СЕТ СН'!$F$16</f>
        <v>0</v>
      </c>
      <c r="E334" s="36">
        <f>SUMIFS(СВЦЭМ!$I$40:$I$783,СВЦЭМ!$A$40:$A$783,$A334,СВЦЭМ!$B$39:$B$782,E$332)+'СЕТ СН'!$F$16</f>
        <v>0</v>
      </c>
      <c r="F334" s="36">
        <f>SUMIFS(СВЦЭМ!$I$40:$I$783,СВЦЭМ!$A$40:$A$783,$A334,СВЦЭМ!$B$39:$B$782,F$332)+'СЕТ СН'!$F$16</f>
        <v>0</v>
      </c>
      <c r="G334" s="36">
        <f>SUMIFS(СВЦЭМ!$I$40:$I$783,СВЦЭМ!$A$40:$A$783,$A334,СВЦЭМ!$B$39:$B$782,G$332)+'СЕТ СН'!$F$16</f>
        <v>0</v>
      </c>
      <c r="H334" s="36">
        <f>SUMIFS(СВЦЭМ!$I$40:$I$783,СВЦЭМ!$A$40:$A$783,$A334,СВЦЭМ!$B$39:$B$782,H$332)+'СЕТ СН'!$F$16</f>
        <v>0</v>
      </c>
      <c r="I334" s="36">
        <f>SUMIFS(СВЦЭМ!$I$40:$I$783,СВЦЭМ!$A$40:$A$783,$A334,СВЦЭМ!$B$39:$B$782,I$332)+'СЕТ СН'!$F$16</f>
        <v>0</v>
      </c>
      <c r="J334" s="36">
        <f>SUMIFS(СВЦЭМ!$I$40:$I$783,СВЦЭМ!$A$40:$A$783,$A334,СВЦЭМ!$B$39:$B$782,J$332)+'СЕТ СН'!$F$16</f>
        <v>0</v>
      </c>
      <c r="K334" s="36">
        <f>SUMIFS(СВЦЭМ!$I$40:$I$783,СВЦЭМ!$A$40:$A$783,$A334,СВЦЭМ!$B$39:$B$782,K$332)+'СЕТ СН'!$F$16</f>
        <v>0</v>
      </c>
      <c r="L334" s="36">
        <f>SUMIFS(СВЦЭМ!$I$40:$I$783,СВЦЭМ!$A$40:$A$783,$A334,СВЦЭМ!$B$39:$B$782,L$332)+'СЕТ СН'!$F$16</f>
        <v>0</v>
      </c>
      <c r="M334" s="36">
        <f>SUMIFS(СВЦЭМ!$I$40:$I$783,СВЦЭМ!$A$40:$A$783,$A334,СВЦЭМ!$B$39:$B$782,M$332)+'СЕТ СН'!$F$16</f>
        <v>0</v>
      </c>
      <c r="N334" s="36">
        <f>SUMIFS(СВЦЭМ!$I$40:$I$783,СВЦЭМ!$A$40:$A$783,$A334,СВЦЭМ!$B$39:$B$782,N$332)+'СЕТ СН'!$F$16</f>
        <v>0</v>
      </c>
      <c r="O334" s="36">
        <f>SUMIFS(СВЦЭМ!$I$40:$I$783,СВЦЭМ!$A$40:$A$783,$A334,СВЦЭМ!$B$39:$B$782,O$332)+'СЕТ СН'!$F$16</f>
        <v>0</v>
      </c>
      <c r="P334" s="36">
        <f>SUMIFS(СВЦЭМ!$I$40:$I$783,СВЦЭМ!$A$40:$A$783,$A334,СВЦЭМ!$B$39:$B$782,P$332)+'СЕТ СН'!$F$16</f>
        <v>0</v>
      </c>
      <c r="Q334" s="36">
        <f>SUMIFS(СВЦЭМ!$I$40:$I$783,СВЦЭМ!$A$40:$A$783,$A334,СВЦЭМ!$B$39:$B$782,Q$332)+'СЕТ СН'!$F$16</f>
        <v>0</v>
      </c>
      <c r="R334" s="36">
        <f>SUMIFS(СВЦЭМ!$I$40:$I$783,СВЦЭМ!$A$40:$A$783,$A334,СВЦЭМ!$B$39:$B$782,R$332)+'СЕТ СН'!$F$16</f>
        <v>0</v>
      </c>
      <c r="S334" s="36">
        <f>SUMIFS(СВЦЭМ!$I$40:$I$783,СВЦЭМ!$A$40:$A$783,$A334,СВЦЭМ!$B$39:$B$782,S$332)+'СЕТ СН'!$F$16</f>
        <v>0</v>
      </c>
      <c r="T334" s="36">
        <f>SUMIFS(СВЦЭМ!$I$40:$I$783,СВЦЭМ!$A$40:$A$783,$A334,СВЦЭМ!$B$39:$B$782,T$332)+'СЕТ СН'!$F$16</f>
        <v>0</v>
      </c>
      <c r="U334" s="36">
        <f>SUMIFS(СВЦЭМ!$I$40:$I$783,СВЦЭМ!$A$40:$A$783,$A334,СВЦЭМ!$B$39:$B$782,U$332)+'СЕТ СН'!$F$16</f>
        <v>0</v>
      </c>
      <c r="V334" s="36">
        <f>SUMIFS(СВЦЭМ!$I$40:$I$783,СВЦЭМ!$A$40:$A$783,$A334,СВЦЭМ!$B$39:$B$782,V$332)+'СЕТ СН'!$F$16</f>
        <v>0</v>
      </c>
      <c r="W334" s="36">
        <f>SUMIFS(СВЦЭМ!$I$40:$I$783,СВЦЭМ!$A$40:$A$783,$A334,СВЦЭМ!$B$39:$B$782,W$332)+'СЕТ СН'!$F$16</f>
        <v>0</v>
      </c>
      <c r="X334" s="36">
        <f>SUMIFS(СВЦЭМ!$I$40:$I$783,СВЦЭМ!$A$40:$A$783,$A334,СВЦЭМ!$B$39:$B$782,X$332)+'СЕТ СН'!$F$16</f>
        <v>0</v>
      </c>
      <c r="Y334" s="36">
        <f>SUMIFS(СВЦЭМ!$I$40:$I$783,СВЦЭМ!$A$40:$A$783,$A334,СВЦЭМ!$B$39:$B$782,Y$332)+'СЕТ СН'!$F$16</f>
        <v>0</v>
      </c>
    </row>
    <row r="335" spans="1:27" ht="15.75" hidden="1" x14ac:dyDescent="0.2">
      <c r="A335" s="35">
        <f t="shared" ref="A335:A363" si="9">A334+1</f>
        <v>45507</v>
      </c>
      <c r="B335" s="36">
        <f>SUMIFS(СВЦЭМ!$I$40:$I$783,СВЦЭМ!$A$40:$A$783,$A335,СВЦЭМ!$B$39:$B$782,B$332)+'СЕТ СН'!$F$16</f>
        <v>0</v>
      </c>
      <c r="C335" s="36">
        <f>SUMIFS(СВЦЭМ!$I$40:$I$783,СВЦЭМ!$A$40:$A$783,$A335,СВЦЭМ!$B$39:$B$782,C$332)+'СЕТ СН'!$F$16</f>
        <v>0</v>
      </c>
      <c r="D335" s="36">
        <f>SUMIFS(СВЦЭМ!$I$40:$I$783,СВЦЭМ!$A$40:$A$783,$A335,СВЦЭМ!$B$39:$B$782,D$332)+'СЕТ СН'!$F$16</f>
        <v>0</v>
      </c>
      <c r="E335" s="36">
        <f>SUMIFS(СВЦЭМ!$I$40:$I$783,СВЦЭМ!$A$40:$A$783,$A335,СВЦЭМ!$B$39:$B$782,E$332)+'СЕТ СН'!$F$16</f>
        <v>0</v>
      </c>
      <c r="F335" s="36">
        <f>SUMIFS(СВЦЭМ!$I$40:$I$783,СВЦЭМ!$A$40:$A$783,$A335,СВЦЭМ!$B$39:$B$782,F$332)+'СЕТ СН'!$F$16</f>
        <v>0</v>
      </c>
      <c r="G335" s="36">
        <f>SUMIFS(СВЦЭМ!$I$40:$I$783,СВЦЭМ!$A$40:$A$783,$A335,СВЦЭМ!$B$39:$B$782,G$332)+'СЕТ СН'!$F$16</f>
        <v>0</v>
      </c>
      <c r="H335" s="36">
        <f>SUMIFS(СВЦЭМ!$I$40:$I$783,СВЦЭМ!$A$40:$A$783,$A335,СВЦЭМ!$B$39:$B$782,H$332)+'СЕТ СН'!$F$16</f>
        <v>0</v>
      </c>
      <c r="I335" s="36">
        <f>SUMIFS(СВЦЭМ!$I$40:$I$783,СВЦЭМ!$A$40:$A$783,$A335,СВЦЭМ!$B$39:$B$782,I$332)+'СЕТ СН'!$F$16</f>
        <v>0</v>
      </c>
      <c r="J335" s="36">
        <f>SUMIFS(СВЦЭМ!$I$40:$I$783,СВЦЭМ!$A$40:$A$783,$A335,СВЦЭМ!$B$39:$B$782,J$332)+'СЕТ СН'!$F$16</f>
        <v>0</v>
      </c>
      <c r="K335" s="36">
        <f>SUMIFS(СВЦЭМ!$I$40:$I$783,СВЦЭМ!$A$40:$A$783,$A335,СВЦЭМ!$B$39:$B$782,K$332)+'СЕТ СН'!$F$16</f>
        <v>0</v>
      </c>
      <c r="L335" s="36">
        <f>SUMIFS(СВЦЭМ!$I$40:$I$783,СВЦЭМ!$A$40:$A$783,$A335,СВЦЭМ!$B$39:$B$782,L$332)+'СЕТ СН'!$F$16</f>
        <v>0</v>
      </c>
      <c r="M335" s="36">
        <f>SUMIFS(СВЦЭМ!$I$40:$I$783,СВЦЭМ!$A$40:$A$783,$A335,СВЦЭМ!$B$39:$B$782,M$332)+'СЕТ СН'!$F$16</f>
        <v>0</v>
      </c>
      <c r="N335" s="36">
        <f>SUMIFS(СВЦЭМ!$I$40:$I$783,СВЦЭМ!$A$40:$A$783,$A335,СВЦЭМ!$B$39:$B$782,N$332)+'СЕТ СН'!$F$16</f>
        <v>0</v>
      </c>
      <c r="O335" s="36">
        <f>SUMIFS(СВЦЭМ!$I$40:$I$783,СВЦЭМ!$A$40:$A$783,$A335,СВЦЭМ!$B$39:$B$782,O$332)+'СЕТ СН'!$F$16</f>
        <v>0</v>
      </c>
      <c r="P335" s="36">
        <f>SUMIFS(СВЦЭМ!$I$40:$I$783,СВЦЭМ!$A$40:$A$783,$A335,СВЦЭМ!$B$39:$B$782,P$332)+'СЕТ СН'!$F$16</f>
        <v>0</v>
      </c>
      <c r="Q335" s="36">
        <f>SUMIFS(СВЦЭМ!$I$40:$I$783,СВЦЭМ!$A$40:$A$783,$A335,СВЦЭМ!$B$39:$B$782,Q$332)+'СЕТ СН'!$F$16</f>
        <v>0</v>
      </c>
      <c r="R335" s="36">
        <f>SUMIFS(СВЦЭМ!$I$40:$I$783,СВЦЭМ!$A$40:$A$783,$A335,СВЦЭМ!$B$39:$B$782,R$332)+'СЕТ СН'!$F$16</f>
        <v>0</v>
      </c>
      <c r="S335" s="36">
        <f>SUMIFS(СВЦЭМ!$I$40:$I$783,СВЦЭМ!$A$40:$A$783,$A335,СВЦЭМ!$B$39:$B$782,S$332)+'СЕТ СН'!$F$16</f>
        <v>0</v>
      </c>
      <c r="T335" s="36">
        <f>SUMIFS(СВЦЭМ!$I$40:$I$783,СВЦЭМ!$A$40:$A$783,$A335,СВЦЭМ!$B$39:$B$782,T$332)+'СЕТ СН'!$F$16</f>
        <v>0</v>
      </c>
      <c r="U335" s="36">
        <f>SUMIFS(СВЦЭМ!$I$40:$I$783,СВЦЭМ!$A$40:$A$783,$A335,СВЦЭМ!$B$39:$B$782,U$332)+'СЕТ СН'!$F$16</f>
        <v>0</v>
      </c>
      <c r="V335" s="36">
        <f>SUMIFS(СВЦЭМ!$I$40:$I$783,СВЦЭМ!$A$40:$A$783,$A335,СВЦЭМ!$B$39:$B$782,V$332)+'СЕТ СН'!$F$16</f>
        <v>0</v>
      </c>
      <c r="W335" s="36">
        <f>SUMIFS(СВЦЭМ!$I$40:$I$783,СВЦЭМ!$A$40:$A$783,$A335,СВЦЭМ!$B$39:$B$782,W$332)+'СЕТ СН'!$F$16</f>
        <v>0</v>
      </c>
      <c r="X335" s="36">
        <f>SUMIFS(СВЦЭМ!$I$40:$I$783,СВЦЭМ!$A$40:$A$783,$A335,СВЦЭМ!$B$39:$B$782,X$332)+'СЕТ СН'!$F$16</f>
        <v>0</v>
      </c>
      <c r="Y335" s="36">
        <f>SUMIFS(СВЦЭМ!$I$40:$I$783,СВЦЭМ!$A$40:$A$783,$A335,СВЦЭМ!$B$39:$B$782,Y$332)+'СЕТ СН'!$F$16</f>
        <v>0</v>
      </c>
    </row>
    <row r="336" spans="1:27" ht="15.75" hidden="1" x14ac:dyDescent="0.2">
      <c r="A336" s="35">
        <f t="shared" si="9"/>
        <v>45508</v>
      </c>
      <c r="B336" s="36">
        <f>SUMIFS(СВЦЭМ!$I$40:$I$783,СВЦЭМ!$A$40:$A$783,$A336,СВЦЭМ!$B$39:$B$782,B$332)+'СЕТ СН'!$F$16</f>
        <v>0</v>
      </c>
      <c r="C336" s="36">
        <f>SUMIFS(СВЦЭМ!$I$40:$I$783,СВЦЭМ!$A$40:$A$783,$A336,СВЦЭМ!$B$39:$B$782,C$332)+'СЕТ СН'!$F$16</f>
        <v>0</v>
      </c>
      <c r="D336" s="36">
        <f>SUMIFS(СВЦЭМ!$I$40:$I$783,СВЦЭМ!$A$40:$A$783,$A336,СВЦЭМ!$B$39:$B$782,D$332)+'СЕТ СН'!$F$16</f>
        <v>0</v>
      </c>
      <c r="E336" s="36">
        <f>SUMIFS(СВЦЭМ!$I$40:$I$783,СВЦЭМ!$A$40:$A$783,$A336,СВЦЭМ!$B$39:$B$782,E$332)+'СЕТ СН'!$F$16</f>
        <v>0</v>
      </c>
      <c r="F336" s="36">
        <f>SUMIFS(СВЦЭМ!$I$40:$I$783,СВЦЭМ!$A$40:$A$783,$A336,СВЦЭМ!$B$39:$B$782,F$332)+'СЕТ СН'!$F$16</f>
        <v>0</v>
      </c>
      <c r="G336" s="36">
        <f>SUMIFS(СВЦЭМ!$I$40:$I$783,СВЦЭМ!$A$40:$A$783,$A336,СВЦЭМ!$B$39:$B$782,G$332)+'СЕТ СН'!$F$16</f>
        <v>0</v>
      </c>
      <c r="H336" s="36">
        <f>SUMIFS(СВЦЭМ!$I$40:$I$783,СВЦЭМ!$A$40:$A$783,$A336,СВЦЭМ!$B$39:$B$782,H$332)+'СЕТ СН'!$F$16</f>
        <v>0</v>
      </c>
      <c r="I336" s="36">
        <f>SUMIFS(СВЦЭМ!$I$40:$I$783,СВЦЭМ!$A$40:$A$783,$A336,СВЦЭМ!$B$39:$B$782,I$332)+'СЕТ СН'!$F$16</f>
        <v>0</v>
      </c>
      <c r="J336" s="36">
        <f>SUMIFS(СВЦЭМ!$I$40:$I$783,СВЦЭМ!$A$40:$A$783,$A336,СВЦЭМ!$B$39:$B$782,J$332)+'СЕТ СН'!$F$16</f>
        <v>0</v>
      </c>
      <c r="K336" s="36">
        <f>SUMIFS(СВЦЭМ!$I$40:$I$783,СВЦЭМ!$A$40:$A$783,$A336,СВЦЭМ!$B$39:$B$782,K$332)+'СЕТ СН'!$F$16</f>
        <v>0</v>
      </c>
      <c r="L336" s="36">
        <f>SUMIFS(СВЦЭМ!$I$40:$I$783,СВЦЭМ!$A$40:$A$783,$A336,СВЦЭМ!$B$39:$B$782,L$332)+'СЕТ СН'!$F$16</f>
        <v>0</v>
      </c>
      <c r="M336" s="36">
        <f>SUMIFS(СВЦЭМ!$I$40:$I$783,СВЦЭМ!$A$40:$A$783,$A336,СВЦЭМ!$B$39:$B$782,M$332)+'СЕТ СН'!$F$16</f>
        <v>0</v>
      </c>
      <c r="N336" s="36">
        <f>SUMIFS(СВЦЭМ!$I$40:$I$783,СВЦЭМ!$A$40:$A$783,$A336,СВЦЭМ!$B$39:$B$782,N$332)+'СЕТ СН'!$F$16</f>
        <v>0</v>
      </c>
      <c r="O336" s="36">
        <f>SUMIFS(СВЦЭМ!$I$40:$I$783,СВЦЭМ!$A$40:$A$783,$A336,СВЦЭМ!$B$39:$B$782,O$332)+'СЕТ СН'!$F$16</f>
        <v>0</v>
      </c>
      <c r="P336" s="36">
        <f>SUMIFS(СВЦЭМ!$I$40:$I$783,СВЦЭМ!$A$40:$A$783,$A336,СВЦЭМ!$B$39:$B$782,P$332)+'СЕТ СН'!$F$16</f>
        <v>0</v>
      </c>
      <c r="Q336" s="36">
        <f>SUMIFS(СВЦЭМ!$I$40:$I$783,СВЦЭМ!$A$40:$A$783,$A336,СВЦЭМ!$B$39:$B$782,Q$332)+'СЕТ СН'!$F$16</f>
        <v>0</v>
      </c>
      <c r="R336" s="36">
        <f>SUMIFS(СВЦЭМ!$I$40:$I$783,СВЦЭМ!$A$40:$A$783,$A336,СВЦЭМ!$B$39:$B$782,R$332)+'СЕТ СН'!$F$16</f>
        <v>0</v>
      </c>
      <c r="S336" s="36">
        <f>SUMIFS(СВЦЭМ!$I$40:$I$783,СВЦЭМ!$A$40:$A$783,$A336,СВЦЭМ!$B$39:$B$782,S$332)+'СЕТ СН'!$F$16</f>
        <v>0</v>
      </c>
      <c r="T336" s="36">
        <f>SUMIFS(СВЦЭМ!$I$40:$I$783,СВЦЭМ!$A$40:$A$783,$A336,СВЦЭМ!$B$39:$B$782,T$332)+'СЕТ СН'!$F$16</f>
        <v>0</v>
      </c>
      <c r="U336" s="36">
        <f>SUMIFS(СВЦЭМ!$I$40:$I$783,СВЦЭМ!$A$40:$A$783,$A336,СВЦЭМ!$B$39:$B$782,U$332)+'СЕТ СН'!$F$16</f>
        <v>0</v>
      </c>
      <c r="V336" s="36">
        <f>SUMIFS(СВЦЭМ!$I$40:$I$783,СВЦЭМ!$A$40:$A$783,$A336,СВЦЭМ!$B$39:$B$782,V$332)+'СЕТ СН'!$F$16</f>
        <v>0</v>
      </c>
      <c r="W336" s="36">
        <f>SUMIFS(СВЦЭМ!$I$40:$I$783,СВЦЭМ!$A$40:$A$783,$A336,СВЦЭМ!$B$39:$B$782,W$332)+'СЕТ СН'!$F$16</f>
        <v>0</v>
      </c>
      <c r="X336" s="36">
        <f>SUMIFS(СВЦЭМ!$I$40:$I$783,СВЦЭМ!$A$40:$A$783,$A336,СВЦЭМ!$B$39:$B$782,X$332)+'СЕТ СН'!$F$16</f>
        <v>0</v>
      </c>
      <c r="Y336" s="36">
        <f>SUMIFS(СВЦЭМ!$I$40:$I$783,СВЦЭМ!$A$40:$A$783,$A336,СВЦЭМ!$B$39:$B$782,Y$332)+'СЕТ СН'!$F$16</f>
        <v>0</v>
      </c>
    </row>
    <row r="337" spans="1:25" ht="15.75" hidden="1" x14ac:dyDescent="0.2">
      <c r="A337" s="35">
        <f t="shared" si="9"/>
        <v>45509</v>
      </c>
      <c r="B337" s="36">
        <f>SUMIFS(СВЦЭМ!$I$40:$I$783,СВЦЭМ!$A$40:$A$783,$A337,СВЦЭМ!$B$39:$B$782,B$332)+'СЕТ СН'!$F$16</f>
        <v>0</v>
      </c>
      <c r="C337" s="36">
        <f>SUMIFS(СВЦЭМ!$I$40:$I$783,СВЦЭМ!$A$40:$A$783,$A337,СВЦЭМ!$B$39:$B$782,C$332)+'СЕТ СН'!$F$16</f>
        <v>0</v>
      </c>
      <c r="D337" s="36">
        <f>SUMIFS(СВЦЭМ!$I$40:$I$783,СВЦЭМ!$A$40:$A$783,$A337,СВЦЭМ!$B$39:$B$782,D$332)+'СЕТ СН'!$F$16</f>
        <v>0</v>
      </c>
      <c r="E337" s="36">
        <f>SUMIFS(СВЦЭМ!$I$40:$I$783,СВЦЭМ!$A$40:$A$783,$A337,СВЦЭМ!$B$39:$B$782,E$332)+'СЕТ СН'!$F$16</f>
        <v>0</v>
      </c>
      <c r="F337" s="36">
        <f>SUMIFS(СВЦЭМ!$I$40:$I$783,СВЦЭМ!$A$40:$A$783,$A337,СВЦЭМ!$B$39:$B$782,F$332)+'СЕТ СН'!$F$16</f>
        <v>0</v>
      </c>
      <c r="G337" s="36">
        <f>SUMIFS(СВЦЭМ!$I$40:$I$783,СВЦЭМ!$A$40:$A$783,$A337,СВЦЭМ!$B$39:$B$782,G$332)+'СЕТ СН'!$F$16</f>
        <v>0</v>
      </c>
      <c r="H337" s="36">
        <f>SUMIFS(СВЦЭМ!$I$40:$I$783,СВЦЭМ!$A$40:$A$783,$A337,СВЦЭМ!$B$39:$B$782,H$332)+'СЕТ СН'!$F$16</f>
        <v>0</v>
      </c>
      <c r="I337" s="36">
        <f>SUMIFS(СВЦЭМ!$I$40:$I$783,СВЦЭМ!$A$40:$A$783,$A337,СВЦЭМ!$B$39:$B$782,I$332)+'СЕТ СН'!$F$16</f>
        <v>0</v>
      </c>
      <c r="J337" s="36">
        <f>SUMIFS(СВЦЭМ!$I$40:$I$783,СВЦЭМ!$A$40:$A$783,$A337,СВЦЭМ!$B$39:$B$782,J$332)+'СЕТ СН'!$F$16</f>
        <v>0</v>
      </c>
      <c r="K337" s="36">
        <f>SUMIFS(СВЦЭМ!$I$40:$I$783,СВЦЭМ!$A$40:$A$783,$A337,СВЦЭМ!$B$39:$B$782,K$332)+'СЕТ СН'!$F$16</f>
        <v>0</v>
      </c>
      <c r="L337" s="36">
        <f>SUMIFS(СВЦЭМ!$I$40:$I$783,СВЦЭМ!$A$40:$A$783,$A337,СВЦЭМ!$B$39:$B$782,L$332)+'СЕТ СН'!$F$16</f>
        <v>0</v>
      </c>
      <c r="M337" s="36">
        <f>SUMIFS(СВЦЭМ!$I$40:$I$783,СВЦЭМ!$A$40:$A$783,$A337,СВЦЭМ!$B$39:$B$782,M$332)+'СЕТ СН'!$F$16</f>
        <v>0</v>
      </c>
      <c r="N337" s="36">
        <f>SUMIFS(СВЦЭМ!$I$40:$I$783,СВЦЭМ!$A$40:$A$783,$A337,СВЦЭМ!$B$39:$B$782,N$332)+'СЕТ СН'!$F$16</f>
        <v>0</v>
      </c>
      <c r="O337" s="36">
        <f>SUMIFS(СВЦЭМ!$I$40:$I$783,СВЦЭМ!$A$40:$A$783,$A337,СВЦЭМ!$B$39:$B$782,O$332)+'СЕТ СН'!$F$16</f>
        <v>0</v>
      </c>
      <c r="P337" s="36">
        <f>SUMIFS(СВЦЭМ!$I$40:$I$783,СВЦЭМ!$A$40:$A$783,$A337,СВЦЭМ!$B$39:$B$782,P$332)+'СЕТ СН'!$F$16</f>
        <v>0</v>
      </c>
      <c r="Q337" s="36">
        <f>SUMIFS(СВЦЭМ!$I$40:$I$783,СВЦЭМ!$A$40:$A$783,$A337,СВЦЭМ!$B$39:$B$782,Q$332)+'СЕТ СН'!$F$16</f>
        <v>0</v>
      </c>
      <c r="R337" s="36">
        <f>SUMIFS(СВЦЭМ!$I$40:$I$783,СВЦЭМ!$A$40:$A$783,$A337,СВЦЭМ!$B$39:$B$782,R$332)+'СЕТ СН'!$F$16</f>
        <v>0</v>
      </c>
      <c r="S337" s="36">
        <f>SUMIFS(СВЦЭМ!$I$40:$I$783,СВЦЭМ!$A$40:$A$783,$A337,СВЦЭМ!$B$39:$B$782,S$332)+'СЕТ СН'!$F$16</f>
        <v>0</v>
      </c>
      <c r="T337" s="36">
        <f>SUMIFS(СВЦЭМ!$I$40:$I$783,СВЦЭМ!$A$40:$A$783,$A337,СВЦЭМ!$B$39:$B$782,T$332)+'СЕТ СН'!$F$16</f>
        <v>0</v>
      </c>
      <c r="U337" s="36">
        <f>SUMIFS(СВЦЭМ!$I$40:$I$783,СВЦЭМ!$A$40:$A$783,$A337,СВЦЭМ!$B$39:$B$782,U$332)+'СЕТ СН'!$F$16</f>
        <v>0</v>
      </c>
      <c r="V337" s="36">
        <f>SUMIFS(СВЦЭМ!$I$40:$I$783,СВЦЭМ!$A$40:$A$783,$A337,СВЦЭМ!$B$39:$B$782,V$332)+'СЕТ СН'!$F$16</f>
        <v>0</v>
      </c>
      <c r="W337" s="36">
        <f>SUMIFS(СВЦЭМ!$I$40:$I$783,СВЦЭМ!$A$40:$A$783,$A337,СВЦЭМ!$B$39:$B$782,W$332)+'СЕТ СН'!$F$16</f>
        <v>0</v>
      </c>
      <c r="X337" s="36">
        <f>SUMIFS(СВЦЭМ!$I$40:$I$783,СВЦЭМ!$A$40:$A$783,$A337,СВЦЭМ!$B$39:$B$782,X$332)+'СЕТ СН'!$F$16</f>
        <v>0</v>
      </c>
      <c r="Y337" s="36">
        <f>SUMIFS(СВЦЭМ!$I$40:$I$783,СВЦЭМ!$A$40:$A$783,$A337,СВЦЭМ!$B$39:$B$782,Y$332)+'СЕТ СН'!$F$16</f>
        <v>0</v>
      </c>
    </row>
    <row r="338" spans="1:25" ht="15.75" hidden="1" x14ac:dyDescent="0.2">
      <c r="A338" s="35">
        <f t="shared" si="9"/>
        <v>45510</v>
      </c>
      <c r="B338" s="36">
        <f>SUMIFS(СВЦЭМ!$I$40:$I$783,СВЦЭМ!$A$40:$A$783,$A338,СВЦЭМ!$B$39:$B$782,B$332)+'СЕТ СН'!$F$16</f>
        <v>0</v>
      </c>
      <c r="C338" s="36">
        <f>SUMIFS(СВЦЭМ!$I$40:$I$783,СВЦЭМ!$A$40:$A$783,$A338,СВЦЭМ!$B$39:$B$782,C$332)+'СЕТ СН'!$F$16</f>
        <v>0</v>
      </c>
      <c r="D338" s="36">
        <f>SUMIFS(СВЦЭМ!$I$40:$I$783,СВЦЭМ!$A$40:$A$783,$A338,СВЦЭМ!$B$39:$B$782,D$332)+'СЕТ СН'!$F$16</f>
        <v>0</v>
      </c>
      <c r="E338" s="36">
        <f>SUMIFS(СВЦЭМ!$I$40:$I$783,СВЦЭМ!$A$40:$A$783,$A338,СВЦЭМ!$B$39:$B$782,E$332)+'СЕТ СН'!$F$16</f>
        <v>0</v>
      </c>
      <c r="F338" s="36">
        <f>SUMIFS(СВЦЭМ!$I$40:$I$783,СВЦЭМ!$A$40:$A$783,$A338,СВЦЭМ!$B$39:$B$782,F$332)+'СЕТ СН'!$F$16</f>
        <v>0</v>
      </c>
      <c r="G338" s="36">
        <f>SUMIFS(СВЦЭМ!$I$40:$I$783,СВЦЭМ!$A$40:$A$783,$A338,СВЦЭМ!$B$39:$B$782,G$332)+'СЕТ СН'!$F$16</f>
        <v>0</v>
      </c>
      <c r="H338" s="36">
        <f>SUMIFS(СВЦЭМ!$I$40:$I$783,СВЦЭМ!$A$40:$A$783,$A338,СВЦЭМ!$B$39:$B$782,H$332)+'СЕТ СН'!$F$16</f>
        <v>0</v>
      </c>
      <c r="I338" s="36">
        <f>SUMIFS(СВЦЭМ!$I$40:$I$783,СВЦЭМ!$A$40:$A$783,$A338,СВЦЭМ!$B$39:$B$782,I$332)+'СЕТ СН'!$F$16</f>
        <v>0</v>
      </c>
      <c r="J338" s="36">
        <f>SUMIFS(СВЦЭМ!$I$40:$I$783,СВЦЭМ!$A$40:$A$783,$A338,СВЦЭМ!$B$39:$B$782,J$332)+'СЕТ СН'!$F$16</f>
        <v>0</v>
      </c>
      <c r="K338" s="36">
        <f>SUMIFS(СВЦЭМ!$I$40:$I$783,СВЦЭМ!$A$40:$A$783,$A338,СВЦЭМ!$B$39:$B$782,K$332)+'СЕТ СН'!$F$16</f>
        <v>0</v>
      </c>
      <c r="L338" s="36">
        <f>SUMIFS(СВЦЭМ!$I$40:$I$783,СВЦЭМ!$A$40:$A$783,$A338,СВЦЭМ!$B$39:$B$782,L$332)+'СЕТ СН'!$F$16</f>
        <v>0</v>
      </c>
      <c r="M338" s="36">
        <f>SUMIFS(СВЦЭМ!$I$40:$I$783,СВЦЭМ!$A$40:$A$783,$A338,СВЦЭМ!$B$39:$B$782,M$332)+'СЕТ СН'!$F$16</f>
        <v>0</v>
      </c>
      <c r="N338" s="36">
        <f>SUMIFS(СВЦЭМ!$I$40:$I$783,СВЦЭМ!$A$40:$A$783,$A338,СВЦЭМ!$B$39:$B$782,N$332)+'СЕТ СН'!$F$16</f>
        <v>0</v>
      </c>
      <c r="O338" s="36">
        <f>SUMIFS(СВЦЭМ!$I$40:$I$783,СВЦЭМ!$A$40:$A$783,$A338,СВЦЭМ!$B$39:$B$782,O$332)+'СЕТ СН'!$F$16</f>
        <v>0</v>
      </c>
      <c r="P338" s="36">
        <f>SUMIFS(СВЦЭМ!$I$40:$I$783,СВЦЭМ!$A$40:$A$783,$A338,СВЦЭМ!$B$39:$B$782,P$332)+'СЕТ СН'!$F$16</f>
        <v>0</v>
      </c>
      <c r="Q338" s="36">
        <f>SUMIFS(СВЦЭМ!$I$40:$I$783,СВЦЭМ!$A$40:$A$783,$A338,СВЦЭМ!$B$39:$B$782,Q$332)+'СЕТ СН'!$F$16</f>
        <v>0</v>
      </c>
      <c r="R338" s="36">
        <f>SUMIFS(СВЦЭМ!$I$40:$I$783,СВЦЭМ!$A$40:$A$783,$A338,СВЦЭМ!$B$39:$B$782,R$332)+'СЕТ СН'!$F$16</f>
        <v>0</v>
      </c>
      <c r="S338" s="36">
        <f>SUMIFS(СВЦЭМ!$I$40:$I$783,СВЦЭМ!$A$40:$A$783,$A338,СВЦЭМ!$B$39:$B$782,S$332)+'СЕТ СН'!$F$16</f>
        <v>0</v>
      </c>
      <c r="T338" s="36">
        <f>SUMIFS(СВЦЭМ!$I$40:$I$783,СВЦЭМ!$A$40:$A$783,$A338,СВЦЭМ!$B$39:$B$782,T$332)+'СЕТ СН'!$F$16</f>
        <v>0</v>
      </c>
      <c r="U338" s="36">
        <f>SUMIFS(СВЦЭМ!$I$40:$I$783,СВЦЭМ!$A$40:$A$783,$A338,СВЦЭМ!$B$39:$B$782,U$332)+'СЕТ СН'!$F$16</f>
        <v>0</v>
      </c>
      <c r="V338" s="36">
        <f>SUMIFS(СВЦЭМ!$I$40:$I$783,СВЦЭМ!$A$40:$A$783,$A338,СВЦЭМ!$B$39:$B$782,V$332)+'СЕТ СН'!$F$16</f>
        <v>0</v>
      </c>
      <c r="W338" s="36">
        <f>SUMIFS(СВЦЭМ!$I$40:$I$783,СВЦЭМ!$A$40:$A$783,$A338,СВЦЭМ!$B$39:$B$782,W$332)+'СЕТ СН'!$F$16</f>
        <v>0</v>
      </c>
      <c r="X338" s="36">
        <f>SUMIFS(СВЦЭМ!$I$40:$I$783,СВЦЭМ!$A$40:$A$783,$A338,СВЦЭМ!$B$39:$B$782,X$332)+'СЕТ СН'!$F$16</f>
        <v>0</v>
      </c>
      <c r="Y338" s="36">
        <f>SUMIFS(СВЦЭМ!$I$40:$I$783,СВЦЭМ!$A$40:$A$783,$A338,СВЦЭМ!$B$39:$B$782,Y$332)+'СЕТ СН'!$F$16</f>
        <v>0</v>
      </c>
    </row>
    <row r="339" spans="1:25" ht="15.75" hidden="1" x14ac:dyDescent="0.2">
      <c r="A339" s="35">
        <f t="shared" si="9"/>
        <v>45511</v>
      </c>
      <c r="B339" s="36">
        <f>SUMIFS(СВЦЭМ!$I$40:$I$783,СВЦЭМ!$A$40:$A$783,$A339,СВЦЭМ!$B$39:$B$782,B$332)+'СЕТ СН'!$F$16</f>
        <v>0</v>
      </c>
      <c r="C339" s="36">
        <f>SUMIFS(СВЦЭМ!$I$40:$I$783,СВЦЭМ!$A$40:$A$783,$A339,СВЦЭМ!$B$39:$B$782,C$332)+'СЕТ СН'!$F$16</f>
        <v>0</v>
      </c>
      <c r="D339" s="36">
        <f>SUMIFS(СВЦЭМ!$I$40:$I$783,СВЦЭМ!$A$40:$A$783,$A339,СВЦЭМ!$B$39:$B$782,D$332)+'СЕТ СН'!$F$16</f>
        <v>0</v>
      </c>
      <c r="E339" s="36">
        <f>SUMIFS(СВЦЭМ!$I$40:$I$783,СВЦЭМ!$A$40:$A$783,$A339,СВЦЭМ!$B$39:$B$782,E$332)+'СЕТ СН'!$F$16</f>
        <v>0</v>
      </c>
      <c r="F339" s="36">
        <f>SUMIFS(СВЦЭМ!$I$40:$I$783,СВЦЭМ!$A$40:$A$783,$A339,СВЦЭМ!$B$39:$B$782,F$332)+'СЕТ СН'!$F$16</f>
        <v>0</v>
      </c>
      <c r="G339" s="36">
        <f>SUMIFS(СВЦЭМ!$I$40:$I$783,СВЦЭМ!$A$40:$A$783,$A339,СВЦЭМ!$B$39:$B$782,G$332)+'СЕТ СН'!$F$16</f>
        <v>0</v>
      </c>
      <c r="H339" s="36">
        <f>SUMIFS(СВЦЭМ!$I$40:$I$783,СВЦЭМ!$A$40:$A$783,$A339,СВЦЭМ!$B$39:$B$782,H$332)+'СЕТ СН'!$F$16</f>
        <v>0</v>
      </c>
      <c r="I339" s="36">
        <f>SUMIFS(СВЦЭМ!$I$40:$I$783,СВЦЭМ!$A$40:$A$783,$A339,СВЦЭМ!$B$39:$B$782,I$332)+'СЕТ СН'!$F$16</f>
        <v>0</v>
      </c>
      <c r="J339" s="36">
        <f>SUMIFS(СВЦЭМ!$I$40:$I$783,СВЦЭМ!$A$40:$A$783,$A339,СВЦЭМ!$B$39:$B$782,J$332)+'СЕТ СН'!$F$16</f>
        <v>0</v>
      </c>
      <c r="K339" s="36">
        <f>SUMIFS(СВЦЭМ!$I$40:$I$783,СВЦЭМ!$A$40:$A$783,$A339,СВЦЭМ!$B$39:$B$782,K$332)+'СЕТ СН'!$F$16</f>
        <v>0</v>
      </c>
      <c r="L339" s="36">
        <f>SUMIFS(СВЦЭМ!$I$40:$I$783,СВЦЭМ!$A$40:$A$783,$A339,СВЦЭМ!$B$39:$B$782,L$332)+'СЕТ СН'!$F$16</f>
        <v>0</v>
      </c>
      <c r="M339" s="36">
        <f>SUMIFS(СВЦЭМ!$I$40:$I$783,СВЦЭМ!$A$40:$A$783,$A339,СВЦЭМ!$B$39:$B$782,M$332)+'СЕТ СН'!$F$16</f>
        <v>0</v>
      </c>
      <c r="N339" s="36">
        <f>SUMIFS(СВЦЭМ!$I$40:$I$783,СВЦЭМ!$A$40:$A$783,$A339,СВЦЭМ!$B$39:$B$782,N$332)+'СЕТ СН'!$F$16</f>
        <v>0</v>
      </c>
      <c r="O339" s="36">
        <f>SUMIFS(СВЦЭМ!$I$40:$I$783,СВЦЭМ!$A$40:$A$783,$A339,СВЦЭМ!$B$39:$B$782,O$332)+'СЕТ СН'!$F$16</f>
        <v>0</v>
      </c>
      <c r="P339" s="36">
        <f>SUMIFS(СВЦЭМ!$I$40:$I$783,СВЦЭМ!$A$40:$A$783,$A339,СВЦЭМ!$B$39:$B$782,P$332)+'СЕТ СН'!$F$16</f>
        <v>0</v>
      </c>
      <c r="Q339" s="36">
        <f>SUMIFS(СВЦЭМ!$I$40:$I$783,СВЦЭМ!$A$40:$A$783,$A339,СВЦЭМ!$B$39:$B$782,Q$332)+'СЕТ СН'!$F$16</f>
        <v>0</v>
      </c>
      <c r="R339" s="36">
        <f>SUMIFS(СВЦЭМ!$I$40:$I$783,СВЦЭМ!$A$40:$A$783,$A339,СВЦЭМ!$B$39:$B$782,R$332)+'СЕТ СН'!$F$16</f>
        <v>0</v>
      </c>
      <c r="S339" s="36">
        <f>SUMIFS(СВЦЭМ!$I$40:$I$783,СВЦЭМ!$A$40:$A$783,$A339,СВЦЭМ!$B$39:$B$782,S$332)+'СЕТ СН'!$F$16</f>
        <v>0</v>
      </c>
      <c r="T339" s="36">
        <f>SUMIFS(СВЦЭМ!$I$40:$I$783,СВЦЭМ!$A$40:$A$783,$A339,СВЦЭМ!$B$39:$B$782,T$332)+'СЕТ СН'!$F$16</f>
        <v>0</v>
      </c>
      <c r="U339" s="36">
        <f>SUMIFS(СВЦЭМ!$I$40:$I$783,СВЦЭМ!$A$40:$A$783,$A339,СВЦЭМ!$B$39:$B$782,U$332)+'СЕТ СН'!$F$16</f>
        <v>0</v>
      </c>
      <c r="V339" s="36">
        <f>SUMIFS(СВЦЭМ!$I$40:$I$783,СВЦЭМ!$A$40:$A$783,$A339,СВЦЭМ!$B$39:$B$782,V$332)+'СЕТ СН'!$F$16</f>
        <v>0</v>
      </c>
      <c r="W339" s="36">
        <f>SUMIFS(СВЦЭМ!$I$40:$I$783,СВЦЭМ!$A$40:$A$783,$A339,СВЦЭМ!$B$39:$B$782,W$332)+'СЕТ СН'!$F$16</f>
        <v>0</v>
      </c>
      <c r="X339" s="36">
        <f>SUMIFS(СВЦЭМ!$I$40:$I$783,СВЦЭМ!$A$40:$A$783,$A339,СВЦЭМ!$B$39:$B$782,X$332)+'СЕТ СН'!$F$16</f>
        <v>0</v>
      </c>
      <c r="Y339" s="36">
        <f>SUMIFS(СВЦЭМ!$I$40:$I$783,СВЦЭМ!$A$40:$A$783,$A339,СВЦЭМ!$B$39:$B$782,Y$332)+'СЕТ СН'!$F$16</f>
        <v>0</v>
      </c>
    </row>
    <row r="340" spans="1:25" ht="15.75" hidden="1" x14ac:dyDescent="0.2">
      <c r="A340" s="35">
        <f t="shared" si="9"/>
        <v>45512</v>
      </c>
      <c r="B340" s="36">
        <f>SUMIFS(СВЦЭМ!$I$40:$I$783,СВЦЭМ!$A$40:$A$783,$A340,СВЦЭМ!$B$39:$B$782,B$332)+'СЕТ СН'!$F$16</f>
        <v>0</v>
      </c>
      <c r="C340" s="36">
        <f>SUMIFS(СВЦЭМ!$I$40:$I$783,СВЦЭМ!$A$40:$A$783,$A340,СВЦЭМ!$B$39:$B$782,C$332)+'СЕТ СН'!$F$16</f>
        <v>0</v>
      </c>
      <c r="D340" s="36">
        <f>SUMIFS(СВЦЭМ!$I$40:$I$783,СВЦЭМ!$A$40:$A$783,$A340,СВЦЭМ!$B$39:$B$782,D$332)+'СЕТ СН'!$F$16</f>
        <v>0</v>
      </c>
      <c r="E340" s="36">
        <f>SUMIFS(СВЦЭМ!$I$40:$I$783,СВЦЭМ!$A$40:$A$783,$A340,СВЦЭМ!$B$39:$B$782,E$332)+'СЕТ СН'!$F$16</f>
        <v>0</v>
      </c>
      <c r="F340" s="36">
        <f>SUMIFS(СВЦЭМ!$I$40:$I$783,СВЦЭМ!$A$40:$A$783,$A340,СВЦЭМ!$B$39:$B$782,F$332)+'СЕТ СН'!$F$16</f>
        <v>0</v>
      </c>
      <c r="G340" s="36">
        <f>SUMIFS(СВЦЭМ!$I$40:$I$783,СВЦЭМ!$A$40:$A$783,$A340,СВЦЭМ!$B$39:$B$782,G$332)+'СЕТ СН'!$F$16</f>
        <v>0</v>
      </c>
      <c r="H340" s="36">
        <f>SUMIFS(СВЦЭМ!$I$40:$I$783,СВЦЭМ!$A$40:$A$783,$A340,СВЦЭМ!$B$39:$B$782,H$332)+'СЕТ СН'!$F$16</f>
        <v>0</v>
      </c>
      <c r="I340" s="36">
        <f>SUMIFS(СВЦЭМ!$I$40:$I$783,СВЦЭМ!$A$40:$A$783,$A340,СВЦЭМ!$B$39:$B$782,I$332)+'СЕТ СН'!$F$16</f>
        <v>0</v>
      </c>
      <c r="J340" s="36">
        <f>SUMIFS(СВЦЭМ!$I$40:$I$783,СВЦЭМ!$A$40:$A$783,$A340,СВЦЭМ!$B$39:$B$782,J$332)+'СЕТ СН'!$F$16</f>
        <v>0</v>
      </c>
      <c r="K340" s="36">
        <f>SUMIFS(СВЦЭМ!$I$40:$I$783,СВЦЭМ!$A$40:$A$783,$A340,СВЦЭМ!$B$39:$B$782,K$332)+'СЕТ СН'!$F$16</f>
        <v>0</v>
      </c>
      <c r="L340" s="36">
        <f>SUMIFS(СВЦЭМ!$I$40:$I$783,СВЦЭМ!$A$40:$A$783,$A340,СВЦЭМ!$B$39:$B$782,L$332)+'СЕТ СН'!$F$16</f>
        <v>0</v>
      </c>
      <c r="M340" s="36">
        <f>SUMIFS(СВЦЭМ!$I$40:$I$783,СВЦЭМ!$A$40:$A$783,$A340,СВЦЭМ!$B$39:$B$782,M$332)+'СЕТ СН'!$F$16</f>
        <v>0</v>
      </c>
      <c r="N340" s="36">
        <f>SUMIFS(СВЦЭМ!$I$40:$I$783,СВЦЭМ!$A$40:$A$783,$A340,СВЦЭМ!$B$39:$B$782,N$332)+'СЕТ СН'!$F$16</f>
        <v>0</v>
      </c>
      <c r="O340" s="36">
        <f>SUMIFS(СВЦЭМ!$I$40:$I$783,СВЦЭМ!$A$40:$A$783,$A340,СВЦЭМ!$B$39:$B$782,O$332)+'СЕТ СН'!$F$16</f>
        <v>0</v>
      </c>
      <c r="P340" s="36">
        <f>SUMIFS(СВЦЭМ!$I$40:$I$783,СВЦЭМ!$A$40:$A$783,$A340,СВЦЭМ!$B$39:$B$782,P$332)+'СЕТ СН'!$F$16</f>
        <v>0</v>
      </c>
      <c r="Q340" s="36">
        <f>SUMIFS(СВЦЭМ!$I$40:$I$783,СВЦЭМ!$A$40:$A$783,$A340,СВЦЭМ!$B$39:$B$782,Q$332)+'СЕТ СН'!$F$16</f>
        <v>0</v>
      </c>
      <c r="R340" s="36">
        <f>SUMIFS(СВЦЭМ!$I$40:$I$783,СВЦЭМ!$A$40:$A$783,$A340,СВЦЭМ!$B$39:$B$782,R$332)+'СЕТ СН'!$F$16</f>
        <v>0</v>
      </c>
      <c r="S340" s="36">
        <f>SUMIFS(СВЦЭМ!$I$40:$I$783,СВЦЭМ!$A$40:$A$783,$A340,СВЦЭМ!$B$39:$B$782,S$332)+'СЕТ СН'!$F$16</f>
        <v>0</v>
      </c>
      <c r="T340" s="36">
        <f>SUMIFS(СВЦЭМ!$I$40:$I$783,СВЦЭМ!$A$40:$A$783,$A340,СВЦЭМ!$B$39:$B$782,T$332)+'СЕТ СН'!$F$16</f>
        <v>0</v>
      </c>
      <c r="U340" s="36">
        <f>SUMIFS(СВЦЭМ!$I$40:$I$783,СВЦЭМ!$A$40:$A$783,$A340,СВЦЭМ!$B$39:$B$782,U$332)+'СЕТ СН'!$F$16</f>
        <v>0</v>
      </c>
      <c r="V340" s="36">
        <f>SUMIFS(СВЦЭМ!$I$40:$I$783,СВЦЭМ!$A$40:$A$783,$A340,СВЦЭМ!$B$39:$B$782,V$332)+'СЕТ СН'!$F$16</f>
        <v>0</v>
      </c>
      <c r="W340" s="36">
        <f>SUMIFS(СВЦЭМ!$I$40:$I$783,СВЦЭМ!$A$40:$A$783,$A340,СВЦЭМ!$B$39:$B$782,W$332)+'СЕТ СН'!$F$16</f>
        <v>0</v>
      </c>
      <c r="X340" s="36">
        <f>SUMIFS(СВЦЭМ!$I$40:$I$783,СВЦЭМ!$A$40:$A$783,$A340,СВЦЭМ!$B$39:$B$782,X$332)+'СЕТ СН'!$F$16</f>
        <v>0</v>
      </c>
      <c r="Y340" s="36">
        <f>SUMIFS(СВЦЭМ!$I$40:$I$783,СВЦЭМ!$A$40:$A$783,$A340,СВЦЭМ!$B$39:$B$782,Y$332)+'СЕТ СН'!$F$16</f>
        <v>0</v>
      </c>
    </row>
    <row r="341" spans="1:25" ht="15.75" hidden="1" x14ac:dyDescent="0.2">
      <c r="A341" s="35">
        <f t="shared" si="9"/>
        <v>45513</v>
      </c>
      <c r="B341" s="36">
        <f>SUMIFS(СВЦЭМ!$I$40:$I$783,СВЦЭМ!$A$40:$A$783,$A341,СВЦЭМ!$B$39:$B$782,B$332)+'СЕТ СН'!$F$16</f>
        <v>0</v>
      </c>
      <c r="C341" s="36">
        <f>SUMIFS(СВЦЭМ!$I$40:$I$783,СВЦЭМ!$A$40:$A$783,$A341,СВЦЭМ!$B$39:$B$782,C$332)+'СЕТ СН'!$F$16</f>
        <v>0</v>
      </c>
      <c r="D341" s="36">
        <f>SUMIFS(СВЦЭМ!$I$40:$I$783,СВЦЭМ!$A$40:$A$783,$A341,СВЦЭМ!$B$39:$B$782,D$332)+'СЕТ СН'!$F$16</f>
        <v>0</v>
      </c>
      <c r="E341" s="36">
        <f>SUMIFS(СВЦЭМ!$I$40:$I$783,СВЦЭМ!$A$40:$A$783,$A341,СВЦЭМ!$B$39:$B$782,E$332)+'СЕТ СН'!$F$16</f>
        <v>0</v>
      </c>
      <c r="F341" s="36">
        <f>SUMIFS(СВЦЭМ!$I$40:$I$783,СВЦЭМ!$A$40:$A$783,$A341,СВЦЭМ!$B$39:$B$782,F$332)+'СЕТ СН'!$F$16</f>
        <v>0</v>
      </c>
      <c r="G341" s="36">
        <f>SUMIFS(СВЦЭМ!$I$40:$I$783,СВЦЭМ!$A$40:$A$783,$A341,СВЦЭМ!$B$39:$B$782,G$332)+'СЕТ СН'!$F$16</f>
        <v>0</v>
      </c>
      <c r="H341" s="36">
        <f>SUMIFS(СВЦЭМ!$I$40:$I$783,СВЦЭМ!$A$40:$A$783,$A341,СВЦЭМ!$B$39:$B$782,H$332)+'СЕТ СН'!$F$16</f>
        <v>0</v>
      </c>
      <c r="I341" s="36">
        <f>SUMIFS(СВЦЭМ!$I$40:$I$783,СВЦЭМ!$A$40:$A$783,$A341,СВЦЭМ!$B$39:$B$782,I$332)+'СЕТ СН'!$F$16</f>
        <v>0</v>
      </c>
      <c r="J341" s="36">
        <f>SUMIFS(СВЦЭМ!$I$40:$I$783,СВЦЭМ!$A$40:$A$783,$A341,СВЦЭМ!$B$39:$B$782,J$332)+'СЕТ СН'!$F$16</f>
        <v>0</v>
      </c>
      <c r="K341" s="36">
        <f>SUMIFS(СВЦЭМ!$I$40:$I$783,СВЦЭМ!$A$40:$A$783,$A341,СВЦЭМ!$B$39:$B$782,K$332)+'СЕТ СН'!$F$16</f>
        <v>0</v>
      </c>
      <c r="L341" s="36">
        <f>SUMIFS(СВЦЭМ!$I$40:$I$783,СВЦЭМ!$A$40:$A$783,$A341,СВЦЭМ!$B$39:$B$782,L$332)+'СЕТ СН'!$F$16</f>
        <v>0</v>
      </c>
      <c r="M341" s="36">
        <f>SUMIFS(СВЦЭМ!$I$40:$I$783,СВЦЭМ!$A$40:$A$783,$A341,СВЦЭМ!$B$39:$B$782,M$332)+'СЕТ СН'!$F$16</f>
        <v>0</v>
      </c>
      <c r="N341" s="36">
        <f>SUMIFS(СВЦЭМ!$I$40:$I$783,СВЦЭМ!$A$40:$A$783,$A341,СВЦЭМ!$B$39:$B$782,N$332)+'СЕТ СН'!$F$16</f>
        <v>0</v>
      </c>
      <c r="O341" s="36">
        <f>SUMIFS(СВЦЭМ!$I$40:$I$783,СВЦЭМ!$A$40:$A$783,$A341,СВЦЭМ!$B$39:$B$782,O$332)+'СЕТ СН'!$F$16</f>
        <v>0</v>
      </c>
      <c r="P341" s="36">
        <f>SUMIFS(СВЦЭМ!$I$40:$I$783,СВЦЭМ!$A$40:$A$783,$A341,СВЦЭМ!$B$39:$B$782,P$332)+'СЕТ СН'!$F$16</f>
        <v>0</v>
      </c>
      <c r="Q341" s="36">
        <f>SUMIFS(СВЦЭМ!$I$40:$I$783,СВЦЭМ!$A$40:$A$783,$A341,СВЦЭМ!$B$39:$B$782,Q$332)+'СЕТ СН'!$F$16</f>
        <v>0</v>
      </c>
      <c r="R341" s="36">
        <f>SUMIFS(СВЦЭМ!$I$40:$I$783,СВЦЭМ!$A$40:$A$783,$A341,СВЦЭМ!$B$39:$B$782,R$332)+'СЕТ СН'!$F$16</f>
        <v>0</v>
      </c>
      <c r="S341" s="36">
        <f>SUMIFS(СВЦЭМ!$I$40:$I$783,СВЦЭМ!$A$40:$A$783,$A341,СВЦЭМ!$B$39:$B$782,S$332)+'СЕТ СН'!$F$16</f>
        <v>0</v>
      </c>
      <c r="T341" s="36">
        <f>SUMIFS(СВЦЭМ!$I$40:$I$783,СВЦЭМ!$A$40:$A$783,$A341,СВЦЭМ!$B$39:$B$782,T$332)+'СЕТ СН'!$F$16</f>
        <v>0</v>
      </c>
      <c r="U341" s="36">
        <f>SUMIFS(СВЦЭМ!$I$40:$I$783,СВЦЭМ!$A$40:$A$783,$A341,СВЦЭМ!$B$39:$B$782,U$332)+'СЕТ СН'!$F$16</f>
        <v>0</v>
      </c>
      <c r="V341" s="36">
        <f>SUMIFS(СВЦЭМ!$I$40:$I$783,СВЦЭМ!$A$40:$A$783,$A341,СВЦЭМ!$B$39:$B$782,V$332)+'СЕТ СН'!$F$16</f>
        <v>0</v>
      </c>
      <c r="W341" s="36">
        <f>SUMIFS(СВЦЭМ!$I$40:$I$783,СВЦЭМ!$A$40:$A$783,$A341,СВЦЭМ!$B$39:$B$782,W$332)+'СЕТ СН'!$F$16</f>
        <v>0</v>
      </c>
      <c r="X341" s="36">
        <f>SUMIFS(СВЦЭМ!$I$40:$I$783,СВЦЭМ!$A$40:$A$783,$A341,СВЦЭМ!$B$39:$B$782,X$332)+'СЕТ СН'!$F$16</f>
        <v>0</v>
      </c>
      <c r="Y341" s="36">
        <f>SUMIFS(СВЦЭМ!$I$40:$I$783,СВЦЭМ!$A$40:$A$783,$A341,СВЦЭМ!$B$39:$B$782,Y$332)+'СЕТ СН'!$F$16</f>
        <v>0</v>
      </c>
    </row>
    <row r="342" spans="1:25" ht="15.75" hidden="1" x14ac:dyDescent="0.2">
      <c r="A342" s="35">
        <f t="shared" si="9"/>
        <v>45514</v>
      </c>
      <c r="B342" s="36">
        <f>SUMIFS(СВЦЭМ!$I$40:$I$783,СВЦЭМ!$A$40:$A$783,$A342,СВЦЭМ!$B$39:$B$782,B$332)+'СЕТ СН'!$F$16</f>
        <v>0</v>
      </c>
      <c r="C342" s="36">
        <f>SUMIFS(СВЦЭМ!$I$40:$I$783,СВЦЭМ!$A$40:$A$783,$A342,СВЦЭМ!$B$39:$B$782,C$332)+'СЕТ СН'!$F$16</f>
        <v>0</v>
      </c>
      <c r="D342" s="36">
        <f>SUMIFS(СВЦЭМ!$I$40:$I$783,СВЦЭМ!$A$40:$A$783,$A342,СВЦЭМ!$B$39:$B$782,D$332)+'СЕТ СН'!$F$16</f>
        <v>0</v>
      </c>
      <c r="E342" s="36">
        <f>SUMIFS(СВЦЭМ!$I$40:$I$783,СВЦЭМ!$A$40:$A$783,$A342,СВЦЭМ!$B$39:$B$782,E$332)+'СЕТ СН'!$F$16</f>
        <v>0</v>
      </c>
      <c r="F342" s="36">
        <f>SUMIFS(СВЦЭМ!$I$40:$I$783,СВЦЭМ!$A$40:$A$783,$A342,СВЦЭМ!$B$39:$B$782,F$332)+'СЕТ СН'!$F$16</f>
        <v>0</v>
      </c>
      <c r="G342" s="36">
        <f>SUMIFS(СВЦЭМ!$I$40:$I$783,СВЦЭМ!$A$40:$A$783,$A342,СВЦЭМ!$B$39:$B$782,G$332)+'СЕТ СН'!$F$16</f>
        <v>0</v>
      </c>
      <c r="H342" s="36">
        <f>SUMIFS(СВЦЭМ!$I$40:$I$783,СВЦЭМ!$A$40:$A$783,$A342,СВЦЭМ!$B$39:$B$782,H$332)+'СЕТ СН'!$F$16</f>
        <v>0</v>
      </c>
      <c r="I342" s="36">
        <f>SUMIFS(СВЦЭМ!$I$40:$I$783,СВЦЭМ!$A$40:$A$783,$A342,СВЦЭМ!$B$39:$B$782,I$332)+'СЕТ СН'!$F$16</f>
        <v>0</v>
      </c>
      <c r="J342" s="36">
        <f>SUMIFS(СВЦЭМ!$I$40:$I$783,СВЦЭМ!$A$40:$A$783,$A342,СВЦЭМ!$B$39:$B$782,J$332)+'СЕТ СН'!$F$16</f>
        <v>0</v>
      </c>
      <c r="K342" s="36">
        <f>SUMIFS(СВЦЭМ!$I$40:$I$783,СВЦЭМ!$A$40:$A$783,$A342,СВЦЭМ!$B$39:$B$782,K$332)+'СЕТ СН'!$F$16</f>
        <v>0</v>
      </c>
      <c r="L342" s="36">
        <f>SUMIFS(СВЦЭМ!$I$40:$I$783,СВЦЭМ!$A$40:$A$783,$A342,СВЦЭМ!$B$39:$B$782,L$332)+'СЕТ СН'!$F$16</f>
        <v>0</v>
      </c>
      <c r="M342" s="36">
        <f>SUMIFS(СВЦЭМ!$I$40:$I$783,СВЦЭМ!$A$40:$A$783,$A342,СВЦЭМ!$B$39:$B$782,M$332)+'СЕТ СН'!$F$16</f>
        <v>0</v>
      </c>
      <c r="N342" s="36">
        <f>SUMIFS(СВЦЭМ!$I$40:$I$783,СВЦЭМ!$A$40:$A$783,$A342,СВЦЭМ!$B$39:$B$782,N$332)+'СЕТ СН'!$F$16</f>
        <v>0</v>
      </c>
      <c r="O342" s="36">
        <f>SUMIFS(СВЦЭМ!$I$40:$I$783,СВЦЭМ!$A$40:$A$783,$A342,СВЦЭМ!$B$39:$B$782,O$332)+'СЕТ СН'!$F$16</f>
        <v>0</v>
      </c>
      <c r="P342" s="36">
        <f>SUMIFS(СВЦЭМ!$I$40:$I$783,СВЦЭМ!$A$40:$A$783,$A342,СВЦЭМ!$B$39:$B$782,P$332)+'СЕТ СН'!$F$16</f>
        <v>0</v>
      </c>
      <c r="Q342" s="36">
        <f>SUMIFS(СВЦЭМ!$I$40:$I$783,СВЦЭМ!$A$40:$A$783,$A342,СВЦЭМ!$B$39:$B$782,Q$332)+'СЕТ СН'!$F$16</f>
        <v>0</v>
      </c>
      <c r="R342" s="36">
        <f>SUMIFS(СВЦЭМ!$I$40:$I$783,СВЦЭМ!$A$40:$A$783,$A342,СВЦЭМ!$B$39:$B$782,R$332)+'СЕТ СН'!$F$16</f>
        <v>0</v>
      </c>
      <c r="S342" s="36">
        <f>SUMIFS(СВЦЭМ!$I$40:$I$783,СВЦЭМ!$A$40:$A$783,$A342,СВЦЭМ!$B$39:$B$782,S$332)+'СЕТ СН'!$F$16</f>
        <v>0</v>
      </c>
      <c r="T342" s="36">
        <f>SUMIFS(СВЦЭМ!$I$40:$I$783,СВЦЭМ!$A$40:$A$783,$A342,СВЦЭМ!$B$39:$B$782,T$332)+'СЕТ СН'!$F$16</f>
        <v>0</v>
      </c>
      <c r="U342" s="36">
        <f>SUMIFS(СВЦЭМ!$I$40:$I$783,СВЦЭМ!$A$40:$A$783,$A342,СВЦЭМ!$B$39:$B$782,U$332)+'СЕТ СН'!$F$16</f>
        <v>0</v>
      </c>
      <c r="V342" s="36">
        <f>SUMIFS(СВЦЭМ!$I$40:$I$783,СВЦЭМ!$A$40:$A$783,$A342,СВЦЭМ!$B$39:$B$782,V$332)+'СЕТ СН'!$F$16</f>
        <v>0</v>
      </c>
      <c r="W342" s="36">
        <f>SUMIFS(СВЦЭМ!$I$40:$I$783,СВЦЭМ!$A$40:$A$783,$A342,СВЦЭМ!$B$39:$B$782,W$332)+'СЕТ СН'!$F$16</f>
        <v>0</v>
      </c>
      <c r="X342" s="36">
        <f>SUMIFS(СВЦЭМ!$I$40:$I$783,СВЦЭМ!$A$40:$A$783,$A342,СВЦЭМ!$B$39:$B$782,X$332)+'СЕТ СН'!$F$16</f>
        <v>0</v>
      </c>
      <c r="Y342" s="36">
        <f>SUMIFS(СВЦЭМ!$I$40:$I$783,СВЦЭМ!$A$40:$A$783,$A342,СВЦЭМ!$B$39:$B$782,Y$332)+'СЕТ СН'!$F$16</f>
        <v>0</v>
      </c>
    </row>
    <row r="343" spans="1:25" ht="15.75" hidden="1" x14ac:dyDescent="0.2">
      <c r="A343" s="35">
        <f t="shared" si="9"/>
        <v>45515</v>
      </c>
      <c r="B343" s="36">
        <f>SUMIFS(СВЦЭМ!$I$40:$I$783,СВЦЭМ!$A$40:$A$783,$A343,СВЦЭМ!$B$39:$B$782,B$332)+'СЕТ СН'!$F$16</f>
        <v>0</v>
      </c>
      <c r="C343" s="36">
        <f>SUMIFS(СВЦЭМ!$I$40:$I$783,СВЦЭМ!$A$40:$A$783,$A343,СВЦЭМ!$B$39:$B$782,C$332)+'СЕТ СН'!$F$16</f>
        <v>0</v>
      </c>
      <c r="D343" s="36">
        <f>SUMIFS(СВЦЭМ!$I$40:$I$783,СВЦЭМ!$A$40:$A$783,$A343,СВЦЭМ!$B$39:$B$782,D$332)+'СЕТ СН'!$F$16</f>
        <v>0</v>
      </c>
      <c r="E343" s="36">
        <f>SUMIFS(СВЦЭМ!$I$40:$I$783,СВЦЭМ!$A$40:$A$783,$A343,СВЦЭМ!$B$39:$B$782,E$332)+'СЕТ СН'!$F$16</f>
        <v>0</v>
      </c>
      <c r="F343" s="36">
        <f>SUMIFS(СВЦЭМ!$I$40:$I$783,СВЦЭМ!$A$40:$A$783,$A343,СВЦЭМ!$B$39:$B$782,F$332)+'СЕТ СН'!$F$16</f>
        <v>0</v>
      </c>
      <c r="G343" s="36">
        <f>SUMIFS(СВЦЭМ!$I$40:$I$783,СВЦЭМ!$A$40:$A$783,$A343,СВЦЭМ!$B$39:$B$782,G$332)+'СЕТ СН'!$F$16</f>
        <v>0</v>
      </c>
      <c r="H343" s="36">
        <f>SUMIFS(СВЦЭМ!$I$40:$I$783,СВЦЭМ!$A$40:$A$783,$A343,СВЦЭМ!$B$39:$B$782,H$332)+'СЕТ СН'!$F$16</f>
        <v>0</v>
      </c>
      <c r="I343" s="36">
        <f>SUMIFS(СВЦЭМ!$I$40:$I$783,СВЦЭМ!$A$40:$A$783,$A343,СВЦЭМ!$B$39:$B$782,I$332)+'СЕТ СН'!$F$16</f>
        <v>0</v>
      </c>
      <c r="J343" s="36">
        <f>SUMIFS(СВЦЭМ!$I$40:$I$783,СВЦЭМ!$A$40:$A$783,$A343,СВЦЭМ!$B$39:$B$782,J$332)+'СЕТ СН'!$F$16</f>
        <v>0</v>
      </c>
      <c r="K343" s="36">
        <f>SUMIFS(СВЦЭМ!$I$40:$I$783,СВЦЭМ!$A$40:$A$783,$A343,СВЦЭМ!$B$39:$B$782,K$332)+'СЕТ СН'!$F$16</f>
        <v>0</v>
      </c>
      <c r="L343" s="36">
        <f>SUMIFS(СВЦЭМ!$I$40:$I$783,СВЦЭМ!$A$40:$A$783,$A343,СВЦЭМ!$B$39:$B$782,L$332)+'СЕТ СН'!$F$16</f>
        <v>0</v>
      </c>
      <c r="M343" s="36">
        <f>SUMIFS(СВЦЭМ!$I$40:$I$783,СВЦЭМ!$A$40:$A$783,$A343,СВЦЭМ!$B$39:$B$782,M$332)+'СЕТ СН'!$F$16</f>
        <v>0</v>
      </c>
      <c r="N343" s="36">
        <f>SUMIFS(СВЦЭМ!$I$40:$I$783,СВЦЭМ!$A$40:$A$783,$A343,СВЦЭМ!$B$39:$B$782,N$332)+'СЕТ СН'!$F$16</f>
        <v>0</v>
      </c>
      <c r="O343" s="36">
        <f>SUMIFS(СВЦЭМ!$I$40:$I$783,СВЦЭМ!$A$40:$A$783,$A343,СВЦЭМ!$B$39:$B$782,O$332)+'СЕТ СН'!$F$16</f>
        <v>0</v>
      </c>
      <c r="P343" s="36">
        <f>SUMIFS(СВЦЭМ!$I$40:$I$783,СВЦЭМ!$A$40:$A$783,$A343,СВЦЭМ!$B$39:$B$782,P$332)+'СЕТ СН'!$F$16</f>
        <v>0</v>
      </c>
      <c r="Q343" s="36">
        <f>SUMIFS(СВЦЭМ!$I$40:$I$783,СВЦЭМ!$A$40:$A$783,$A343,СВЦЭМ!$B$39:$B$782,Q$332)+'СЕТ СН'!$F$16</f>
        <v>0</v>
      </c>
      <c r="R343" s="36">
        <f>SUMIFS(СВЦЭМ!$I$40:$I$783,СВЦЭМ!$A$40:$A$783,$A343,СВЦЭМ!$B$39:$B$782,R$332)+'СЕТ СН'!$F$16</f>
        <v>0</v>
      </c>
      <c r="S343" s="36">
        <f>SUMIFS(СВЦЭМ!$I$40:$I$783,СВЦЭМ!$A$40:$A$783,$A343,СВЦЭМ!$B$39:$B$782,S$332)+'СЕТ СН'!$F$16</f>
        <v>0</v>
      </c>
      <c r="T343" s="36">
        <f>SUMIFS(СВЦЭМ!$I$40:$I$783,СВЦЭМ!$A$40:$A$783,$A343,СВЦЭМ!$B$39:$B$782,T$332)+'СЕТ СН'!$F$16</f>
        <v>0</v>
      </c>
      <c r="U343" s="36">
        <f>SUMIFS(СВЦЭМ!$I$40:$I$783,СВЦЭМ!$A$40:$A$783,$A343,СВЦЭМ!$B$39:$B$782,U$332)+'СЕТ СН'!$F$16</f>
        <v>0</v>
      </c>
      <c r="V343" s="36">
        <f>SUMIFS(СВЦЭМ!$I$40:$I$783,СВЦЭМ!$A$40:$A$783,$A343,СВЦЭМ!$B$39:$B$782,V$332)+'СЕТ СН'!$F$16</f>
        <v>0</v>
      </c>
      <c r="W343" s="36">
        <f>SUMIFS(СВЦЭМ!$I$40:$I$783,СВЦЭМ!$A$40:$A$783,$A343,СВЦЭМ!$B$39:$B$782,W$332)+'СЕТ СН'!$F$16</f>
        <v>0</v>
      </c>
      <c r="X343" s="36">
        <f>SUMIFS(СВЦЭМ!$I$40:$I$783,СВЦЭМ!$A$40:$A$783,$A343,СВЦЭМ!$B$39:$B$782,X$332)+'СЕТ СН'!$F$16</f>
        <v>0</v>
      </c>
      <c r="Y343" s="36">
        <f>SUMIFS(СВЦЭМ!$I$40:$I$783,СВЦЭМ!$A$40:$A$783,$A343,СВЦЭМ!$B$39:$B$782,Y$332)+'СЕТ СН'!$F$16</f>
        <v>0</v>
      </c>
    </row>
    <row r="344" spans="1:25" ht="15.75" hidden="1" x14ac:dyDescent="0.2">
      <c r="A344" s="35">
        <f t="shared" si="9"/>
        <v>45516</v>
      </c>
      <c r="B344" s="36">
        <f>SUMIFS(СВЦЭМ!$I$40:$I$783,СВЦЭМ!$A$40:$A$783,$A344,СВЦЭМ!$B$39:$B$782,B$332)+'СЕТ СН'!$F$16</f>
        <v>0</v>
      </c>
      <c r="C344" s="36">
        <f>SUMIFS(СВЦЭМ!$I$40:$I$783,СВЦЭМ!$A$40:$A$783,$A344,СВЦЭМ!$B$39:$B$782,C$332)+'СЕТ СН'!$F$16</f>
        <v>0</v>
      </c>
      <c r="D344" s="36">
        <f>SUMIFS(СВЦЭМ!$I$40:$I$783,СВЦЭМ!$A$40:$A$783,$A344,СВЦЭМ!$B$39:$B$782,D$332)+'СЕТ СН'!$F$16</f>
        <v>0</v>
      </c>
      <c r="E344" s="36">
        <f>SUMIFS(СВЦЭМ!$I$40:$I$783,СВЦЭМ!$A$40:$A$783,$A344,СВЦЭМ!$B$39:$B$782,E$332)+'СЕТ СН'!$F$16</f>
        <v>0</v>
      </c>
      <c r="F344" s="36">
        <f>SUMIFS(СВЦЭМ!$I$40:$I$783,СВЦЭМ!$A$40:$A$783,$A344,СВЦЭМ!$B$39:$B$782,F$332)+'СЕТ СН'!$F$16</f>
        <v>0</v>
      </c>
      <c r="G344" s="36">
        <f>SUMIFS(СВЦЭМ!$I$40:$I$783,СВЦЭМ!$A$40:$A$783,$A344,СВЦЭМ!$B$39:$B$782,G$332)+'СЕТ СН'!$F$16</f>
        <v>0</v>
      </c>
      <c r="H344" s="36">
        <f>SUMIFS(СВЦЭМ!$I$40:$I$783,СВЦЭМ!$A$40:$A$783,$A344,СВЦЭМ!$B$39:$B$782,H$332)+'СЕТ СН'!$F$16</f>
        <v>0</v>
      </c>
      <c r="I344" s="36">
        <f>SUMIFS(СВЦЭМ!$I$40:$I$783,СВЦЭМ!$A$40:$A$783,$A344,СВЦЭМ!$B$39:$B$782,I$332)+'СЕТ СН'!$F$16</f>
        <v>0</v>
      </c>
      <c r="J344" s="36">
        <f>SUMIFS(СВЦЭМ!$I$40:$I$783,СВЦЭМ!$A$40:$A$783,$A344,СВЦЭМ!$B$39:$B$782,J$332)+'СЕТ СН'!$F$16</f>
        <v>0</v>
      </c>
      <c r="K344" s="36">
        <f>SUMIFS(СВЦЭМ!$I$40:$I$783,СВЦЭМ!$A$40:$A$783,$A344,СВЦЭМ!$B$39:$B$782,K$332)+'СЕТ СН'!$F$16</f>
        <v>0</v>
      </c>
      <c r="L344" s="36">
        <f>SUMIFS(СВЦЭМ!$I$40:$I$783,СВЦЭМ!$A$40:$A$783,$A344,СВЦЭМ!$B$39:$B$782,L$332)+'СЕТ СН'!$F$16</f>
        <v>0</v>
      </c>
      <c r="M344" s="36">
        <f>SUMIFS(СВЦЭМ!$I$40:$I$783,СВЦЭМ!$A$40:$A$783,$A344,СВЦЭМ!$B$39:$B$782,M$332)+'СЕТ СН'!$F$16</f>
        <v>0</v>
      </c>
      <c r="N344" s="36">
        <f>SUMIFS(СВЦЭМ!$I$40:$I$783,СВЦЭМ!$A$40:$A$783,$A344,СВЦЭМ!$B$39:$B$782,N$332)+'СЕТ СН'!$F$16</f>
        <v>0</v>
      </c>
      <c r="O344" s="36">
        <f>SUMIFS(СВЦЭМ!$I$40:$I$783,СВЦЭМ!$A$40:$A$783,$A344,СВЦЭМ!$B$39:$B$782,O$332)+'СЕТ СН'!$F$16</f>
        <v>0</v>
      </c>
      <c r="P344" s="36">
        <f>SUMIFS(СВЦЭМ!$I$40:$I$783,СВЦЭМ!$A$40:$A$783,$A344,СВЦЭМ!$B$39:$B$782,P$332)+'СЕТ СН'!$F$16</f>
        <v>0</v>
      </c>
      <c r="Q344" s="36">
        <f>SUMIFS(СВЦЭМ!$I$40:$I$783,СВЦЭМ!$A$40:$A$783,$A344,СВЦЭМ!$B$39:$B$782,Q$332)+'СЕТ СН'!$F$16</f>
        <v>0</v>
      </c>
      <c r="R344" s="36">
        <f>SUMIFS(СВЦЭМ!$I$40:$I$783,СВЦЭМ!$A$40:$A$783,$A344,СВЦЭМ!$B$39:$B$782,R$332)+'СЕТ СН'!$F$16</f>
        <v>0</v>
      </c>
      <c r="S344" s="36">
        <f>SUMIFS(СВЦЭМ!$I$40:$I$783,СВЦЭМ!$A$40:$A$783,$A344,СВЦЭМ!$B$39:$B$782,S$332)+'СЕТ СН'!$F$16</f>
        <v>0</v>
      </c>
      <c r="T344" s="36">
        <f>SUMIFS(СВЦЭМ!$I$40:$I$783,СВЦЭМ!$A$40:$A$783,$A344,СВЦЭМ!$B$39:$B$782,T$332)+'СЕТ СН'!$F$16</f>
        <v>0</v>
      </c>
      <c r="U344" s="36">
        <f>SUMIFS(СВЦЭМ!$I$40:$I$783,СВЦЭМ!$A$40:$A$783,$A344,СВЦЭМ!$B$39:$B$782,U$332)+'СЕТ СН'!$F$16</f>
        <v>0</v>
      </c>
      <c r="V344" s="36">
        <f>SUMIFS(СВЦЭМ!$I$40:$I$783,СВЦЭМ!$A$40:$A$783,$A344,СВЦЭМ!$B$39:$B$782,V$332)+'СЕТ СН'!$F$16</f>
        <v>0</v>
      </c>
      <c r="W344" s="36">
        <f>SUMIFS(СВЦЭМ!$I$40:$I$783,СВЦЭМ!$A$40:$A$783,$A344,СВЦЭМ!$B$39:$B$782,W$332)+'СЕТ СН'!$F$16</f>
        <v>0</v>
      </c>
      <c r="X344" s="36">
        <f>SUMIFS(СВЦЭМ!$I$40:$I$783,СВЦЭМ!$A$40:$A$783,$A344,СВЦЭМ!$B$39:$B$782,X$332)+'СЕТ СН'!$F$16</f>
        <v>0</v>
      </c>
      <c r="Y344" s="36">
        <f>SUMIFS(СВЦЭМ!$I$40:$I$783,СВЦЭМ!$A$40:$A$783,$A344,СВЦЭМ!$B$39:$B$782,Y$332)+'СЕТ СН'!$F$16</f>
        <v>0</v>
      </c>
    </row>
    <row r="345" spans="1:25" ht="15.75" hidden="1" x14ac:dyDescent="0.2">
      <c r="A345" s="35">
        <f t="shared" si="9"/>
        <v>45517</v>
      </c>
      <c r="B345" s="36">
        <f>SUMIFS(СВЦЭМ!$I$40:$I$783,СВЦЭМ!$A$40:$A$783,$A345,СВЦЭМ!$B$39:$B$782,B$332)+'СЕТ СН'!$F$16</f>
        <v>0</v>
      </c>
      <c r="C345" s="36">
        <f>SUMIFS(СВЦЭМ!$I$40:$I$783,СВЦЭМ!$A$40:$A$783,$A345,СВЦЭМ!$B$39:$B$782,C$332)+'СЕТ СН'!$F$16</f>
        <v>0</v>
      </c>
      <c r="D345" s="36">
        <f>SUMIFS(СВЦЭМ!$I$40:$I$783,СВЦЭМ!$A$40:$A$783,$A345,СВЦЭМ!$B$39:$B$782,D$332)+'СЕТ СН'!$F$16</f>
        <v>0</v>
      </c>
      <c r="E345" s="36">
        <f>SUMIFS(СВЦЭМ!$I$40:$I$783,СВЦЭМ!$A$40:$A$783,$A345,СВЦЭМ!$B$39:$B$782,E$332)+'СЕТ СН'!$F$16</f>
        <v>0</v>
      </c>
      <c r="F345" s="36">
        <f>SUMIFS(СВЦЭМ!$I$40:$I$783,СВЦЭМ!$A$40:$A$783,$A345,СВЦЭМ!$B$39:$B$782,F$332)+'СЕТ СН'!$F$16</f>
        <v>0</v>
      </c>
      <c r="G345" s="36">
        <f>SUMIFS(СВЦЭМ!$I$40:$I$783,СВЦЭМ!$A$40:$A$783,$A345,СВЦЭМ!$B$39:$B$782,G$332)+'СЕТ СН'!$F$16</f>
        <v>0</v>
      </c>
      <c r="H345" s="36">
        <f>SUMIFS(СВЦЭМ!$I$40:$I$783,СВЦЭМ!$A$40:$A$783,$A345,СВЦЭМ!$B$39:$B$782,H$332)+'СЕТ СН'!$F$16</f>
        <v>0</v>
      </c>
      <c r="I345" s="36">
        <f>SUMIFS(СВЦЭМ!$I$40:$I$783,СВЦЭМ!$A$40:$A$783,$A345,СВЦЭМ!$B$39:$B$782,I$332)+'СЕТ СН'!$F$16</f>
        <v>0</v>
      </c>
      <c r="J345" s="36">
        <f>SUMIFS(СВЦЭМ!$I$40:$I$783,СВЦЭМ!$A$40:$A$783,$A345,СВЦЭМ!$B$39:$B$782,J$332)+'СЕТ СН'!$F$16</f>
        <v>0</v>
      </c>
      <c r="K345" s="36">
        <f>SUMIFS(СВЦЭМ!$I$40:$I$783,СВЦЭМ!$A$40:$A$783,$A345,СВЦЭМ!$B$39:$B$782,K$332)+'СЕТ СН'!$F$16</f>
        <v>0</v>
      </c>
      <c r="L345" s="36">
        <f>SUMIFS(СВЦЭМ!$I$40:$I$783,СВЦЭМ!$A$40:$A$783,$A345,СВЦЭМ!$B$39:$B$782,L$332)+'СЕТ СН'!$F$16</f>
        <v>0</v>
      </c>
      <c r="M345" s="36">
        <f>SUMIFS(СВЦЭМ!$I$40:$I$783,СВЦЭМ!$A$40:$A$783,$A345,СВЦЭМ!$B$39:$B$782,M$332)+'СЕТ СН'!$F$16</f>
        <v>0</v>
      </c>
      <c r="N345" s="36">
        <f>SUMIFS(СВЦЭМ!$I$40:$I$783,СВЦЭМ!$A$40:$A$783,$A345,СВЦЭМ!$B$39:$B$782,N$332)+'СЕТ СН'!$F$16</f>
        <v>0</v>
      </c>
      <c r="O345" s="36">
        <f>SUMIFS(СВЦЭМ!$I$40:$I$783,СВЦЭМ!$A$40:$A$783,$A345,СВЦЭМ!$B$39:$B$782,O$332)+'СЕТ СН'!$F$16</f>
        <v>0</v>
      </c>
      <c r="P345" s="36">
        <f>SUMIFS(СВЦЭМ!$I$40:$I$783,СВЦЭМ!$A$40:$A$783,$A345,СВЦЭМ!$B$39:$B$782,P$332)+'СЕТ СН'!$F$16</f>
        <v>0</v>
      </c>
      <c r="Q345" s="36">
        <f>SUMIFS(СВЦЭМ!$I$40:$I$783,СВЦЭМ!$A$40:$A$783,$A345,СВЦЭМ!$B$39:$B$782,Q$332)+'СЕТ СН'!$F$16</f>
        <v>0</v>
      </c>
      <c r="R345" s="36">
        <f>SUMIFS(СВЦЭМ!$I$40:$I$783,СВЦЭМ!$A$40:$A$783,$A345,СВЦЭМ!$B$39:$B$782,R$332)+'СЕТ СН'!$F$16</f>
        <v>0</v>
      </c>
      <c r="S345" s="36">
        <f>SUMIFS(СВЦЭМ!$I$40:$I$783,СВЦЭМ!$A$40:$A$783,$A345,СВЦЭМ!$B$39:$B$782,S$332)+'СЕТ СН'!$F$16</f>
        <v>0</v>
      </c>
      <c r="T345" s="36">
        <f>SUMIFS(СВЦЭМ!$I$40:$I$783,СВЦЭМ!$A$40:$A$783,$A345,СВЦЭМ!$B$39:$B$782,T$332)+'СЕТ СН'!$F$16</f>
        <v>0</v>
      </c>
      <c r="U345" s="36">
        <f>SUMIFS(СВЦЭМ!$I$40:$I$783,СВЦЭМ!$A$40:$A$783,$A345,СВЦЭМ!$B$39:$B$782,U$332)+'СЕТ СН'!$F$16</f>
        <v>0</v>
      </c>
      <c r="V345" s="36">
        <f>SUMIFS(СВЦЭМ!$I$40:$I$783,СВЦЭМ!$A$40:$A$783,$A345,СВЦЭМ!$B$39:$B$782,V$332)+'СЕТ СН'!$F$16</f>
        <v>0</v>
      </c>
      <c r="W345" s="36">
        <f>SUMIFS(СВЦЭМ!$I$40:$I$783,СВЦЭМ!$A$40:$A$783,$A345,СВЦЭМ!$B$39:$B$782,W$332)+'СЕТ СН'!$F$16</f>
        <v>0</v>
      </c>
      <c r="X345" s="36">
        <f>SUMIFS(СВЦЭМ!$I$40:$I$783,СВЦЭМ!$A$40:$A$783,$A345,СВЦЭМ!$B$39:$B$782,X$332)+'СЕТ СН'!$F$16</f>
        <v>0</v>
      </c>
      <c r="Y345" s="36">
        <f>SUMIFS(СВЦЭМ!$I$40:$I$783,СВЦЭМ!$A$40:$A$783,$A345,СВЦЭМ!$B$39:$B$782,Y$332)+'СЕТ СН'!$F$16</f>
        <v>0</v>
      </c>
    </row>
    <row r="346" spans="1:25" ht="15.75" hidden="1" x14ac:dyDescent="0.2">
      <c r="A346" s="35">
        <f t="shared" si="9"/>
        <v>45518</v>
      </c>
      <c r="B346" s="36">
        <f>SUMIFS(СВЦЭМ!$I$40:$I$783,СВЦЭМ!$A$40:$A$783,$A346,СВЦЭМ!$B$39:$B$782,B$332)+'СЕТ СН'!$F$16</f>
        <v>0</v>
      </c>
      <c r="C346" s="36">
        <f>SUMIFS(СВЦЭМ!$I$40:$I$783,СВЦЭМ!$A$40:$A$783,$A346,СВЦЭМ!$B$39:$B$782,C$332)+'СЕТ СН'!$F$16</f>
        <v>0</v>
      </c>
      <c r="D346" s="36">
        <f>SUMIFS(СВЦЭМ!$I$40:$I$783,СВЦЭМ!$A$40:$A$783,$A346,СВЦЭМ!$B$39:$B$782,D$332)+'СЕТ СН'!$F$16</f>
        <v>0</v>
      </c>
      <c r="E346" s="36">
        <f>SUMIFS(СВЦЭМ!$I$40:$I$783,СВЦЭМ!$A$40:$A$783,$A346,СВЦЭМ!$B$39:$B$782,E$332)+'СЕТ СН'!$F$16</f>
        <v>0</v>
      </c>
      <c r="F346" s="36">
        <f>SUMIFS(СВЦЭМ!$I$40:$I$783,СВЦЭМ!$A$40:$A$783,$A346,СВЦЭМ!$B$39:$B$782,F$332)+'СЕТ СН'!$F$16</f>
        <v>0</v>
      </c>
      <c r="G346" s="36">
        <f>SUMIFS(СВЦЭМ!$I$40:$I$783,СВЦЭМ!$A$40:$A$783,$A346,СВЦЭМ!$B$39:$B$782,G$332)+'СЕТ СН'!$F$16</f>
        <v>0</v>
      </c>
      <c r="H346" s="36">
        <f>SUMIFS(СВЦЭМ!$I$40:$I$783,СВЦЭМ!$A$40:$A$783,$A346,СВЦЭМ!$B$39:$B$782,H$332)+'СЕТ СН'!$F$16</f>
        <v>0</v>
      </c>
      <c r="I346" s="36">
        <f>SUMIFS(СВЦЭМ!$I$40:$I$783,СВЦЭМ!$A$40:$A$783,$A346,СВЦЭМ!$B$39:$B$782,I$332)+'СЕТ СН'!$F$16</f>
        <v>0</v>
      </c>
      <c r="J346" s="36">
        <f>SUMIFS(СВЦЭМ!$I$40:$I$783,СВЦЭМ!$A$40:$A$783,$A346,СВЦЭМ!$B$39:$B$782,J$332)+'СЕТ СН'!$F$16</f>
        <v>0</v>
      </c>
      <c r="K346" s="36">
        <f>SUMIFS(СВЦЭМ!$I$40:$I$783,СВЦЭМ!$A$40:$A$783,$A346,СВЦЭМ!$B$39:$B$782,K$332)+'СЕТ СН'!$F$16</f>
        <v>0</v>
      </c>
      <c r="L346" s="36">
        <f>SUMIFS(СВЦЭМ!$I$40:$I$783,СВЦЭМ!$A$40:$A$783,$A346,СВЦЭМ!$B$39:$B$782,L$332)+'СЕТ СН'!$F$16</f>
        <v>0</v>
      </c>
      <c r="M346" s="36">
        <f>SUMIFS(СВЦЭМ!$I$40:$I$783,СВЦЭМ!$A$40:$A$783,$A346,СВЦЭМ!$B$39:$B$782,M$332)+'СЕТ СН'!$F$16</f>
        <v>0</v>
      </c>
      <c r="N346" s="36">
        <f>SUMIFS(СВЦЭМ!$I$40:$I$783,СВЦЭМ!$A$40:$A$783,$A346,СВЦЭМ!$B$39:$B$782,N$332)+'СЕТ СН'!$F$16</f>
        <v>0</v>
      </c>
      <c r="O346" s="36">
        <f>SUMIFS(СВЦЭМ!$I$40:$I$783,СВЦЭМ!$A$40:$A$783,$A346,СВЦЭМ!$B$39:$B$782,O$332)+'СЕТ СН'!$F$16</f>
        <v>0</v>
      </c>
      <c r="P346" s="36">
        <f>SUMIFS(СВЦЭМ!$I$40:$I$783,СВЦЭМ!$A$40:$A$783,$A346,СВЦЭМ!$B$39:$B$782,P$332)+'СЕТ СН'!$F$16</f>
        <v>0</v>
      </c>
      <c r="Q346" s="36">
        <f>SUMIFS(СВЦЭМ!$I$40:$I$783,СВЦЭМ!$A$40:$A$783,$A346,СВЦЭМ!$B$39:$B$782,Q$332)+'СЕТ СН'!$F$16</f>
        <v>0</v>
      </c>
      <c r="R346" s="36">
        <f>SUMIFS(СВЦЭМ!$I$40:$I$783,СВЦЭМ!$A$40:$A$783,$A346,СВЦЭМ!$B$39:$B$782,R$332)+'СЕТ СН'!$F$16</f>
        <v>0</v>
      </c>
      <c r="S346" s="36">
        <f>SUMIFS(СВЦЭМ!$I$40:$I$783,СВЦЭМ!$A$40:$A$783,$A346,СВЦЭМ!$B$39:$B$782,S$332)+'СЕТ СН'!$F$16</f>
        <v>0</v>
      </c>
      <c r="T346" s="36">
        <f>SUMIFS(СВЦЭМ!$I$40:$I$783,СВЦЭМ!$A$40:$A$783,$A346,СВЦЭМ!$B$39:$B$782,T$332)+'СЕТ СН'!$F$16</f>
        <v>0</v>
      </c>
      <c r="U346" s="36">
        <f>SUMIFS(СВЦЭМ!$I$40:$I$783,СВЦЭМ!$A$40:$A$783,$A346,СВЦЭМ!$B$39:$B$782,U$332)+'СЕТ СН'!$F$16</f>
        <v>0</v>
      </c>
      <c r="V346" s="36">
        <f>SUMIFS(СВЦЭМ!$I$40:$I$783,СВЦЭМ!$A$40:$A$783,$A346,СВЦЭМ!$B$39:$B$782,V$332)+'СЕТ СН'!$F$16</f>
        <v>0</v>
      </c>
      <c r="W346" s="36">
        <f>SUMIFS(СВЦЭМ!$I$40:$I$783,СВЦЭМ!$A$40:$A$783,$A346,СВЦЭМ!$B$39:$B$782,W$332)+'СЕТ СН'!$F$16</f>
        <v>0</v>
      </c>
      <c r="X346" s="36">
        <f>SUMIFS(СВЦЭМ!$I$40:$I$783,СВЦЭМ!$A$40:$A$783,$A346,СВЦЭМ!$B$39:$B$782,X$332)+'СЕТ СН'!$F$16</f>
        <v>0</v>
      </c>
      <c r="Y346" s="36">
        <f>SUMIFS(СВЦЭМ!$I$40:$I$783,СВЦЭМ!$A$40:$A$783,$A346,СВЦЭМ!$B$39:$B$782,Y$332)+'СЕТ СН'!$F$16</f>
        <v>0</v>
      </c>
    </row>
    <row r="347" spans="1:25" ht="15.75" hidden="1" x14ac:dyDescent="0.2">
      <c r="A347" s="35">
        <f t="shared" si="9"/>
        <v>45519</v>
      </c>
      <c r="B347" s="36">
        <f>SUMIFS(СВЦЭМ!$I$40:$I$783,СВЦЭМ!$A$40:$A$783,$A347,СВЦЭМ!$B$39:$B$782,B$332)+'СЕТ СН'!$F$16</f>
        <v>0</v>
      </c>
      <c r="C347" s="36">
        <f>SUMIFS(СВЦЭМ!$I$40:$I$783,СВЦЭМ!$A$40:$A$783,$A347,СВЦЭМ!$B$39:$B$782,C$332)+'СЕТ СН'!$F$16</f>
        <v>0</v>
      </c>
      <c r="D347" s="36">
        <f>SUMIFS(СВЦЭМ!$I$40:$I$783,СВЦЭМ!$A$40:$A$783,$A347,СВЦЭМ!$B$39:$B$782,D$332)+'СЕТ СН'!$F$16</f>
        <v>0</v>
      </c>
      <c r="E347" s="36">
        <f>SUMIFS(СВЦЭМ!$I$40:$I$783,СВЦЭМ!$A$40:$A$783,$A347,СВЦЭМ!$B$39:$B$782,E$332)+'СЕТ СН'!$F$16</f>
        <v>0</v>
      </c>
      <c r="F347" s="36">
        <f>SUMIFS(СВЦЭМ!$I$40:$I$783,СВЦЭМ!$A$40:$A$783,$A347,СВЦЭМ!$B$39:$B$782,F$332)+'СЕТ СН'!$F$16</f>
        <v>0</v>
      </c>
      <c r="G347" s="36">
        <f>SUMIFS(СВЦЭМ!$I$40:$I$783,СВЦЭМ!$A$40:$A$783,$A347,СВЦЭМ!$B$39:$B$782,G$332)+'СЕТ СН'!$F$16</f>
        <v>0</v>
      </c>
      <c r="H347" s="36">
        <f>SUMIFS(СВЦЭМ!$I$40:$I$783,СВЦЭМ!$A$40:$A$783,$A347,СВЦЭМ!$B$39:$B$782,H$332)+'СЕТ СН'!$F$16</f>
        <v>0</v>
      </c>
      <c r="I347" s="36">
        <f>SUMIFS(СВЦЭМ!$I$40:$I$783,СВЦЭМ!$A$40:$A$783,$A347,СВЦЭМ!$B$39:$B$782,I$332)+'СЕТ СН'!$F$16</f>
        <v>0</v>
      </c>
      <c r="J347" s="36">
        <f>SUMIFS(СВЦЭМ!$I$40:$I$783,СВЦЭМ!$A$40:$A$783,$A347,СВЦЭМ!$B$39:$B$782,J$332)+'СЕТ СН'!$F$16</f>
        <v>0</v>
      </c>
      <c r="K347" s="36">
        <f>SUMIFS(СВЦЭМ!$I$40:$I$783,СВЦЭМ!$A$40:$A$783,$A347,СВЦЭМ!$B$39:$B$782,K$332)+'СЕТ СН'!$F$16</f>
        <v>0</v>
      </c>
      <c r="L347" s="36">
        <f>SUMIFS(СВЦЭМ!$I$40:$I$783,СВЦЭМ!$A$40:$A$783,$A347,СВЦЭМ!$B$39:$B$782,L$332)+'СЕТ СН'!$F$16</f>
        <v>0</v>
      </c>
      <c r="M347" s="36">
        <f>SUMIFS(СВЦЭМ!$I$40:$I$783,СВЦЭМ!$A$40:$A$783,$A347,СВЦЭМ!$B$39:$B$782,M$332)+'СЕТ СН'!$F$16</f>
        <v>0</v>
      </c>
      <c r="N347" s="36">
        <f>SUMIFS(СВЦЭМ!$I$40:$I$783,СВЦЭМ!$A$40:$A$783,$A347,СВЦЭМ!$B$39:$B$782,N$332)+'СЕТ СН'!$F$16</f>
        <v>0</v>
      </c>
      <c r="O347" s="36">
        <f>SUMIFS(СВЦЭМ!$I$40:$I$783,СВЦЭМ!$A$40:$A$783,$A347,СВЦЭМ!$B$39:$B$782,O$332)+'СЕТ СН'!$F$16</f>
        <v>0</v>
      </c>
      <c r="P347" s="36">
        <f>SUMIFS(СВЦЭМ!$I$40:$I$783,СВЦЭМ!$A$40:$A$783,$A347,СВЦЭМ!$B$39:$B$782,P$332)+'СЕТ СН'!$F$16</f>
        <v>0</v>
      </c>
      <c r="Q347" s="36">
        <f>SUMIFS(СВЦЭМ!$I$40:$I$783,СВЦЭМ!$A$40:$A$783,$A347,СВЦЭМ!$B$39:$B$782,Q$332)+'СЕТ СН'!$F$16</f>
        <v>0</v>
      </c>
      <c r="R347" s="36">
        <f>SUMIFS(СВЦЭМ!$I$40:$I$783,СВЦЭМ!$A$40:$A$783,$A347,СВЦЭМ!$B$39:$B$782,R$332)+'СЕТ СН'!$F$16</f>
        <v>0</v>
      </c>
      <c r="S347" s="36">
        <f>SUMIFS(СВЦЭМ!$I$40:$I$783,СВЦЭМ!$A$40:$A$783,$A347,СВЦЭМ!$B$39:$B$782,S$332)+'СЕТ СН'!$F$16</f>
        <v>0</v>
      </c>
      <c r="T347" s="36">
        <f>SUMIFS(СВЦЭМ!$I$40:$I$783,СВЦЭМ!$A$40:$A$783,$A347,СВЦЭМ!$B$39:$B$782,T$332)+'СЕТ СН'!$F$16</f>
        <v>0</v>
      </c>
      <c r="U347" s="36">
        <f>SUMIFS(СВЦЭМ!$I$40:$I$783,СВЦЭМ!$A$40:$A$783,$A347,СВЦЭМ!$B$39:$B$782,U$332)+'СЕТ СН'!$F$16</f>
        <v>0</v>
      </c>
      <c r="V347" s="36">
        <f>SUMIFS(СВЦЭМ!$I$40:$I$783,СВЦЭМ!$A$40:$A$783,$A347,СВЦЭМ!$B$39:$B$782,V$332)+'СЕТ СН'!$F$16</f>
        <v>0</v>
      </c>
      <c r="W347" s="36">
        <f>SUMIFS(СВЦЭМ!$I$40:$I$783,СВЦЭМ!$A$40:$A$783,$A347,СВЦЭМ!$B$39:$B$782,W$332)+'СЕТ СН'!$F$16</f>
        <v>0</v>
      </c>
      <c r="X347" s="36">
        <f>SUMIFS(СВЦЭМ!$I$40:$I$783,СВЦЭМ!$A$40:$A$783,$A347,СВЦЭМ!$B$39:$B$782,X$332)+'СЕТ СН'!$F$16</f>
        <v>0</v>
      </c>
      <c r="Y347" s="36">
        <f>SUMIFS(СВЦЭМ!$I$40:$I$783,СВЦЭМ!$A$40:$A$783,$A347,СВЦЭМ!$B$39:$B$782,Y$332)+'СЕТ СН'!$F$16</f>
        <v>0</v>
      </c>
    </row>
    <row r="348" spans="1:25" ht="15.75" hidden="1" x14ac:dyDescent="0.2">
      <c r="A348" s="35">
        <f t="shared" si="9"/>
        <v>45520</v>
      </c>
      <c r="B348" s="36">
        <f>SUMIFS(СВЦЭМ!$I$40:$I$783,СВЦЭМ!$A$40:$A$783,$A348,СВЦЭМ!$B$39:$B$782,B$332)+'СЕТ СН'!$F$16</f>
        <v>0</v>
      </c>
      <c r="C348" s="36">
        <f>SUMIFS(СВЦЭМ!$I$40:$I$783,СВЦЭМ!$A$40:$A$783,$A348,СВЦЭМ!$B$39:$B$782,C$332)+'СЕТ СН'!$F$16</f>
        <v>0</v>
      </c>
      <c r="D348" s="36">
        <f>SUMIFS(СВЦЭМ!$I$40:$I$783,СВЦЭМ!$A$40:$A$783,$A348,СВЦЭМ!$B$39:$B$782,D$332)+'СЕТ СН'!$F$16</f>
        <v>0</v>
      </c>
      <c r="E348" s="36">
        <f>SUMIFS(СВЦЭМ!$I$40:$I$783,СВЦЭМ!$A$40:$A$783,$A348,СВЦЭМ!$B$39:$B$782,E$332)+'СЕТ СН'!$F$16</f>
        <v>0</v>
      </c>
      <c r="F348" s="36">
        <f>SUMIFS(СВЦЭМ!$I$40:$I$783,СВЦЭМ!$A$40:$A$783,$A348,СВЦЭМ!$B$39:$B$782,F$332)+'СЕТ СН'!$F$16</f>
        <v>0</v>
      </c>
      <c r="G348" s="36">
        <f>SUMIFS(СВЦЭМ!$I$40:$I$783,СВЦЭМ!$A$40:$A$783,$A348,СВЦЭМ!$B$39:$B$782,G$332)+'СЕТ СН'!$F$16</f>
        <v>0</v>
      </c>
      <c r="H348" s="36">
        <f>SUMIFS(СВЦЭМ!$I$40:$I$783,СВЦЭМ!$A$40:$A$783,$A348,СВЦЭМ!$B$39:$B$782,H$332)+'СЕТ СН'!$F$16</f>
        <v>0</v>
      </c>
      <c r="I348" s="36">
        <f>SUMIFS(СВЦЭМ!$I$40:$I$783,СВЦЭМ!$A$40:$A$783,$A348,СВЦЭМ!$B$39:$B$782,I$332)+'СЕТ СН'!$F$16</f>
        <v>0</v>
      </c>
      <c r="J348" s="36">
        <f>SUMIFS(СВЦЭМ!$I$40:$I$783,СВЦЭМ!$A$40:$A$783,$A348,СВЦЭМ!$B$39:$B$782,J$332)+'СЕТ СН'!$F$16</f>
        <v>0</v>
      </c>
      <c r="K348" s="36">
        <f>SUMIFS(СВЦЭМ!$I$40:$I$783,СВЦЭМ!$A$40:$A$783,$A348,СВЦЭМ!$B$39:$B$782,K$332)+'СЕТ СН'!$F$16</f>
        <v>0</v>
      </c>
      <c r="L348" s="36">
        <f>SUMIFS(СВЦЭМ!$I$40:$I$783,СВЦЭМ!$A$40:$A$783,$A348,СВЦЭМ!$B$39:$B$782,L$332)+'СЕТ СН'!$F$16</f>
        <v>0</v>
      </c>
      <c r="M348" s="36">
        <f>SUMIFS(СВЦЭМ!$I$40:$I$783,СВЦЭМ!$A$40:$A$783,$A348,СВЦЭМ!$B$39:$B$782,M$332)+'СЕТ СН'!$F$16</f>
        <v>0</v>
      </c>
      <c r="N348" s="36">
        <f>SUMIFS(СВЦЭМ!$I$40:$I$783,СВЦЭМ!$A$40:$A$783,$A348,СВЦЭМ!$B$39:$B$782,N$332)+'СЕТ СН'!$F$16</f>
        <v>0</v>
      </c>
      <c r="O348" s="36">
        <f>SUMIFS(СВЦЭМ!$I$40:$I$783,СВЦЭМ!$A$40:$A$783,$A348,СВЦЭМ!$B$39:$B$782,O$332)+'СЕТ СН'!$F$16</f>
        <v>0</v>
      </c>
      <c r="P348" s="36">
        <f>SUMIFS(СВЦЭМ!$I$40:$I$783,СВЦЭМ!$A$40:$A$783,$A348,СВЦЭМ!$B$39:$B$782,P$332)+'СЕТ СН'!$F$16</f>
        <v>0</v>
      </c>
      <c r="Q348" s="36">
        <f>SUMIFS(СВЦЭМ!$I$40:$I$783,СВЦЭМ!$A$40:$A$783,$A348,СВЦЭМ!$B$39:$B$782,Q$332)+'СЕТ СН'!$F$16</f>
        <v>0</v>
      </c>
      <c r="R348" s="36">
        <f>SUMIFS(СВЦЭМ!$I$40:$I$783,СВЦЭМ!$A$40:$A$783,$A348,СВЦЭМ!$B$39:$B$782,R$332)+'СЕТ СН'!$F$16</f>
        <v>0</v>
      </c>
      <c r="S348" s="36">
        <f>SUMIFS(СВЦЭМ!$I$40:$I$783,СВЦЭМ!$A$40:$A$783,$A348,СВЦЭМ!$B$39:$B$782,S$332)+'СЕТ СН'!$F$16</f>
        <v>0</v>
      </c>
      <c r="T348" s="36">
        <f>SUMIFS(СВЦЭМ!$I$40:$I$783,СВЦЭМ!$A$40:$A$783,$A348,СВЦЭМ!$B$39:$B$782,T$332)+'СЕТ СН'!$F$16</f>
        <v>0</v>
      </c>
      <c r="U348" s="36">
        <f>SUMIFS(СВЦЭМ!$I$40:$I$783,СВЦЭМ!$A$40:$A$783,$A348,СВЦЭМ!$B$39:$B$782,U$332)+'СЕТ СН'!$F$16</f>
        <v>0</v>
      </c>
      <c r="V348" s="36">
        <f>SUMIFS(СВЦЭМ!$I$40:$I$783,СВЦЭМ!$A$40:$A$783,$A348,СВЦЭМ!$B$39:$B$782,V$332)+'СЕТ СН'!$F$16</f>
        <v>0</v>
      </c>
      <c r="W348" s="36">
        <f>SUMIFS(СВЦЭМ!$I$40:$I$783,СВЦЭМ!$A$40:$A$783,$A348,СВЦЭМ!$B$39:$B$782,W$332)+'СЕТ СН'!$F$16</f>
        <v>0</v>
      </c>
      <c r="X348" s="36">
        <f>SUMIFS(СВЦЭМ!$I$40:$I$783,СВЦЭМ!$A$40:$A$783,$A348,СВЦЭМ!$B$39:$B$782,X$332)+'СЕТ СН'!$F$16</f>
        <v>0</v>
      </c>
      <c r="Y348" s="36">
        <f>SUMIFS(СВЦЭМ!$I$40:$I$783,СВЦЭМ!$A$40:$A$783,$A348,СВЦЭМ!$B$39:$B$782,Y$332)+'СЕТ СН'!$F$16</f>
        <v>0</v>
      </c>
    </row>
    <row r="349" spans="1:25" ht="15.75" hidden="1" x14ac:dyDescent="0.2">
      <c r="A349" s="35">
        <f t="shared" si="9"/>
        <v>45521</v>
      </c>
      <c r="B349" s="36">
        <f>SUMIFS(СВЦЭМ!$I$40:$I$783,СВЦЭМ!$A$40:$A$783,$A349,СВЦЭМ!$B$39:$B$782,B$332)+'СЕТ СН'!$F$16</f>
        <v>0</v>
      </c>
      <c r="C349" s="36">
        <f>SUMIFS(СВЦЭМ!$I$40:$I$783,СВЦЭМ!$A$40:$A$783,$A349,СВЦЭМ!$B$39:$B$782,C$332)+'СЕТ СН'!$F$16</f>
        <v>0</v>
      </c>
      <c r="D349" s="36">
        <f>SUMIFS(СВЦЭМ!$I$40:$I$783,СВЦЭМ!$A$40:$A$783,$A349,СВЦЭМ!$B$39:$B$782,D$332)+'СЕТ СН'!$F$16</f>
        <v>0</v>
      </c>
      <c r="E349" s="36">
        <f>SUMIFS(СВЦЭМ!$I$40:$I$783,СВЦЭМ!$A$40:$A$783,$A349,СВЦЭМ!$B$39:$B$782,E$332)+'СЕТ СН'!$F$16</f>
        <v>0</v>
      </c>
      <c r="F349" s="36">
        <f>SUMIFS(СВЦЭМ!$I$40:$I$783,СВЦЭМ!$A$40:$A$783,$A349,СВЦЭМ!$B$39:$B$782,F$332)+'СЕТ СН'!$F$16</f>
        <v>0</v>
      </c>
      <c r="G349" s="36">
        <f>SUMIFS(СВЦЭМ!$I$40:$I$783,СВЦЭМ!$A$40:$A$783,$A349,СВЦЭМ!$B$39:$B$782,G$332)+'СЕТ СН'!$F$16</f>
        <v>0</v>
      </c>
      <c r="H349" s="36">
        <f>SUMIFS(СВЦЭМ!$I$40:$I$783,СВЦЭМ!$A$40:$A$783,$A349,СВЦЭМ!$B$39:$B$782,H$332)+'СЕТ СН'!$F$16</f>
        <v>0</v>
      </c>
      <c r="I349" s="36">
        <f>SUMIFS(СВЦЭМ!$I$40:$I$783,СВЦЭМ!$A$40:$A$783,$A349,СВЦЭМ!$B$39:$B$782,I$332)+'СЕТ СН'!$F$16</f>
        <v>0</v>
      </c>
      <c r="J349" s="36">
        <f>SUMIFS(СВЦЭМ!$I$40:$I$783,СВЦЭМ!$A$40:$A$783,$A349,СВЦЭМ!$B$39:$B$782,J$332)+'СЕТ СН'!$F$16</f>
        <v>0</v>
      </c>
      <c r="K349" s="36">
        <f>SUMIFS(СВЦЭМ!$I$40:$I$783,СВЦЭМ!$A$40:$A$783,$A349,СВЦЭМ!$B$39:$B$782,K$332)+'СЕТ СН'!$F$16</f>
        <v>0</v>
      </c>
      <c r="L349" s="36">
        <f>SUMIFS(СВЦЭМ!$I$40:$I$783,СВЦЭМ!$A$40:$A$783,$A349,СВЦЭМ!$B$39:$B$782,L$332)+'СЕТ СН'!$F$16</f>
        <v>0</v>
      </c>
      <c r="M349" s="36">
        <f>SUMIFS(СВЦЭМ!$I$40:$I$783,СВЦЭМ!$A$40:$A$783,$A349,СВЦЭМ!$B$39:$B$782,M$332)+'СЕТ СН'!$F$16</f>
        <v>0</v>
      </c>
      <c r="N349" s="36">
        <f>SUMIFS(СВЦЭМ!$I$40:$I$783,СВЦЭМ!$A$40:$A$783,$A349,СВЦЭМ!$B$39:$B$782,N$332)+'СЕТ СН'!$F$16</f>
        <v>0</v>
      </c>
      <c r="O349" s="36">
        <f>SUMIFS(СВЦЭМ!$I$40:$I$783,СВЦЭМ!$A$40:$A$783,$A349,СВЦЭМ!$B$39:$B$782,O$332)+'СЕТ СН'!$F$16</f>
        <v>0</v>
      </c>
      <c r="P349" s="36">
        <f>SUMIFS(СВЦЭМ!$I$40:$I$783,СВЦЭМ!$A$40:$A$783,$A349,СВЦЭМ!$B$39:$B$782,P$332)+'СЕТ СН'!$F$16</f>
        <v>0</v>
      </c>
      <c r="Q349" s="36">
        <f>SUMIFS(СВЦЭМ!$I$40:$I$783,СВЦЭМ!$A$40:$A$783,$A349,СВЦЭМ!$B$39:$B$782,Q$332)+'СЕТ СН'!$F$16</f>
        <v>0</v>
      </c>
      <c r="R349" s="36">
        <f>SUMIFS(СВЦЭМ!$I$40:$I$783,СВЦЭМ!$A$40:$A$783,$A349,СВЦЭМ!$B$39:$B$782,R$332)+'СЕТ СН'!$F$16</f>
        <v>0</v>
      </c>
      <c r="S349" s="36">
        <f>SUMIFS(СВЦЭМ!$I$40:$I$783,СВЦЭМ!$A$40:$A$783,$A349,СВЦЭМ!$B$39:$B$782,S$332)+'СЕТ СН'!$F$16</f>
        <v>0</v>
      </c>
      <c r="T349" s="36">
        <f>SUMIFS(СВЦЭМ!$I$40:$I$783,СВЦЭМ!$A$40:$A$783,$A349,СВЦЭМ!$B$39:$B$782,T$332)+'СЕТ СН'!$F$16</f>
        <v>0</v>
      </c>
      <c r="U349" s="36">
        <f>SUMIFS(СВЦЭМ!$I$40:$I$783,СВЦЭМ!$A$40:$A$783,$A349,СВЦЭМ!$B$39:$B$782,U$332)+'СЕТ СН'!$F$16</f>
        <v>0</v>
      </c>
      <c r="V349" s="36">
        <f>SUMIFS(СВЦЭМ!$I$40:$I$783,СВЦЭМ!$A$40:$A$783,$A349,СВЦЭМ!$B$39:$B$782,V$332)+'СЕТ СН'!$F$16</f>
        <v>0</v>
      </c>
      <c r="W349" s="36">
        <f>SUMIFS(СВЦЭМ!$I$40:$I$783,СВЦЭМ!$A$40:$A$783,$A349,СВЦЭМ!$B$39:$B$782,W$332)+'СЕТ СН'!$F$16</f>
        <v>0</v>
      </c>
      <c r="X349" s="36">
        <f>SUMIFS(СВЦЭМ!$I$40:$I$783,СВЦЭМ!$A$40:$A$783,$A349,СВЦЭМ!$B$39:$B$782,X$332)+'СЕТ СН'!$F$16</f>
        <v>0</v>
      </c>
      <c r="Y349" s="36">
        <f>SUMIFS(СВЦЭМ!$I$40:$I$783,СВЦЭМ!$A$40:$A$783,$A349,СВЦЭМ!$B$39:$B$782,Y$332)+'СЕТ СН'!$F$16</f>
        <v>0</v>
      </c>
    </row>
    <row r="350" spans="1:25" ht="15.75" hidden="1" x14ac:dyDescent="0.2">
      <c r="A350" s="35">
        <f t="shared" si="9"/>
        <v>45522</v>
      </c>
      <c r="B350" s="36">
        <f>SUMIFS(СВЦЭМ!$I$40:$I$783,СВЦЭМ!$A$40:$A$783,$A350,СВЦЭМ!$B$39:$B$782,B$332)+'СЕТ СН'!$F$16</f>
        <v>0</v>
      </c>
      <c r="C350" s="36">
        <f>SUMIFS(СВЦЭМ!$I$40:$I$783,СВЦЭМ!$A$40:$A$783,$A350,СВЦЭМ!$B$39:$B$782,C$332)+'СЕТ СН'!$F$16</f>
        <v>0</v>
      </c>
      <c r="D350" s="36">
        <f>SUMIFS(СВЦЭМ!$I$40:$I$783,СВЦЭМ!$A$40:$A$783,$A350,СВЦЭМ!$B$39:$B$782,D$332)+'СЕТ СН'!$F$16</f>
        <v>0</v>
      </c>
      <c r="E350" s="36">
        <f>SUMIFS(СВЦЭМ!$I$40:$I$783,СВЦЭМ!$A$40:$A$783,$A350,СВЦЭМ!$B$39:$B$782,E$332)+'СЕТ СН'!$F$16</f>
        <v>0</v>
      </c>
      <c r="F350" s="36">
        <f>SUMIFS(СВЦЭМ!$I$40:$I$783,СВЦЭМ!$A$40:$A$783,$A350,СВЦЭМ!$B$39:$B$782,F$332)+'СЕТ СН'!$F$16</f>
        <v>0</v>
      </c>
      <c r="G350" s="36">
        <f>SUMIFS(СВЦЭМ!$I$40:$I$783,СВЦЭМ!$A$40:$A$783,$A350,СВЦЭМ!$B$39:$B$782,G$332)+'СЕТ СН'!$F$16</f>
        <v>0</v>
      </c>
      <c r="H350" s="36">
        <f>SUMIFS(СВЦЭМ!$I$40:$I$783,СВЦЭМ!$A$40:$A$783,$A350,СВЦЭМ!$B$39:$B$782,H$332)+'СЕТ СН'!$F$16</f>
        <v>0</v>
      </c>
      <c r="I350" s="36">
        <f>SUMIFS(СВЦЭМ!$I$40:$I$783,СВЦЭМ!$A$40:$A$783,$A350,СВЦЭМ!$B$39:$B$782,I$332)+'СЕТ СН'!$F$16</f>
        <v>0</v>
      </c>
      <c r="J350" s="36">
        <f>SUMIFS(СВЦЭМ!$I$40:$I$783,СВЦЭМ!$A$40:$A$783,$A350,СВЦЭМ!$B$39:$B$782,J$332)+'СЕТ СН'!$F$16</f>
        <v>0</v>
      </c>
      <c r="K350" s="36">
        <f>SUMIFS(СВЦЭМ!$I$40:$I$783,СВЦЭМ!$A$40:$A$783,$A350,СВЦЭМ!$B$39:$B$782,K$332)+'СЕТ СН'!$F$16</f>
        <v>0</v>
      </c>
      <c r="L350" s="36">
        <f>SUMIFS(СВЦЭМ!$I$40:$I$783,СВЦЭМ!$A$40:$A$783,$A350,СВЦЭМ!$B$39:$B$782,L$332)+'СЕТ СН'!$F$16</f>
        <v>0</v>
      </c>
      <c r="M350" s="36">
        <f>SUMIFS(СВЦЭМ!$I$40:$I$783,СВЦЭМ!$A$40:$A$783,$A350,СВЦЭМ!$B$39:$B$782,M$332)+'СЕТ СН'!$F$16</f>
        <v>0</v>
      </c>
      <c r="N350" s="36">
        <f>SUMIFS(СВЦЭМ!$I$40:$I$783,СВЦЭМ!$A$40:$A$783,$A350,СВЦЭМ!$B$39:$B$782,N$332)+'СЕТ СН'!$F$16</f>
        <v>0</v>
      </c>
      <c r="O350" s="36">
        <f>SUMIFS(СВЦЭМ!$I$40:$I$783,СВЦЭМ!$A$40:$A$783,$A350,СВЦЭМ!$B$39:$B$782,O$332)+'СЕТ СН'!$F$16</f>
        <v>0</v>
      </c>
      <c r="P350" s="36">
        <f>SUMIFS(СВЦЭМ!$I$40:$I$783,СВЦЭМ!$A$40:$A$783,$A350,СВЦЭМ!$B$39:$B$782,P$332)+'СЕТ СН'!$F$16</f>
        <v>0</v>
      </c>
      <c r="Q350" s="36">
        <f>SUMIFS(СВЦЭМ!$I$40:$I$783,СВЦЭМ!$A$40:$A$783,$A350,СВЦЭМ!$B$39:$B$782,Q$332)+'СЕТ СН'!$F$16</f>
        <v>0</v>
      </c>
      <c r="R350" s="36">
        <f>SUMIFS(СВЦЭМ!$I$40:$I$783,СВЦЭМ!$A$40:$A$783,$A350,СВЦЭМ!$B$39:$B$782,R$332)+'СЕТ СН'!$F$16</f>
        <v>0</v>
      </c>
      <c r="S350" s="36">
        <f>SUMIFS(СВЦЭМ!$I$40:$I$783,СВЦЭМ!$A$40:$A$783,$A350,СВЦЭМ!$B$39:$B$782,S$332)+'СЕТ СН'!$F$16</f>
        <v>0</v>
      </c>
      <c r="T350" s="36">
        <f>SUMIFS(СВЦЭМ!$I$40:$I$783,СВЦЭМ!$A$40:$A$783,$A350,СВЦЭМ!$B$39:$B$782,T$332)+'СЕТ СН'!$F$16</f>
        <v>0</v>
      </c>
      <c r="U350" s="36">
        <f>SUMIFS(СВЦЭМ!$I$40:$I$783,СВЦЭМ!$A$40:$A$783,$A350,СВЦЭМ!$B$39:$B$782,U$332)+'СЕТ СН'!$F$16</f>
        <v>0</v>
      </c>
      <c r="V350" s="36">
        <f>SUMIFS(СВЦЭМ!$I$40:$I$783,СВЦЭМ!$A$40:$A$783,$A350,СВЦЭМ!$B$39:$B$782,V$332)+'СЕТ СН'!$F$16</f>
        <v>0</v>
      </c>
      <c r="W350" s="36">
        <f>SUMIFS(СВЦЭМ!$I$40:$I$783,СВЦЭМ!$A$40:$A$783,$A350,СВЦЭМ!$B$39:$B$782,W$332)+'СЕТ СН'!$F$16</f>
        <v>0</v>
      </c>
      <c r="X350" s="36">
        <f>SUMIFS(СВЦЭМ!$I$40:$I$783,СВЦЭМ!$A$40:$A$783,$A350,СВЦЭМ!$B$39:$B$782,X$332)+'СЕТ СН'!$F$16</f>
        <v>0</v>
      </c>
      <c r="Y350" s="36">
        <f>SUMIFS(СВЦЭМ!$I$40:$I$783,СВЦЭМ!$A$40:$A$783,$A350,СВЦЭМ!$B$39:$B$782,Y$332)+'СЕТ СН'!$F$16</f>
        <v>0</v>
      </c>
    </row>
    <row r="351" spans="1:25" ht="15.75" hidden="1" x14ac:dyDescent="0.2">
      <c r="A351" s="35">
        <f t="shared" si="9"/>
        <v>45523</v>
      </c>
      <c r="B351" s="36">
        <f>SUMIFS(СВЦЭМ!$I$40:$I$783,СВЦЭМ!$A$40:$A$783,$A351,СВЦЭМ!$B$39:$B$782,B$332)+'СЕТ СН'!$F$16</f>
        <v>0</v>
      </c>
      <c r="C351" s="36">
        <f>SUMIFS(СВЦЭМ!$I$40:$I$783,СВЦЭМ!$A$40:$A$783,$A351,СВЦЭМ!$B$39:$B$782,C$332)+'СЕТ СН'!$F$16</f>
        <v>0</v>
      </c>
      <c r="D351" s="36">
        <f>SUMIFS(СВЦЭМ!$I$40:$I$783,СВЦЭМ!$A$40:$A$783,$A351,СВЦЭМ!$B$39:$B$782,D$332)+'СЕТ СН'!$F$16</f>
        <v>0</v>
      </c>
      <c r="E351" s="36">
        <f>SUMIFS(СВЦЭМ!$I$40:$I$783,СВЦЭМ!$A$40:$A$783,$A351,СВЦЭМ!$B$39:$B$782,E$332)+'СЕТ СН'!$F$16</f>
        <v>0</v>
      </c>
      <c r="F351" s="36">
        <f>SUMIFS(СВЦЭМ!$I$40:$I$783,СВЦЭМ!$A$40:$A$783,$A351,СВЦЭМ!$B$39:$B$782,F$332)+'СЕТ СН'!$F$16</f>
        <v>0</v>
      </c>
      <c r="G351" s="36">
        <f>SUMIFS(СВЦЭМ!$I$40:$I$783,СВЦЭМ!$A$40:$A$783,$A351,СВЦЭМ!$B$39:$B$782,G$332)+'СЕТ СН'!$F$16</f>
        <v>0</v>
      </c>
      <c r="H351" s="36">
        <f>SUMIFS(СВЦЭМ!$I$40:$I$783,СВЦЭМ!$A$40:$A$783,$A351,СВЦЭМ!$B$39:$B$782,H$332)+'СЕТ СН'!$F$16</f>
        <v>0</v>
      </c>
      <c r="I351" s="36">
        <f>SUMIFS(СВЦЭМ!$I$40:$I$783,СВЦЭМ!$A$40:$A$783,$A351,СВЦЭМ!$B$39:$B$782,I$332)+'СЕТ СН'!$F$16</f>
        <v>0</v>
      </c>
      <c r="J351" s="36">
        <f>SUMIFS(СВЦЭМ!$I$40:$I$783,СВЦЭМ!$A$40:$A$783,$A351,СВЦЭМ!$B$39:$B$782,J$332)+'СЕТ СН'!$F$16</f>
        <v>0</v>
      </c>
      <c r="K351" s="36">
        <f>SUMIFS(СВЦЭМ!$I$40:$I$783,СВЦЭМ!$A$40:$A$783,$A351,СВЦЭМ!$B$39:$B$782,K$332)+'СЕТ СН'!$F$16</f>
        <v>0</v>
      </c>
      <c r="L351" s="36">
        <f>SUMIFS(СВЦЭМ!$I$40:$I$783,СВЦЭМ!$A$40:$A$783,$A351,СВЦЭМ!$B$39:$B$782,L$332)+'СЕТ СН'!$F$16</f>
        <v>0</v>
      </c>
      <c r="M351" s="36">
        <f>SUMIFS(СВЦЭМ!$I$40:$I$783,СВЦЭМ!$A$40:$A$783,$A351,СВЦЭМ!$B$39:$B$782,M$332)+'СЕТ СН'!$F$16</f>
        <v>0</v>
      </c>
      <c r="N351" s="36">
        <f>SUMIFS(СВЦЭМ!$I$40:$I$783,СВЦЭМ!$A$40:$A$783,$A351,СВЦЭМ!$B$39:$B$782,N$332)+'СЕТ СН'!$F$16</f>
        <v>0</v>
      </c>
      <c r="O351" s="36">
        <f>SUMIFS(СВЦЭМ!$I$40:$I$783,СВЦЭМ!$A$40:$A$783,$A351,СВЦЭМ!$B$39:$B$782,O$332)+'СЕТ СН'!$F$16</f>
        <v>0</v>
      </c>
      <c r="P351" s="36">
        <f>SUMIFS(СВЦЭМ!$I$40:$I$783,СВЦЭМ!$A$40:$A$783,$A351,СВЦЭМ!$B$39:$B$782,P$332)+'СЕТ СН'!$F$16</f>
        <v>0</v>
      </c>
      <c r="Q351" s="36">
        <f>SUMIFS(СВЦЭМ!$I$40:$I$783,СВЦЭМ!$A$40:$A$783,$A351,СВЦЭМ!$B$39:$B$782,Q$332)+'СЕТ СН'!$F$16</f>
        <v>0</v>
      </c>
      <c r="R351" s="36">
        <f>SUMIFS(СВЦЭМ!$I$40:$I$783,СВЦЭМ!$A$40:$A$783,$A351,СВЦЭМ!$B$39:$B$782,R$332)+'СЕТ СН'!$F$16</f>
        <v>0</v>
      </c>
      <c r="S351" s="36">
        <f>SUMIFS(СВЦЭМ!$I$40:$I$783,СВЦЭМ!$A$40:$A$783,$A351,СВЦЭМ!$B$39:$B$782,S$332)+'СЕТ СН'!$F$16</f>
        <v>0</v>
      </c>
      <c r="T351" s="36">
        <f>SUMIFS(СВЦЭМ!$I$40:$I$783,СВЦЭМ!$A$40:$A$783,$A351,СВЦЭМ!$B$39:$B$782,T$332)+'СЕТ СН'!$F$16</f>
        <v>0</v>
      </c>
      <c r="U351" s="36">
        <f>SUMIFS(СВЦЭМ!$I$40:$I$783,СВЦЭМ!$A$40:$A$783,$A351,СВЦЭМ!$B$39:$B$782,U$332)+'СЕТ СН'!$F$16</f>
        <v>0</v>
      </c>
      <c r="V351" s="36">
        <f>SUMIFS(СВЦЭМ!$I$40:$I$783,СВЦЭМ!$A$40:$A$783,$A351,СВЦЭМ!$B$39:$B$782,V$332)+'СЕТ СН'!$F$16</f>
        <v>0</v>
      </c>
      <c r="W351" s="36">
        <f>SUMIFS(СВЦЭМ!$I$40:$I$783,СВЦЭМ!$A$40:$A$783,$A351,СВЦЭМ!$B$39:$B$782,W$332)+'СЕТ СН'!$F$16</f>
        <v>0</v>
      </c>
      <c r="X351" s="36">
        <f>SUMIFS(СВЦЭМ!$I$40:$I$783,СВЦЭМ!$A$40:$A$783,$A351,СВЦЭМ!$B$39:$B$782,X$332)+'СЕТ СН'!$F$16</f>
        <v>0</v>
      </c>
      <c r="Y351" s="36">
        <f>SUMIFS(СВЦЭМ!$I$40:$I$783,СВЦЭМ!$A$40:$A$783,$A351,СВЦЭМ!$B$39:$B$782,Y$332)+'СЕТ СН'!$F$16</f>
        <v>0</v>
      </c>
    </row>
    <row r="352" spans="1:25" ht="15.75" hidden="1" x14ac:dyDescent="0.2">
      <c r="A352" s="35">
        <f t="shared" si="9"/>
        <v>45524</v>
      </c>
      <c r="B352" s="36">
        <f>SUMIFS(СВЦЭМ!$I$40:$I$783,СВЦЭМ!$A$40:$A$783,$A352,СВЦЭМ!$B$39:$B$782,B$332)+'СЕТ СН'!$F$16</f>
        <v>0</v>
      </c>
      <c r="C352" s="36">
        <f>SUMIFS(СВЦЭМ!$I$40:$I$783,СВЦЭМ!$A$40:$A$783,$A352,СВЦЭМ!$B$39:$B$782,C$332)+'СЕТ СН'!$F$16</f>
        <v>0</v>
      </c>
      <c r="D352" s="36">
        <f>SUMIFS(СВЦЭМ!$I$40:$I$783,СВЦЭМ!$A$40:$A$783,$A352,СВЦЭМ!$B$39:$B$782,D$332)+'СЕТ СН'!$F$16</f>
        <v>0</v>
      </c>
      <c r="E352" s="36">
        <f>SUMIFS(СВЦЭМ!$I$40:$I$783,СВЦЭМ!$A$40:$A$783,$A352,СВЦЭМ!$B$39:$B$782,E$332)+'СЕТ СН'!$F$16</f>
        <v>0</v>
      </c>
      <c r="F352" s="36">
        <f>SUMIFS(СВЦЭМ!$I$40:$I$783,СВЦЭМ!$A$40:$A$783,$A352,СВЦЭМ!$B$39:$B$782,F$332)+'СЕТ СН'!$F$16</f>
        <v>0</v>
      </c>
      <c r="G352" s="36">
        <f>SUMIFS(СВЦЭМ!$I$40:$I$783,СВЦЭМ!$A$40:$A$783,$A352,СВЦЭМ!$B$39:$B$782,G$332)+'СЕТ СН'!$F$16</f>
        <v>0</v>
      </c>
      <c r="H352" s="36">
        <f>SUMIFS(СВЦЭМ!$I$40:$I$783,СВЦЭМ!$A$40:$A$783,$A352,СВЦЭМ!$B$39:$B$782,H$332)+'СЕТ СН'!$F$16</f>
        <v>0</v>
      </c>
      <c r="I352" s="36">
        <f>SUMIFS(СВЦЭМ!$I$40:$I$783,СВЦЭМ!$A$40:$A$783,$A352,СВЦЭМ!$B$39:$B$782,I$332)+'СЕТ СН'!$F$16</f>
        <v>0</v>
      </c>
      <c r="J352" s="36">
        <f>SUMIFS(СВЦЭМ!$I$40:$I$783,СВЦЭМ!$A$40:$A$783,$A352,СВЦЭМ!$B$39:$B$782,J$332)+'СЕТ СН'!$F$16</f>
        <v>0</v>
      </c>
      <c r="K352" s="36">
        <f>SUMIFS(СВЦЭМ!$I$40:$I$783,СВЦЭМ!$A$40:$A$783,$A352,СВЦЭМ!$B$39:$B$782,K$332)+'СЕТ СН'!$F$16</f>
        <v>0</v>
      </c>
      <c r="L352" s="36">
        <f>SUMIFS(СВЦЭМ!$I$40:$I$783,СВЦЭМ!$A$40:$A$783,$A352,СВЦЭМ!$B$39:$B$782,L$332)+'СЕТ СН'!$F$16</f>
        <v>0</v>
      </c>
      <c r="M352" s="36">
        <f>SUMIFS(СВЦЭМ!$I$40:$I$783,СВЦЭМ!$A$40:$A$783,$A352,СВЦЭМ!$B$39:$B$782,M$332)+'СЕТ СН'!$F$16</f>
        <v>0</v>
      </c>
      <c r="N352" s="36">
        <f>SUMIFS(СВЦЭМ!$I$40:$I$783,СВЦЭМ!$A$40:$A$783,$A352,СВЦЭМ!$B$39:$B$782,N$332)+'СЕТ СН'!$F$16</f>
        <v>0</v>
      </c>
      <c r="O352" s="36">
        <f>SUMIFS(СВЦЭМ!$I$40:$I$783,СВЦЭМ!$A$40:$A$783,$A352,СВЦЭМ!$B$39:$B$782,O$332)+'СЕТ СН'!$F$16</f>
        <v>0</v>
      </c>
      <c r="P352" s="36">
        <f>SUMIFS(СВЦЭМ!$I$40:$I$783,СВЦЭМ!$A$40:$A$783,$A352,СВЦЭМ!$B$39:$B$782,P$332)+'СЕТ СН'!$F$16</f>
        <v>0</v>
      </c>
      <c r="Q352" s="36">
        <f>SUMIFS(СВЦЭМ!$I$40:$I$783,СВЦЭМ!$A$40:$A$783,$A352,СВЦЭМ!$B$39:$B$782,Q$332)+'СЕТ СН'!$F$16</f>
        <v>0</v>
      </c>
      <c r="R352" s="36">
        <f>SUMIFS(СВЦЭМ!$I$40:$I$783,СВЦЭМ!$A$40:$A$783,$A352,СВЦЭМ!$B$39:$B$782,R$332)+'СЕТ СН'!$F$16</f>
        <v>0</v>
      </c>
      <c r="S352" s="36">
        <f>SUMIFS(СВЦЭМ!$I$40:$I$783,СВЦЭМ!$A$40:$A$783,$A352,СВЦЭМ!$B$39:$B$782,S$332)+'СЕТ СН'!$F$16</f>
        <v>0</v>
      </c>
      <c r="T352" s="36">
        <f>SUMIFS(СВЦЭМ!$I$40:$I$783,СВЦЭМ!$A$40:$A$783,$A352,СВЦЭМ!$B$39:$B$782,T$332)+'СЕТ СН'!$F$16</f>
        <v>0</v>
      </c>
      <c r="U352" s="36">
        <f>SUMIFS(СВЦЭМ!$I$40:$I$783,СВЦЭМ!$A$40:$A$783,$A352,СВЦЭМ!$B$39:$B$782,U$332)+'СЕТ СН'!$F$16</f>
        <v>0</v>
      </c>
      <c r="V352" s="36">
        <f>SUMIFS(СВЦЭМ!$I$40:$I$783,СВЦЭМ!$A$40:$A$783,$A352,СВЦЭМ!$B$39:$B$782,V$332)+'СЕТ СН'!$F$16</f>
        <v>0</v>
      </c>
      <c r="W352" s="36">
        <f>SUMIFS(СВЦЭМ!$I$40:$I$783,СВЦЭМ!$A$40:$A$783,$A352,СВЦЭМ!$B$39:$B$782,W$332)+'СЕТ СН'!$F$16</f>
        <v>0</v>
      </c>
      <c r="X352" s="36">
        <f>SUMIFS(СВЦЭМ!$I$40:$I$783,СВЦЭМ!$A$40:$A$783,$A352,СВЦЭМ!$B$39:$B$782,X$332)+'СЕТ СН'!$F$16</f>
        <v>0</v>
      </c>
      <c r="Y352" s="36">
        <f>SUMIFS(СВЦЭМ!$I$40:$I$783,СВЦЭМ!$A$40:$A$783,$A352,СВЦЭМ!$B$39:$B$782,Y$332)+'СЕТ СН'!$F$16</f>
        <v>0</v>
      </c>
    </row>
    <row r="353" spans="1:27" ht="15.75" hidden="1" x14ac:dyDescent="0.2">
      <c r="A353" s="35">
        <f t="shared" si="9"/>
        <v>45525</v>
      </c>
      <c r="B353" s="36">
        <f>SUMIFS(СВЦЭМ!$I$40:$I$783,СВЦЭМ!$A$40:$A$783,$A353,СВЦЭМ!$B$39:$B$782,B$332)+'СЕТ СН'!$F$16</f>
        <v>0</v>
      </c>
      <c r="C353" s="36">
        <f>SUMIFS(СВЦЭМ!$I$40:$I$783,СВЦЭМ!$A$40:$A$783,$A353,СВЦЭМ!$B$39:$B$782,C$332)+'СЕТ СН'!$F$16</f>
        <v>0</v>
      </c>
      <c r="D353" s="36">
        <f>SUMIFS(СВЦЭМ!$I$40:$I$783,СВЦЭМ!$A$40:$A$783,$A353,СВЦЭМ!$B$39:$B$782,D$332)+'СЕТ СН'!$F$16</f>
        <v>0</v>
      </c>
      <c r="E353" s="36">
        <f>SUMIFS(СВЦЭМ!$I$40:$I$783,СВЦЭМ!$A$40:$A$783,$A353,СВЦЭМ!$B$39:$B$782,E$332)+'СЕТ СН'!$F$16</f>
        <v>0</v>
      </c>
      <c r="F353" s="36">
        <f>SUMIFS(СВЦЭМ!$I$40:$I$783,СВЦЭМ!$A$40:$A$783,$A353,СВЦЭМ!$B$39:$B$782,F$332)+'СЕТ СН'!$F$16</f>
        <v>0</v>
      </c>
      <c r="G353" s="36">
        <f>SUMIFS(СВЦЭМ!$I$40:$I$783,СВЦЭМ!$A$40:$A$783,$A353,СВЦЭМ!$B$39:$B$782,G$332)+'СЕТ СН'!$F$16</f>
        <v>0</v>
      </c>
      <c r="H353" s="36">
        <f>SUMIFS(СВЦЭМ!$I$40:$I$783,СВЦЭМ!$A$40:$A$783,$A353,СВЦЭМ!$B$39:$B$782,H$332)+'СЕТ СН'!$F$16</f>
        <v>0</v>
      </c>
      <c r="I353" s="36">
        <f>SUMIFS(СВЦЭМ!$I$40:$I$783,СВЦЭМ!$A$40:$A$783,$A353,СВЦЭМ!$B$39:$B$782,I$332)+'СЕТ СН'!$F$16</f>
        <v>0</v>
      </c>
      <c r="J353" s="36">
        <f>SUMIFS(СВЦЭМ!$I$40:$I$783,СВЦЭМ!$A$40:$A$783,$A353,СВЦЭМ!$B$39:$B$782,J$332)+'СЕТ СН'!$F$16</f>
        <v>0</v>
      </c>
      <c r="K353" s="36">
        <f>SUMIFS(СВЦЭМ!$I$40:$I$783,СВЦЭМ!$A$40:$A$783,$A353,СВЦЭМ!$B$39:$B$782,K$332)+'СЕТ СН'!$F$16</f>
        <v>0</v>
      </c>
      <c r="L353" s="36">
        <f>SUMIFS(СВЦЭМ!$I$40:$I$783,СВЦЭМ!$A$40:$A$783,$A353,СВЦЭМ!$B$39:$B$782,L$332)+'СЕТ СН'!$F$16</f>
        <v>0</v>
      </c>
      <c r="M353" s="36">
        <f>SUMIFS(СВЦЭМ!$I$40:$I$783,СВЦЭМ!$A$40:$A$783,$A353,СВЦЭМ!$B$39:$B$782,M$332)+'СЕТ СН'!$F$16</f>
        <v>0</v>
      </c>
      <c r="N353" s="36">
        <f>SUMIFS(СВЦЭМ!$I$40:$I$783,СВЦЭМ!$A$40:$A$783,$A353,СВЦЭМ!$B$39:$B$782,N$332)+'СЕТ СН'!$F$16</f>
        <v>0</v>
      </c>
      <c r="O353" s="36">
        <f>SUMIFS(СВЦЭМ!$I$40:$I$783,СВЦЭМ!$A$40:$A$783,$A353,СВЦЭМ!$B$39:$B$782,O$332)+'СЕТ СН'!$F$16</f>
        <v>0</v>
      </c>
      <c r="P353" s="36">
        <f>SUMIFS(СВЦЭМ!$I$40:$I$783,СВЦЭМ!$A$40:$A$783,$A353,СВЦЭМ!$B$39:$B$782,P$332)+'СЕТ СН'!$F$16</f>
        <v>0</v>
      </c>
      <c r="Q353" s="36">
        <f>SUMIFS(СВЦЭМ!$I$40:$I$783,СВЦЭМ!$A$40:$A$783,$A353,СВЦЭМ!$B$39:$B$782,Q$332)+'СЕТ СН'!$F$16</f>
        <v>0</v>
      </c>
      <c r="R353" s="36">
        <f>SUMIFS(СВЦЭМ!$I$40:$I$783,СВЦЭМ!$A$40:$A$783,$A353,СВЦЭМ!$B$39:$B$782,R$332)+'СЕТ СН'!$F$16</f>
        <v>0</v>
      </c>
      <c r="S353" s="36">
        <f>SUMIFS(СВЦЭМ!$I$40:$I$783,СВЦЭМ!$A$40:$A$783,$A353,СВЦЭМ!$B$39:$B$782,S$332)+'СЕТ СН'!$F$16</f>
        <v>0</v>
      </c>
      <c r="T353" s="36">
        <f>SUMIFS(СВЦЭМ!$I$40:$I$783,СВЦЭМ!$A$40:$A$783,$A353,СВЦЭМ!$B$39:$B$782,T$332)+'СЕТ СН'!$F$16</f>
        <v>0</v>
      </c>
      <c r="U353" s="36">
        <f>SUMIFS(СВЦЭМ!$I$40:$I$783,СВЦЭМ!$A$40:$A$783,$A353,СВЦЭМ!$B$39:$B$782,U$332)+'СЕТ СН'!$F$16</f>
        <v>0</v>
      </c>
      <c r="V353" s="36">
        <f>SUMIFS(СВЦЭМ!$I$40:$I$783,СВЦЭМ!$A$40:$A$783,$A353,СВЦЭМ!$B$39:$B$782,V$332)+'СЕТ СН'!$F$16</f>
        <v>0</v>
      </c>
      <c r="W353" s="36">
        <f>SUMIFS(СВЦЭМ!$I$40:$I$783,СВЦЭМ!$A$40:$A$783,$A353,СВЦЭМ!$B$39:$B$782,W$332)+'СЕТ СН'!$F$16</f>
        <v>0</v>
      </c>
      <c r="X353" s="36">
        <f>SUMIFS(СВЦЭМ!$I$40:$I$783,СВЦЭМ!$A$40:$A$783,$A353,СВЦЭМ!$B$39:$B$782,X$332)+'СЕТ СН'!$F$16</f>
        <v>0</v>
      </c>
      <c r="Y353" s="36">
        <f>SUMIFS(СВЦЭМ!$I$40:$I$783,СВЦЭМ!$A$40:$A$783,$A353,СВЦЭМ!$B$39:$B$782,Y$332)+'СЕТ СН'!$F$16</f>
        <v>0</v>
      </c>
    </row>
    <row r="354" spans="1:27" ht="15.75" hidden="1" x14ac:dyDescent="0.2">
      <c r="A354" s="35">
        <f t="shared" si="9"/>
        <v>45526</v>
      </c>
      <c r="B354" s="36">
        <f>SUMIFS(СВЦЭМ!$I$40:$I$783,СВЦЭМ!$A$40:$A$783,$A354,СВЦЭМ!$B$39:$B$782,B$332)+'СЕТ СН'!$F$16</f>
        <v>0</v>
      </c>
      <c r="C354" s="36">
        <f>SUMIFS(СВЦЭМ!$I$40:$I$783,СВЦЭМ!$A$40:$A$783,$A354,СВЦЭМ!$B$39:$B$782,C$332)+'СЕТ СН'!$F$16</f>
        <v>0</v>
      </c>
      <c r="D354" s="36">
        <f>SUMIFS(СВЦЭМ!$I$40:$I$783,СВЦЭМ!$A$40:$A$783,$A354,СВЦЭМ!$B$39:$B$782,D$332)+'СЕТ СН'!$F$16</f>
        <v>0</v>
      </c>
      <c r="E354" s="36">
        <f>SUMIFS(СВЦЭМ!$I$40:$I$783,СВЦЭМ!$A$40:$A$783,$A354,СВЦЭМ!$B$39:$B$782,E$332)+'СЕТ СН'!$F$16</f>
        <v>0</v>
      </c>
      <c r="F354" s="36">
        <f>SUMIFS(СВЦЭМ!$I$40:$I$783,СВЦЭМ!$A$40:$A$783,$A354,СВЦЭМ!$B$39:$B$782,F$332)+'СЕТ СН'!$F$16</f>
        <v>0</v>
      </c>
      <c r="G354" s="36">
        <f>SUMIFS(СВЦЭМ!$I$40:$I$783,СВЦЭМ!$A$40:$A$783,$A354,СВЦЭМ!$B$39:$B$782,G$332)+'СЕТ СН'!$F$16</f>
        <v>0</v>
      </c>
      <c r="H354" s="36">
        <f>SUMIFS(СВЦЭМ!$I$40:$I$783,СВЦЭМ!$A$40:$A$783,$A354,СВЦЭМ!$B$39:$B$782,H$332)+'СЕТ СН'!$F$16</f>
        <v>0</v>
      </c>
      <c r="I354" s="36">
        <f>SUMIFS(СВЦЭМ!$I$40:$I$783,СВЦЭМ!$A$40:$A$783,$A354,СВЦЭМ!$B$39:$B$782,I$332)+'СЕТ СН'!$F$16</f>
        <v>0</v>
      </c>
      <c r="J354" s="36">
        <f>SUMIFS(СВЦЭМ!$I$40:$I$783,СВЦЭМ!$A$40:$A$783,$A354,СВЦЭМ!$B$39:$B$782,J$332)+'СЕТ СН'!$F$16</f>
        <v>0</v>
      </c>
      <c r="K354" s="36">
        <f>SUMIFS(СВЦЭМ!$I$40:$I$783,СВЦЭМ!$A$40:$A$783,$A354,СВЦЭМ!$B$39:$B$782,K$332)+'СЕТ СН'!$F$16</f>
        <v>0</v>
      </c>
      <c r="L354" s="36">
        <f>SUMIFS(СВЦЭМ!$I$40:$I$783,СВЦЭМ!$A$40:$A$783,$A354,СВЦЭМ!$B$39:$B$782,L$332)+'СЕТ СН'!$F$16</f>
        <v>0</v>
      </c>
      <c r="M354" s="36">
        <f>SUMIFS(СВЦЭМ!$I$40:$I$783,СВЦЭМ!$A$40:$A$783,$A354,СВЦЭМ!$B$39:$B$782,M$332)+'СЕТ СН'!$F$16</f>
        <v>0</v>
      </c>
      <c r="N354" s="36">
        <f>SUMIFS(СВЦЭМ!$I$40:$I$783,СВЦЭМ!$A$40:$A$783,$A354,СВЦЭМ!$B$39:$B$782,N$332)+'СЕТ СН'!$F$16</f>
        <v>0</v>
      </c>
      <c r="O354" s="36">
        <f>SUMIFS(СВЦЭМ!$I$40:$I$783,СВЦЭМ!$A$40:$A$783,$A354,СВЦЭМ!$B$39:$B$782,O$332)+'СЕТ СН'!$F$16</f>
        <v>0</v>
      </c>
      <c r="P354" s="36">
        <f>SUMIFS(СВЦЭМ!$I$40:$I$783,СВЦЭМ!$A$40:$A$783,$A354,СВЦЭМ!$B$39:$B$782,P$332)+'СЕТ СН'!$F$16</f>
        <v>0</v>
      </c>
      <c r="Q354" s="36">
        <f>SUMIFS(СВЦЭМ!$I$40:$I$783,СВЦЭМ!$A$40:$A$783,$A354,СВЦЭМ!$B$39:$B$782,Q$332)+'СЕТ СН'!$F$16</f>
        <v>0</v>
      </c>
      <c r="R354" s="36">
        <f>SUMIFS(СВЦЭМ!$I$40:$I$783,СВЦЭМ!$A$40:$A$783,$A354,СВЦЭМ!$B$39:$B$782,R$332)+'СЕТ СН'!$F$16</f>
        <v>0</v>
      </c>
      <c r="S354" s="36">
        <f>SUMIFS(СВЦЭМ!$I$40:$I$783,СВЦЭМ!$A$40:$A$783,$A354,СВЦЭМ!$B$39:$B$782,S$332)+'СЕТ СН'!$F$16</f>
        <v>0</v>
      </c>
      <c r="T354" s="36">
        <f>SUMIFS(СВЦЭМ!$I$40:$I$783,СВЦЭМ!$A$40:$A$783,$A354,СВЦЭМ!$B$39:$B$782,T$332)+'СЕТ СН'!$F$16</f>
        <v>0</v>
      </c>
      <c r="U354" s="36">
        <f>SUMIFS(СВЦЭМ!$I$40:$I$783,СВЦЭМ!$A$40:$A$783,$A354,СВЦЭМ!$B$39:$B$782,U$332)+'СЕТ СН'!$F$16</f>
        <v>0</v>
      </c>
      <c r="V354" s="36">
        <f>SUMIFS(СВЦЭМ!$I$40:$I$783,СВЦЭМ!$A$40:$A$783,$A354,СВЦЭМ!$B$39:$B$782,V$332)+'СЕТ СН'!$F$16</f>
        <v>0</v>
      </c>
      <c r="W354" s="36">
        <f>SUMIFS(СВЦЭМ!$I$40:$I$783,СВЦЭМ!$A$40:$A$783,$A354,СВЦЭМ!$B$39:$B$782,W$332)+'СЕТ СН'!$F$16</f>
        <v>0</v>
      </c>
      <c r="X354" s="36">
        <f>SUMIFS(СВЦЭМ!$I$40:$I$783,СВЦЭМ!$A$40:$A$783,$A354,СВЦЭМ!$B$39:$B$782,X$332)+'СЕТ СН'!$F$16</f>
        <v>0</v>
      </c>
      <c r="Y354" s="36">
        <f>SUMIFS(СВЦЭМ!$I$40:$I$783,СВЦЭМ!$A$40:$A$783,$A354,СВЦЭМ!$B$39:$B$782,Y$332)+'СЕТ СН'!$F$16</f>
        <v>0</v>
      </c>
    </row>
    <row r="355" spans="1:27" ht="15.75" hidden="1" x14ac:dyDescent="0.2">
      <c r="A355" s="35">
        <f t="shared" si="9"/>
        <v>45527</v>
      </c>
      <c r="B355" s="36">
        <f>SUMIFS(СВЦЭМ!$I$40:$I$783,СВЦЭМ!$A$40:$A$783,$A355,СВЦЭМ!$B$39:$B$782,B$332)+'СЕТ СН'!$F$16</f>
        <v>0</v>
      </c>
      <c r="C355" s="36">
        <f>SUMIFS(СВЦЭМ!$I$40:$I$783,СВЦЭМ!$A$40:$A$783,$A355,СВЦЭМ!$B$39:$B$782,C$332)+'СЕТ СН'!$F$16</f>
        <v>0</v>
      </c>
      <c r="D355" s="36">
        <f>SUMIFS(СВЦЭМ!$I$40:$I$783,СВЦЭМ!$A$40:$A$783,$A355,СВЦЭМ!$B$39:$B$782,D$332)+'СЕТ СН'!$F$16</f>
        <v>0</v>
      </c>
      <c r="E355" s="36">
        <f>SUMIFS(СВЦЭМ!$I$40:$I$783,СВЦЭМ!$A$40:$A$783,$A355,СВЦЭМ!$B$39:$B$782,E$332)+'СЕТ СН'!$F$16</f>
        <v>0</v>
      </c>
      <c r="F355" s="36">
        <f>SUMIFS(СВЦЭМ!$I$40:$I$783,СВЦЭМ!$A$40:$A$783,$A355,СВЦЭМ!$B$39:$B$782,F$332)+'СЕТ СН'!$F$16</f>
        <v>0</v>
      </c>
      <c r="G355" s="36">
        <f>SUMIFS(СВЦЭМ!$I$40:$I$783,СВЦЭМ!$A$40:$A$783,$A355,СВЦЭМ!$B$39:$B$782,G$332)+'СЕТ СН'!$F$16</f>
        <v>0</v>
      </c>
      <c r="H355" s="36">
        <f>SUMIFS(СВЦЭМ!$I$40:$I$783,СВЦЭМ!$A$40:$A$783,$A355,СВЦЭМ!$B$39:$B$782,H$332)+'СЕТ СН'!$F$16</f>
        <v>0</v>
      </c>
      <c r="I355" s="36">
        <f>SUMIFS(СВЦЭМ!$I$40:$I$783,СВЦЭМ!$A$40:$A$783,$A355,СВЦЭМ!$B$39:$B$782,I$332)+'СЕТ СН'!$F$16</f>
        <v>0</v>
      </c>
      <c r="J355" s="36">
        <f>SUMIFS(СВЦЭМ!$I$40:$I$783,СВЦЭМ!$A$40:$A$783,$A355,СВЦЭМ!$B$39:$B$782,J$332)+'СЕТ СН'!$F$16</f>
        <v>0</v>
      </c>
      <c r="K355" s="36">
        <f>SUMIFS(СВЦЭМ!$I$40:$I$783,СВЦЭМ!$A$40:$A$783,$A355,СВЦЭМ!$B$39:$B$782,K$332)+'СЕТ СН'!$F$16</f>
        <v>0</v>
      </c>
      <c r="L355" s="36">
        <f>SUMIFS(СВЦЭМ!$I$40:$I$783,СВЦЭМ!$A$40:$A$783,$A355,СВЦЭМ!$B$39:$B$782,L$332)+'СЕТ СН'!$F$16</f>
        <v>0</v>
      </c>
      <c r="M355" s="36">
        <f>SUMIFS(СВЦЭМ!$I$40:$I$783,СВЦЭМ!$A$40:$A$783,$A355,СВЦЭМ!$B$39:$B$782,M$332)+'СЕТ СН'!$F$16</f>
        <v>0</v>
      </c>
      <c r="N355" s="36">
        <f>SUMIFS(СВЦЭМ!$I$40:$I$783,СВЦЭМ!$A$40:$A$783,$A355,СВЦЭМ!$B$39:$B$782,N$332)+'СЕТ СН'!$F$16</f>
        <v>0</v>
      </c>
      <c r="O355" s="36">
        <f>SUMIFS(СВЦЭМ!$I$40:$I$783,СВЦЭМ!$A$40:$A$783,$A355,СВЦЭМ!$B$39:$B$782,O$332)+'СЕТ СН'!$F$16</f>
        <v>0</v>
      </c>
      <c r="P355" s="36">
        <f>SUMIFS(СВЦЭМ!$I$40:$I$783,СВЦЭМ!$A$40:$A$783,$A355,СВЦЭМ!$B$39:$B$782,P$332)+'СЕТ СН'!$F$16</f>
        <v>0</v>
      </c>
      <c r="Q355" s="36">
        <f>SUMIFS(СВЦЭМ!$I$40:$I$783,СВЦЭМ!$A$40:$A$783,$A355,СВЦЭМ!$B$39:$B$782,Q$332)+'СЕТ СН'!$F$16</f>
        <v>0</v>
      </c>
      <c r="R355" s="36">
        <f>SUMIFS(СВЦЭМ!$I$40:$I$783,СВЦЭМ!$A$40:$A$783,$A355,СВЦЭМ!$B$39:$B$782,R$332)+'СЕТ СН'!$F$16</f>
        <v>0</v>
      </c>
      <c r="S355" s="36">
        <f>SUMIFS(СВЦЭМ!$I$40:$I$783,СВЦЭМ!$A$40:$A$783,$A355,СВЦЭМ!$B$39:$B$782,S$332)+'СЕТ СН'!$F$16</f>
        <v>0</v>
      </c>
      <c r="T355" s="36">
        <f>SUMIFS(СВЦЭМ!$I$40:$I$783,СВЦЭМ!$A$40:$A$783,$A355,СВЦЭМ!$B$39:$B$782,T$332)+'СЕТ СН'!$F$16</f>
        <v>0</v>
      </c>
      <c r="U355" s="36">
        <f>SUMIFS(СВЦЭМ!$I$40:$I$783,СВЦЭМ!$A$40:$A$783,$A355,СВЦЭМ!$B$39:$B$782,U$332)+'СЕТ СН'!$F$16</f>
        <v>0</v>
      </c>
      <c r="V355" s="36">
        <f>SUMIFS(СВЦЭМ!$I$40:$I$783,СВЦЭМ!$A$40:$A$783,$A355,СВЦЭМ!$B$39:$B$782,V$332)+'СЕТ СН'!$F$16</f>
        <v>0</v>
      </c>
      <c r="W355" s="36">
        <f>SUMIFS(СВЦЭМ!$I$40:$I$783,СВЦЭМ!$A$40:$A$783,$A355,СВЦЭМ!$B$39:$B$782,W$332)+'СЕТ СН'!$F$16</f>
        <v>0</v>
      </c>
      <c r="X355" s="36">
        <f>SUMIFS(СВЦЭМ!$I$40:$I$783,СВЦЭМ!$A$40:$A$783,$A355,СВЦЭМ!$B$39:$B$782,X$332)+'СЕТ СН'!$F$16</f>
        <v>0</v>
      </c>
      <c r="Y355" s="36">
        <f>SUMIFS(СВЦЭМ!$I$40:$I$783,СВЦЭМ!$A$40:$A$783,$A355,СВЦЭМ!$B$39:$B$782,Y$332)+'СЕТ СН'!$F$16</f>
        <v>0</v>
      </c>
    </row>
    <row r="356" spans="1:27" ht="15.75" hidden="1" x14ac:dyDescent="0.2">
      <c r="A356" s="35">
        <f t="shared" si="9"/>
        <v>45528</v>
      </c>
      <c r="B356" s="36">
        <f>SUMIFS(СВЦЭМ!$I$40:$I$783,СВЦЭМ!$A$40:$A$783,$A356,СВЦЭМ!$B$39:$B$782,B$332)+'СЕТ СН'!$F$16</f>
        <v>0</v>
      </c>
      <c r="C356" s="36">
        <f>SUMIFS(СВЦЭМ!$I$40:$I$783,СВЦЭМ!$A$40:$A$783,$A356,СВЦЭМ!$B$39:$B$782,C$332)+'СЕТ СН'!$F$16</f>
        <v>0</v>
      </c>
      <c r="D356" s="36">
        <f>SUMIFS(СВЦЭМ!$I$40:$I$783,СВЦЭМ!$A$40:$A$783,$A356,СВЦЭМ!$B$39:$B$782,D$332)+'СЕТ СН'!$F$16</f>
        <v>0</v>
      </c>
      <c r="E356" s="36">
        <f>SUMIFS(СВЦЭМ!$I$40:$I$783,СВЦЭМ!$A$40:$A$783,$A356,СВЦЭМ!$B$39:$B$782,E$332)+'СЕТ СН'!$F$16</f>
        <v>0</v>
      </c>
      <c r="F356" s="36">
        <f>SUMIFS(СВЦЭМ!$I$40:$I$783,СВЦЭМ!$A$40:$A$783,$A356,СВЦЭМ!$B$39:$B$782,F$332)+'СЕТ СН'!$F$16</f>
        <v>0</v>
      </c>
      <c r="G356" s="36">
        <f>SUMIFS(СВЦЭМ!$I$40:$I$783,СВЦЭМ!$A$40:$A$783,$A356,СВЦЭМ!$B$39:$B$782,G$332)+'СЕТ СН'!$F$16</f>
        <v>0</v>
      </c>
      <c r="H356" s="36">
        <f>SUMIFS(СВЦЭМ!$I$40:$I$783,СВЦЭМ!$A$40:$A$783,$A356,СВЦЭМ!$B$39:$B$782,H$332)+'СЕТ СН'!$F$16</f>
        <v>0</v>
      </c>
      <c r="I356" s="36">
        <f>SUMIFS(СВЦЭМ!$I$40:$I$783,СВЦЭМ!$A$40:$A$783,$A356,СВЦЭМ!$B$39:$B$782,I$332)+'СЕТ СН'!$F$16</f>
        <v>0</v>
      </c>
      <c r="J356" s="36">
        <f>SUMIFS(СВЦЭМ!$I$40:$I$783,СВЦЭМ!$A$40:$A$783,$A356,СВЦЭМ!$B$39:$B$782,J$332)+'СЕТ СН'!$F$16</f>
        <v>0</v>
      </c>
      <c r="K356" s="36">
        <f>SUMIFS(СВЦЭМ!$I$40:$I$783,СВЦЭМ!$A$40:$A$783,$A356,СВЦЭМ!$B$39:$B$782,K$332)+'СЕТ СН'!$F$16</f>
        <v>0</v>
      </c>
      <c r="L356" s="36">
        <f>SUMIFS(СВЦЭМ!$I$40:$I$783,СВЦЭМ!$A$40:$A$783,$A356,СВЦЭМ!$B$39:$B$782,L$332)+'СЕТ СН'!$F$16</f>
        <v>0</v>
      </c>
      <c r="M356" s="36">
        <f>SUMIFS(СВЦЭМ!$I$40:$I$783,СВЦЭМ!$A$40:$A$783,$A356,СВЦЭМ!$B$39:$B$782,M$332)+'СЕТ СН'!$F$16</f>
        <v>0</v>
      </c>
      <c r="N356" s="36">
        <f>SUMIFS(СВЦЭМ!$I$40:$I$783,СВЦЭМ!$A$40:$A$783,$A356,СВЦЭМ!$B$39:$B$782,N$332)+'СЕТ СН'!$F$16</f>
        <v>0</v>
      </c>
      <c r="O356" s="36">
        <f>SUMIFS(СВЦЭМ!$I$40:$I$783,СВЦЭМ!$A$40:$A$783,$A356,СВЦЭМ!$B$39:$B$782,O$332)+'СЕТ СН'!$F$16</f>
        <v>0</v>
      </c>
      <c r="P356" s="36">
        <f>SUMIFS(СВЦЭМ!$I$40:$I$783,СВЦЭМ!$A$40:$A$783,$A356,СВЦЭМ!$B$39:$B$782,P$332)+'СЕТ СН'!$F$16</f>
        <v>0</v>
      </c>
      <c r="Q356" s="36">
        <f>SUMIFS(СВЦЭМ!$I$40:$I$783,СВЦЭМ!$A$40:$A$783,$A356,СВЦЭМ!$B$39:$B$782,Q$332)+'СЕТ СН'!$F$16</f>
        <v>0</v>
      </c>
      <c r="R356" s="36">
        <f>SUMIFS(СВЦЭМ!$I$40:$I$783,СВЦЭМ!$A$40:$A$783,$A356,СВЦЭМ!$B$39:$B$782,R$332)+'СЕТ СН'!$F$16</f>
        <v>0</v>
      </c>
      <c r="S356" s="36">
        <f>SUMIFS(СВЦЭМ!$I$40:$I$783,СВЦЭМ!$A$40:$A$783,$A356,СВЦЭМ!$B$39:$B$782,S$332)+'СЕТ СН'!$F$16</f>
        <v>0</v>
      </c>
      <c r="T356" s="36">
        <f>SUMIFS(СВЦЭМ!$I$40:$I$783,СВЦЭМ!$A$40:$A$783,$A356,СВЦЭМ!$B$39:$B$782,T$332)+'СЕТ СН'!$F$16</f>
        <v>0</v>
      </c>
      <c r="U356" s="36">
        <f>SUMIFS(СВЦЭМ!$I$40:$I$783,СВЦЭМ!$A$40:$A$783,$A356,СВЦЭМ!$B$39:$B$782,U$332)+'СЕТ СН'!$F$16</f>
        <v>0</v>
      </c>
      <c r="V356" s="36">
        <f>SUMIFS(СВЦЭМ!$I$40:$I$783,СВЦЭМ!$A$40:$A$783,$A356,СВЦЭМ!$B$39:$B$782,V$332)+'СЕТ СН'!$F$16</f>
        <v>0</v>
      </c>
      <c r="W356" s="36">
        <f>SUMIFS(СВЦЭМ!$I$40:$I$783,СВЦЭМ!$A$40:$A$783,$A356,СВЦЭМ!$B$39:$B$782,W$332)+'СЕТ СН'!$F$16</f>
        <v>0</v>
      </c>
      <c r="X356" s="36">
        <f>SUMIFS(СВЦЭМ!$I$40:$I$783,СВЦЭМ!$A$40:$A$783,$A356,СВЦЭМ!$B$39:$B$782,X$332)+'СЕТ СН'!$F$16</f>
        <v>0</v>
      </c>
      <c r="Y356" s="36">
        <f>SUMIFS(СВЦЭМ!$I$40:$I$783,СВЦЭМ!$A$40:$A$783,$A356,СВЦЭМ!$B$39:$B$782,Y$332)+'СЕТ СН'!$F$16</f>
        <v>0</v>
      </c>
    </row>
    <row r="357" spans="1:27" ht="15.75" hidden="1" x14ac:dyDescent="0.2">
      <c r="A357" s="35">
        <f t="shared" si="9"/>
        <v>45529</v>
      </c>
      <c r="B357" s="36">
        <f>SUMIFS(СВЦЭМ!$I$40:$I$783,СВЦЭМ!$A$40:$A$783,$A357,СВЦЭМ!$B$39:$B$782,B$332)+'СЕТ СН'!$F$16</f>
        <v>0</v>
      </c>
      <c r="C357" s="36">
        <f>SUMIFS(СВЦЭМ!$I$40:$I$783,СВЦЭМ!$A$40:$A$783,$A357,СВЦЭМ!$B$39:$B$782,C$332)+'СЕТ СН'!$F$16</f>
        <v>0</v>
      </c>
      <c r="D357" s="36">
        <f>SUMIFS(СВЦЭМ!$I$40:$I$783,СВЦЭМ!$A$40:$A$783,$A357,СВЦЭМ!$B$39:$B$782,D$332)+'СЕТ СН'!$F$16</f>
        <v>0</v>
      </c>
      <c r="E357" s="36">
        <f>SUMIFS(СВЦЭМ!$I$40:$I$783,СВЦЭМ!$A$40:$A$783,$A357,СВЦЭМ!$B$39:$B$782,E$332)+'СЕТ СН'!$F$16</f>
        <v>0</v>
      </c>
      <c r="F357" s="36">
        <f>SUMIFS(СВЦЭМ!$I$40:$I$783,СВЦЭМ!$A$40:$A$783,$A357,СВЦЭМ!$B$39:$B$782,F$332)+'СЕТ СН'!$F$16</f>
        <v>0</v>
      </c>
      <c r="G357" s="36">
        <f>SUMIFS(СВЦЭМ!$I$40:$I$783,СВЦЭМ!$A$40:$A$783,$A357,СВЦЭМ!$B$39:$B$782,G$332)+'СЕТ СН'!$F$16</f>
        <v>0</v>
      </c>
      <c r="H357" s="36">
        <f>SUMIFS(СВЦЭМ!$I$40:$I$783,СВЦЭМ!$A$40:$A$783,$A357,СВЦЭМ!$B$39:$B$782,H$332)+'СЕТ СН'!$F$16</f>
        <v>0</v>
      </c>
      <c r="I357" s="36">
        <f>SUMIFS(СВЦЭМ!$I$40:$I$783,СВЦЭМ!$A$40:$A$783,$A357,СВЦЭМ!$B$39:$B$782,I$332)+'СЕТ СН'!$F$16</f>
        <v>0</v>
      </c>
      <c r="J357" s="36">
        <f>SUMIFS(СВЦЭМ!$I$40:$I$783,СВЦЭМ!$A$40:$A$783,$A357,СВЦЭМ!$B$39:$B$782,J$332)+'СЕТ СН'!$F$16</f>
        <v>0</v>
      </c>
      <c r="K357" s="36">
        <f>SUMIFS(СВЦЭМ!$I$40:$I$783,СВЦЭМ!$A$40:$A$783,$A357,СВЦЭМ!$B$39:$B$782,K$332)+'СЕТ СН'!$F$16</f>
        <v>0</v>
      </c>
      <c r="L357" s="36">
        <f>SUMIFS(СВЦЭМ!$I$40:$I$783,СВЦЭМ!$A$40:$A$783,$A357,СВЦЭМ!$B$39:$B$782,L$332)+'СЕТ СН'!$F$16</f>
        <v>0</v>
      </c>
      <c r="M357" s="36">
        <f>SUMIFS(СВЦЭМ!$I$40:$I$783,СВЦЭМ!$A$40:$A$783,$A357,СВЦЭМ!$B$39:$B$782,M$332)+'СЕТ СН'!$F$16</f>
        <v>0</v>
      </c>
      <c r="N357" s="36">
        <f>SUMIFS(СВЦЭМ!$I$40:$I$783,СВЦЭМ!$A$40:$A$783,$A357,СВЦЭМ!$B$39:$B$782,N$332)+'СЕТ СН'!$F$16</f>
        <v>0</v>
      </c>
      <c r="O357" s="36">
        <f>SUMIFS(СВЦЭМ!$I$40:$I$783,СВЦЭМ!$A$40:$A$783,$A357,СВЦЭМ!$B$39:$B$782,O$332)+'СЕТ СН'!$F$16</f>
        <v>0</v>
      </c>
      <c r="P357" s="36">
        <f>SUMIFS(СВЦЭМ!$I$40:$I$783,СВЦЭМ!$A$40:$A$783,$A357,СВЦЭМ!$B$39:$B$782,P$332)+'СЕТ СН'!$F$16</f>
        <v>0</v>
      </c>
      <c r="Q357" s="36">
        <f>SUMIFS(СВЦЭМ!$I$40:$I$783,СВЦЭМ!$A$40:$A$783,$A357,СВЦЭМ!$B$39:$B$782,Q$332)+'СЕТ СН'!$F$16</f>
        <v>0</v>
      </c>
      <c r="R357" s="36">
        <f>SUMIFS(СВЦЭМ!$I$40:$I$783,СВЦЭМ!$A$40:$A$783,$A357,СВЦЭМ!$B$39:$B$782,R$332)+'СЕТ СН'!$F$16</f>
        <v>0</v>
      </c>
      <c r="S357" s="36">
        <f>SUMIFS(СВЦЭМ!$I$40:$I$783,СВЦЭМ!$A$40:$A$783,$A357,СВЦЭМ!$B$39:$B$782,S$332)+'СЕТ СН'!$F$16</f>
        <v>0</v>
      </c>
      <c r="T357" s="36">
        <f>SUMIFS(СВЦЭМ!$I$40:$I$783,СВЦЭМ!$A$40:$A$783,$A357,СВЦЭМ!$B$39:$B$782,T$332)+'СЕТ СН'!$F$16</f>
        <v>0</v>
      </c>
      <c r="U357" s="36">
        <f>SUMIFS(СВЦЭМ!$I$40:$I$783,СВЦЭМ!$A$40:$A$783,$A357,СВЦЭМ!$B$39:$B$782,U$332)+'СЕТ СН'!$F$16</f>
        <v>0</v>
      </c>
      <c r="V357" s="36">
        <f>SUMIFS(СВЦЭМ!$I$40:$I$783,СВЦЭМ!$A$40:$A$783,$A357,СВЦЭМ!$B$39:$B$782,V$332)+'СЕТ СН'!$F$16</f>
        <v>0</v>
      </c>
      <c r="W357" s="36">
        <f>SUMIFS(СВЦЭМ!$I$40:$I$783,СВЦЭМ!$A$40:$A$783,$A357,СВЦЭМ!$B$39:$B$782,W$332)+'СЕТ СН'!$F$16</f>
        <v>0</v>
      </c>
      <c r="X357" s="36">
        <f>SUMIFS(СВЦЭМ!$I$40:$I$783,СВЦЭМ!$A$40:$A$783,$A357,СВЦЭМ!$B$39:$B$782,X$332)+'СЕТ СН'!$F$16</f>
        <v>0</v>
      </c>
      <c r="Y357" s="36">
        <f>SUMIFS(СВЦЭМ!$I$40:$I$783,СВЦЭМ!$A$40:$A$783,$A357,СВЦЭМ!$B$39:$B$782,Y$332)+'СЕТ СН'!$F$16</f>
        <v>0</v>
      </c>
    </row>
    <row r="358" spans="1:27" ht="15.75" hidden="1" x14ac:dyDescent="0.2">
      <c r="A358" s="35">
        <f t="shared" si="9"/>
        <v>45530</v>
      </c>
      <c r="B358" s="36">
        <f>SUMIFS(СВЦЭМ!$I$40:$I$783,СВЦЭМ!$A$40:$A$783,$A358,СВЦЭМ!$B$39:$B$782,B$332)+'СЕТ СН'!$F$16</f>
        <v>0</v>
      </c>
      <c r="C358" s="36">
        <f>SUMIFS(СВЦЭМ!$I$40:$I$783,СВЦЭМ!$A$40:$A$783,$A358,СВЦЭМ!$B$39:$B$782,C$332)+'СЕТ СН'!$F$16</f>
        <v>0</v>
      </c>
      <c r="D358" s="36">
        <f>SUMIFS(СВЦЭМ!$I$40:$I$783,СВЦЭМ!$A$40:$A$783,$A358,СВЦЭМ!$B$39:$B$782,D$332)+'СЕТ СН'!$F$16</f>
        <v>0</v>
      </c>
      <c r="E358" s="36">
        <f>SUMIFS(СВЦЭМ!$I$40:$I$783,СВЦЭМ!$A$40:$A$783,$A358,СВЦЭМ!$B$39:$B$782,E$332)+'СЕТ СН'!$F$16</f>
        <v>0</v>
      </c>
      <c r="F358" s="36">
        <f>SUMIFS(СВЦЭМ!$I$40:$I$783,СВЦЭМ!$A$40:$A$783,$A358,СВЦЭМ!$B$39:$B$782,F$332)+'СЕТ СН'!$F$16</f>
        <v>0</v>
      </c>
      <c r="G358" s="36">
        <f>SUMIFS(СВЦЭМ!$I$40:$I$783,СВЦЭМ!$A$40:$A$783,$A358,СВЦЭМ!$B$39:$B$782,G$332)+'СЕТ СН'!$F$16</f>
        <v>0</v>
      </c>
      <c r="H358" s="36">
        <f>SUMIFS(СВЦЭМ!$I$40:$I$783,СВЦЭМ!$A$40:$A$783,$A358,СВЦЭМ!$B$39:$B$782,H$332)+'СЕТ СН'!$F$16</f>
        <v>0</v>
      </c>
      <c r="I358" s="36">
        <f>SUMIFS(СВЦЭМ!$I$40:$I$783,СВЦЭМ!$A$40:$A$783,$A358,СВЦЭМ!$B$39:$B$782,I$332)+'СЕТ СН'!$F$16</f>
        <v>0</v>
      </c>
      <c r="J358" s="36">
        <f>SUMIFS(СВЦЭМ!$I$40:$I$783,СВЦЭМ!$A$40:$A$783,$A358,СВЦЭМ!$B$39:$B$782,J$332)+'СЕТ СН'!$F$16</f>
        <v>0</v>
      </c>
      <c r="K358" s="36">
        <f>SUMIFS(СВЦЭМ!$I$40:$I$783,СВЦЭМ!$A$40:$A$783,$A358,СВЦЭМ!$B$39:$B$782,K$332)+'СЕТ СН'!$F$16</f>
        <v>0</v>
      </c>
      <c r="L358" s="36">
        <f>SUMIFS(СВЦЭМ!$I$40:$I$783,СВЦЭМ!$A$40:$A$783,$A358,СВЦЭМ!$B$39:$B$782,L$332)+'СЕТ СН'!$F$16</f>
        <v>0</v>
      </c>
      <c r="M358" s="36">
        <f>SUMIFS(СВЦЭМ!$I$40:$I$783,СВЦЭМ!$A$40:$A$783,$A358,СВЦЭМ!$B$39:$B$782,M$332)+'СЕТ СН'!$F$16</f>
        <v>0</v>
      </c>
      <c r="N358" s="36">
        <f>SUMIFS(СВЦЭМ!$I$40:$I$783,СВЦЭМ!$A$40:$A$783,$A358,СВЦЭМ!$B$39:$B$782,N$332)+'СЕТ СН'!$F$16</f>
        <v>0</v>
      </c>
      <c r="O358" s="36">
        <f>SUMIFS(СВЦЭМ!$I$40:$I$783,СВЦЭМ!$A$40:$A$783,$A358,СВЦЭМ!$B$39:$B$782,O$332)+'СЕТ СН'!$F$16</f>
        <v>0</v>
      </c>
      <c r="P358" s="36">
        <f>SUMIFS(СВЦЭМ!$I$40:$I$783,СВЦЭМ!$A$40:$A$783,$A358,СВЦЭМ!$B$39:$B$782,P$332)+'СЕТ СН'!$F$16</f>
        <v>0</v>
      </c>
      <c r="Q358" s="36">
        <f>SUMIFS(СВЦЭМ!$I$40:$I$783,СВЦЭМ!$A$40:$A$783,$A358,СВЦЭМ!$B$39:$B$782,Q$332)+'СЕТ СН'!$F$16</f>
        <v>0</v>
      </c>
      <c r="R358" s="36">
        <f>SUMIFS(СВЦЭМ!$I$40:$I$783,СВЦЭМ!$A$40:$A$783,$A358,СВЦЭМ!$B$39:$B$782,R$332)+'СЕТ СН'!$F$16</f>
        <v>0</v>
      </c>
      <c r="S358" s="36">
        <f>SUMIFS(СВЦЭМ!$I$40:$I$783,СВЦЭМ!$A$40:$A$783,$A358,СВЦЭМ!$B$39:$B$782,S$332)+'СЕТ СН'!$F$16</f>
        <v>0</v>
      </c>
      <c r="T358" s="36">
        <f>SUMIFS(СВЦЭМ!$I$40:$I$783,СВЦЭМ!$A$40:$A$783,$A358,СВЦЭМ!$B$39:$B$782,T$332)+'СЕТ СН'!$F$16</f>
        <v>0</v>
      </c>
      <c r="U358" s="36">
        <f>SUMIFS(СВЦЭМ!$I$40:$I$783,СВЦЭМ!$A$40:$A$783,$A358,СВЦЭМ!$B$39:$B$782,U$332)+'СЕТ СН'!$F$16</f>
        <v>0</v>
      </c>
      <c r="V358" s="36">
        <f>SUMIFS(СВЦЭМ!$I$40:$I$783,СВЦЭМ!$A$40:$A$783,$A358,СВЦЭМ!$B$39:$B$782,V$332)+'СЕТ СН'!$F$16</f>
        <v>0</v>
      </c>
      <c r="W358" s="36">
        <f>SUMIFS(СВЦЭМ!$I$40:$I$783,СВЦЭМ!$A$40:$A$783,$A358,СВЦЭМ!$B$39:$B$782,W$332)+'СЕТ СН'!$F$16</f>
        <v>0</v>
      </c>
      <c r="X358" s="36">
        <f>SUMIFS(СВЦЭМ!$I$40:$I$783,СВЦЭМ!$A$40:$A$783,$A358,СВЦЭМ!$B$39:$B$782,X$332)+'СЕТ СН'!$F$16</f>
        <v>0</v>
      </c>
      <c r="Y358" s="36">
        <f>SUMIFS(СВЦЭМ!$I$40:$I$783,СВЦЭМ!$A$40:$A$783,$A358,СВЦЭМ!$B$39:$B$782,Y$332)+'СЕТ СН'!$F$16</f>
        <v>0</v>
      </c>
    </row>
    <row r="359" spans="1:27" ht="15.75" hidden="1" x14ac:dyDescent="0.2">
      <c r="A359" s="35">
        <f t="shared" si="9"/>
        <v>45531</v>
      </c>
      <c r="B359" s="36">
        <f>SUMIFS(СВЦЭМ!$I$40:$I$783,СВЦЭМ!$A$40:$A$783,$A359,СВЦЭМ!$B$39:$B$782,B$332)+'СЕТ СН'!$F$16</f>
        <v>0</v>
      </c>
      <c r="C359" s="36">
        <f>SUMIFS(СВЦЭМ!$I$40:$I$783,СВЦЭМ!$A$40:$A$783,$A359,СВЦЭМ!$B$39:$B$782,C$332)+'СЕТ СН'!$F$16</f>
        <v>0</v>
      </c>
      <c r="D359" s="36">
        <f>SUMIFS(СВЦЭМ!$I$40:$I$783,СВЦЭМ!$A$40:$A$783,$A359,СВЦЭМ!$B$39:$B$782,D$332)+'СЕТ СН'!$F$16</f>
        <v>0</v>
      </c>
      <c r="E359" s="36">
        <f>SUMIFS(СВЦЭМ!$I$40:$I$783,СВЦЭМ!$A$40:$A$783,$A359,СВЦЭМ!$B$39:$B$782,E$332)+'СЕТ СН'!$F$16</f>
        <v>0</v>
      </c>
      <c r="F359" s="36">
        <f>SUMIFS(СВЦЭМ!$I$40:$I$783,СВЦЭМ!$A$40:$A$783,$A359,СВЦЭМ!$B$39:$B$782,F$332)+'СЕТ СН'!$F$16</f>
        <v>0</v>
      </c>
      <c r="G359" s="36">
        <f>SUMIFS(СВЦЭМ!$I$40:$I$783,СВЦЭМ!$A$40:$A$783,$A359,СВЦЭМ!$B$39:$B$782,G$332)+'СЕТ СН'!$F$16</f>
        <v>0</v>
      </c>
      <c r="H359" s="36">
        <f>SUMIFS(СВЦЭМ!$I$40:$I$783,СВЦЭМ!$A$40:$A$783,$A359,СВЦЭМ!$B$39:$B$782,H$332)+'СЕТ СН'!$F$16</f>
        <v>0</v>
      </c>
      <c r="I359" s="36">
        <f>SUMIFS(СВЦЭМ!$I$40:$I$783,СВЦЭМ!$A$40:$A$783,$A359,СВЦЭМ!$B$39:$B$782,I$332)+'СЕТ СН'!$F$16</f>
        <v>0</v>
      </c>
      <c r="J359" s="36">
        <f>SUMIFS(СВЦЭМ!$I$40:$I$783,СВЦЭМ!$A$40:$A$783,$A359,СВЦЭМ!$B$39:$B$782,J$332)+'СЕТ СН'!$F$16</f>
        <v>0</v>
      </c>
      <c r="K359" s="36">
        <f>SUMIFS(СВЦЭМ!$I$40:$I$783,СВЦЭМ!$A$40:$A$783,$A359,СВЦЭМ!$B$39:$B$782,K$332)+'СЕТ СН'!$F$16</f>
        <v>0</v>
      </c>
      <c r="L359" s="36">
        <f>SUMIFS(СВЦЭМ!$I$40:$I$783,СВЦЭМ!$A$40:$A$783,$A359,СВЦЭМ!$B$39:$B$782,L$332)+'СЕТ СН'!$F$16</f>
        <v>0</v>
      </c>
      <c r="M359" s="36">
        <f>SUMIFS(СВЦЭМ!$I$40:$I$783,СВЦЭМ!$A$40:$A$783,$A359,СВЦЭМ!$B$39:$B$782,M$332)+'СЕТ СН'!$F$16</f>
        <v>0</v>
      </c>
      <c r="N359" s="36">
        <f>SUMIFS(СВЦЭМ!$I$40:$I$783,СВЦЭМ!$A$40:$A$783,$A359,СВЦЭМ!$B$39:$B$782,N$332)+'СЕТ СН'!$F$16</f>
        <v>0</v>
      </c>
      <c r="O359" s="36">
        <f>SUMIFS(СВЦЭМ!$I$40:$I$783,СВЦЭМ!$A$40:$A$783,$A359,СВЦЭМ!$B$39:$B$782,O$332)+'СЕТ СН'!$F$16</f>
        <v>0</v>
      </c>
      <c r="P359" s="36">
        <f>SUMIFS(СВЦЭМ!$I$40:$I$783,СВЦЭМ!$A$40:$A$783,$A359,СВЦЭМ!$B$39:$B$782,P$332)+'СЕТ СН'!$F$16</f>
        <v>0</v>
      </c>
      <c r="Q359" s="36">
        <f>SUMIFS(СВЦЭМ!$I$40:$I$783,СВЦЭМ!$A$40:$A$783,$A359,СВЦЭМ!$B$39:$B$782,Q$332)+'СЕТ СН'!$F$16</f>
        <v>0</v>
      </c>
      <c r="R359" s="36">
        <f>SUMIFS(СВЦЭМ!$I$40:$I$783,СВЦЭМ!$A$40:$A$783,$A359,СВЦЭМ!$B$39:$B$782,R$332)+'СЕТ СН'!$F$16</f>
        <v>0</v>
      </c>
      <c r="S359" s="36">
        <f>SUMIFS(СВЦЭМ!$I$40:$I$783,СВЦЭМ!$A$40:$A$783,$A359,СВЦЭМ!$B$39:$B$782,S$332)+'СЕТ СН'!$F$16</f>
        <v>0</v>
      </c>
      <c r="T359" s="36">
        <f>SUMIFS(СВЦЭМ!$I$40:$I$783,СВЦЭМ!$A$40:$A$783,$A359,СВЦЭМ!$B$39:$B$782,T$332)+'СЕТ СН'!$F$16</f>
        <v>0</v>
      </c>
      <c r="U359" s="36">
        <f>SUMIFS(СВЦЭМ!$I$40:$I$783,СВЦЭМ!$A$40:$A$783,$A359,СВЦЭМ!$B$39:$B$782,U$332)+'СЕТ СН'!$F$16</f>
        <v>0</v>
      </c>
      <c r="V359" s="36">
        <f>SUMIFS(СВЦЭМ!$I$40:$I$783,СВЦЭМ!$A$40:$A$783,$A359,СВЦЭМ!$B$39:$B$782,V$332)+'СЕТ СН'!$F$16</f>
        <v>0</v>
      </c>
      <c r="W359" s="36">
        <f>SUMIFS(СВЦЭМ!$I$40:$I$783,СВЦЭМ!$A$40:$A$783,$A359,СВЦЭМ!$B$39:$B$782,W$332)+'СЕТ СН'!$F$16</f>
        <v>0</v>
      </c>
      <c r="X359" s="36">
        <f>SUMIFS(СВЦЭМ!$I$40:$I$783,СВЦЭМ!$A$40:$A$783,$A359,СВЦЭМ!$B$39:$B$782,X$332)+'СЕТ СН'!$F$16</f>
        <v>0</v>
      </c>
      <c r="Y359" s="36">
        <f>SUMIFS(СВЦЭМ!$I$40:$I$783,СВЦЭМ!$A$40:$A$783,$A359,СВЦЭМ!$B$39:$B$782,Y$332)+'СЕТ СН'!$F$16</f>
        <v>0</v>
      </c>
    </row>
    <row r="360" spans="1:27" ht="15.75" hidden="1" x14ac:dyDescent="0.2">
      <c r="A360" s="35">
        <f t="shared" si="9"/>
        <v>45532</v>
      </c>
      <c r="B360" s="36">
        <f>SUMIFS(СВЦЭМ!$I$40:$I$783,СВЦЭМ!$A$40:$A$783,$A360,СВЦЭМ!$B$39:$B$782,B$332)+'СЕТ СН'!$F$16</f>
        <v>0</v>
      </c>
      <c r="C360" s="36">
        <f>SUMIFS(СВЦЭМ!$I$40:$I$783,СВЦЭМ!$A$40:$A$783,$A360,СВЦЭМ!$B$39:$B$782,C$332)+'СЕТ СН'!$F$16</f>
        <v>0</v>
      </c>
      <c r="D360" s="36">
        <f>SUMIFS(СВЦЭМ!$I$40:$I$783,СВЦЭМ!$A$40:$A$783,$A360,СВЦЭМ!$B$39:$B$782,D$332)+'СЕТ СН'!$F$16</f>
        <v>0</v>
      </c>
      <c r="E360" s="36">
        <f>SUMIFS(СВЦЭМ!$I$40:$I$783,СВЦЭМ!$A$40:$A$783,$A360,СВЦЭМ!$B$39:$B$782,E$332)+'СЕТ СН'!$F$16</f>
        <v>0</v>
      </c>
      <c r="F360" s="36">
        <f>SUMIFS(СВЦЭМ!$I$40:$I$783,СВЦЭМ!$A$40:$A$783,$A360,СВЦЭМ!$B$39:$B$782,F$332)+'СЕТ СН'!$F$16</f>
        <v>0</v>
      </c>
      <c r="G360" s="36">
        <f>SUMIFS(СВЦЭМ!$I$40:$I$783,СВЦЭМ!$A$40:$A$783,$A360,СВЦЭМ!$B$39:$B$782,G$332)+'СЕТ СН'!$F$16</f>
        <v>0</v>
      </c>
      <c r="H360" s="36">
        <f>SUMIFS(СВЦЭМ!$I$40:$I$783,СВЦЭМ!$A$40:$A$783,$A360,СВЦЭМ!$B$39:$B$782,H$332)+'СЕТ СН'!$F$16</f>
        <v>0</v>
      </c>
      <c r="I360" s="36">
        <f>SUMIFS(СВЦЭМ!$I$40:$I$783,СВЦЭМ!$A$40:$A$783,$A360,СВЦЭМ!$B$39:$B$782,I$332)+'СЕТ СН'!$F$16</f>
        <v>0</v>
      </c>
      <c r="J360" s="36">
        <f>SUMIFS(СВЦЭМ!$I$40:$I$783,СВЦЭМ!$A$40:$A$783,$A360,СВЦЭМ!$B$39:$B$782,J$332)+'СЕТ СН'!$F$16</f>
        <v>0</v>
      </c>
      <c r="K360" s="36">
        <f>SUMIFS(СВЦЭМ!$I$40:$I$783,СВЦЭМ!$A$40:$A$783,$A360,СВЦЭМ!$B$39:$B$782,K$332)+'СЕТ СН'!$F$16</f>
        <v>0</v>
      </c>
      <c r="L360" s="36">
        <f>SUMIFS(СВЦЭМ!$I$40:$I$783,СВЦЭМ!$A$40:$A$783,$A360,СВЦЭМ!$B$39:$B$782,L$332)+'СЕТ СН'!$F$16</f>
        <v>0</v>
      </c>
      <c r="M360" s="36">
        <f>SUMIFS(СВЦЭМ!$I$40:$I$783,СВЦЭМ!$A$40:$A$783,$A360,СВЦЭМ!$B$39:$B$782,M$332)+'СЕТ СН'!$F$16</f>
        <v>0</v>
      </c>
      <c r="N360" s="36">
        <f>SUMIFS(СВЦЭМ!$I$40:$I$783,СВЦЭМ!$A$40:$A$783,$A360,СВЦЭМ!$B$39:$B$782,N$332)+'СЕТ СН'!$F$16</f>
        <v>0</v>
      </c>
      <c r="O360" s="36">
        <f>SUMIFS(СВЦЭМ!$I$40:$I$783,СВЦЭМ!$A$40:$A$783,$A360,СВЦЭМ!$B$39:$B$782,O$332)+'СЕТ СН'!$F$16</f>
        <v>0</v>
      </c>
      <c r="P360" s="36">
        <f>SUMIFS(СВЦЭМ!$I$40:$I$783,СВЦЭМ!$A$40:$A$783,$A360,СВЦЭМ!$B$39:$B$782,P$332)+'СЕТ СН'!$F$16</f>
        <v>0</v>
      </c>
      <c r="Q360" s="36">
        <f>SUMIFS(СВЦЭМ!$I$40:$I$783,СВЦЭМ!$A$40:$A$783,$A360,СВЦЭМ!$B$39:$B$782,Q$332)+'СЕТ СН'!$F$16</f>
        <v>0</v>
      </c>
      <c r="R360" s="36">
        <f>SUMIFS(СВЦЭМ!$I$40:$I$783,СВЦЭМ!$A$40:$A$783,$A360,СВЦЭМ!$B$39:$B$782,R$332)+'СЕТ СН'!$F$16</f>
        <v>0</v>
      </c>
      <c r="S360" s="36">
        <f>SUMIFS(СВЦЭМ!$I$40:$I$783,СВЦЭМ!$A$40:$A$783,$A360,СВЦЭМ!$B$39:$B$782,S$332)+'СЕТ СН'!$F$16</f>
        <v>0</v>
      </c>
      <c r="T360" s="36">
        <f>SUMIFS(СВЦЭМ!$I$40:$I$783,СВЦЭМ!$A$40:$A$783,$A360,СВЦЭМ!$B$39:$B$782,T$332)+'СЕТ СН'!$F$16</f>
        <v>0</v>
      </c>
      <c r="U360" s="36">
        <f>SUMIFS(СВЦЭМ!$I$40:$I$783,СВЦЭМ!$A$40:$A$783,$A360,СВЦЭМ!$B$39:$B$782,U$332)+'СЕТ СН'!$F$16</f>
        <v>0</v>
      </c>
      <c r="V360" s="36">
        <f>SUMIFS(СВЦЭМ!$I$40:$I$783,СВЦЭМ!$A$40:$A$783,$A360,СВЦЭМ!$B$39:$B$782,V$332)+'СЕТ СН'!$F$16</f>
        <v>0</v>
      </c>
      <c r="W360" s="36">
        <f>SUMIFS(СВЦЭМ!$I$40:$I$783,СВЦЭМ!$A$40:$A$783,$A360,СВЦЭМ!$B$39:$B$782,W$332)+'СЕТ СН'!$F$16</f>
        <v>0</v>
      </c>
      <c r="X360" s="36">
        <f>SUMIFS(СВЦЭМ!$I$40:$I$783,СВЦЭМ!$A$40:$A$783,$A360,СВЦЭМ!$B$39:$B$782,X$332)+'СЕТ СН'!$F$16</f>
        <v>0</v>
      </c>
      <c r="Y360" s="36">
        <f>SUMIFS(СВЦЭМ!$I$40:$I$783,СВЦЭМ!$A$40:$A$783,$A360,СВЦЭМ!$B$39:$B$782,Y$332)+'СЕТ СН'!$F$16</f>
        <v>0</v>
      </c>
    </row>
    <row r="361" spans="1:27" ht="15.75" hidden="1" x14ac:dyDescent="0.2">
      <c r="A361" s="35">
        <f t="shared" si="9"/>
        <v>45533</v>
      </c>
      <c r="B361" s="36">
        <f>SUMIFS(СВЦЭМ!$I$40:$I$783,СВЦЭМ!$A$40:$A$783,$A361,СВЦЭМ!$B$39:$B$782,B$332)+'СЕТ СН'!$F$16</f>
        <v>0</v>
      </c>
      <c r="C361" s="36">
        <f>SUMIFS(СВЦЭМ!$I$40:$I$783,СВЦЭМ!$A$40:$A$783,$A361,СВЦЭМ!$B$39:$B$782,C$332)+'СЕТ СН'!$F$16</f>
        <v>0</v>
      </c>
      <c r="D361" s="36">
        <f>SUMIFS(СВЦЭМ!$I$40:$I$783,СВЦЭМ!$A$40:$A$783,$A361,СВЦЭМ!$B$39:$B$782,D$332)+'СЕТ СН'!$F$16</f>
        <v>0</v>
      </c>
      <c r="E361" s="36">
        <f>SUMIFS(СВЦЭМ!$I$40:$I$783,СВЦЭМ!$A$40:$A$783,$A361,СВЦЭМ!$B$39:$B$782,E$332)+'СЕТ СН'!$F$16</f>
        <v>0</v>
      </c>
      <c r="F361" s="36">
        <f>SUMIFS(СВЦЭМ!$I$40:$I$783,СВЦЭМ!$A$40:$A$783,$A361,СВЦЭМ!$B$39:$B$782,F$332)+'СЕТ СН'!$F$16</f>
        <v>0</v>
      </c>
      <c r="G361" s="36">
        <f>SUMIFS(СВЦЭМ!$I$40:$I$783,СВЦЭМ!$A$40:$A$783,$A361,СВЦЭМ!$B$39:$B$782,G$332)+'СЕТ СН'!$F$16</f>
        <v>0</v>
      </c>
      <c r="H361" s="36">
        <f>SUMIFS(СВЦЭМ!$I$40:$I$783,СВЦЭМ!$A$40:$A$783,$A361,СВЦЭМ!$B$39:$B$782,H$332)+'СЕТ СН'!$F$16</f>
        <v>0</v>
      </c>
      <c r="I361" s="36">
        <f>SUMIFS(СВЦЭМ!$I$40:$I$783,СВЦЭМ!$A$40:$A$783,$A361,СВЦЭМ!$B$39:$B$782,I$332)+'СЕТ СН'!$F$16</f>
        <v>0</v>
      </c>
      <c r="J361" s="36">
        <f>SUMIFS(СВЦЭМ!$I$40:$I$783,СВЦЭМ!$A$40:$A$783,$A361,СВЦЭМ!$B$39:$B$782,J$332)+'СЕТ СН'!$F$16</f>
        <v>0</v>
      </c>
      <c r="K361" s="36">
        <f>SUMIFS(СВЦЭМ!$I$40:$I$783,СВЦЭМ!$A$40:$A$783,$A361,СВЦЭМ!$B$39:$B$782,K$332)+'СЕТ СН'!$F$16</f>
        <v>0</v>
      </c>
      <c r="L361" s="36">
        <f>SUMIFS(СВЦЭМ!$I$40:$I$783,СВЦЭМ!$A$40:$A$783,$A361,СВЦЭМ!$B$39:$B$782,L$332)+'СЕТ СН'!$F$16</f>
        <v>0</v>
      </c>
      <c r="M361" s="36">
        <f>SUMIFS(СВЦЭМ!$I$40:$I$783,СВЦЭМ!$A$40:$A$783,$A361,СВЦЭМ!$B$39:$B$782,M$332)+'СЕТ СН'!$F$16</f>
        <v>0</v>
      </c>
      <c r="N361" s="36">
        <f>SUMIFS(СВЦЭМ!$I$40:$I$783,СВЦЭМ!$A$40:$A$783,$A361,СВЦЭМ!$B$39:$B$782,N$332)+'СЕТ СН'!$F$16</f>
        <v>0</v>
      </c>
      <c r="O361" s="36">
        <f>SUMIFS(СВЦЭМ!$I$40:$I$783,СВЦЭМ!$A$40:$A$783,$A361,СВЦЭМ!$B$39:$B$782,O$332)+'СЕТ СН'!$F$16</f>
        <v>0</v>
      </c>
      <c r="P361" s="36">
        <f>SUMIFS(СВЦЭМ!$I$40:$I$783,СВЦЭМ!$A$40:$A$783,$A361,СВЦЭМ!$B$39:$B$782,P$332)+'СЕТ СН'!$F$16</f>
        <v>0</v>
      </c>
      <c r="Q361" s="36">
        <f>SUMIFS(СВЦЭМ!$I$40:$I$783,СВЦЭМ!$A$40:$A$783,$A361,СВЦЭМ!$B$39:$B$782,Q$332)+'СЕТ СН'!$F$16</f>
        <v>0</v>
      </c>
      <c r="R361" s="36">
        <f>SUMIFS(СВЦЭМ!$I$40:$I$783,СВЦЭМ!$A$40:$A$783,$A361,СВЦЭМ!$B$39:$B$782,R$332)+'СЕТ СН'!$F$16</f>
        <v>0</v>
      </c>
      <c r="S361" s="36">
        <f>SUMIFS(СВЦЭМ!$I$40:$I$783,СВЦЭМ!$A$40:$A$783,$A361,СВЦЭМ!$B$39:$B$782,S$332)+'СЕТ СН'!$F$16</f>
        <v>0</v>
      </c>
      <c r="T361" s="36">
        <f>SUMIFS(СВЦЭМ!$I$40:$I$783,СВЦЭМ!$A$40:$A$783,$A361,СВЦЭМ!$B$39:$B$782,T$332)+'СЕТ СН'!$F$16</f>
        <v>0</v>
      </c>
      <c r="U361" s="36">
        <f>SUMIFS(СВЦЭМ!$I$40:$I$783,СВЦЭМ!$A$40:$A$783,$A361,СВЦЭМ!$B$39:$B$782,U$332)+'СЕТ СН'!$F$16</f>
        <v>0</v>
      </c>
      <c r="V361" s="36">
        <f>SUMIFS(СВЦЭМ!$I$40:$I$783,СВЦЭМ!$A$40:$A$783,$A361,СВЦЭМ!$B$39:$B$782,V$332)+'СЕТ СН'!$F$16</f>
        <v>0</v>
      </c>
      <c r="W361" s="36">
        <f>SUMIFS(СВЦЭМ!$I$40:$I$783,СВЦЭМ!$A$40:$A$783,$A361,СВЦЭМ!$B$39:$B$782,W$332)+'СЕТ СН'!$F$16</f>
        <v>0</v>
      </c>
      <c r="X361" s="36">
        <f>SUMIFS(СВЦЭМ!$I$40:$I$783,СВЦЭМ!$A$40:$A$783,$A361,СВЦЭМ!$B$39:$B$782,X$332)+'СЕТ СН'!$F$16</f>
        <v>0</v>
      </c>
      <c r="Y361" s="36">
        <f>SUMIFS(СВЦЭМ!$I$40:$I$783,СВЦЭМ!$A$40:$A$783,$A361,СВЦЭМ!$B$39:$B$782,Y$332)+'СЕТ СН'!$F$16</f>
        <v>0</v>
      </c>
    </row>
    <row r="362" spans="1:27" ht="15.75" hidden="1" x14ac:dyDescent="0.2">
      <c r="A362" s="35">
        <f t="shared" si="9"/>
        <v>45534</v>
      </c>
      <c r="B362" s="36">
        <f>SUMIFS(СВЦЭМ!$I$40:$I$783,СВЦЭМ!$A$40:$A$783,$A362,СВЦЭМ!$B$39:$B$782,B$332)+'СЕТ СН'!$F$16</f>
        <v>0</v>
      </c>
      <c r="C362" s="36">
        <f>SUMIFS(СВЦЭМ!$I$40:$I$783,СВЦЭМ!$A$40:$A$783,$A362,СВЦЭМ!$B$39:$B$782,C$332)+'СЕТ СН'!$F$16</f>
        <v>0</v>
      </c>
      <c r="D362" s="36">
        <f>SUMIFS(СВЦЭМ!$I$40:$I$783,СВЦЭМ!$A$40:$A$783,$A362,СВЦЭМ!$B$39:$B$782,D$332)+'СЕТ СН'!$F$16</f>
        <v>0</v>
      </c>
      <c r="E362" s="36">
        <f>SUMIFS(СВЦЭМ!$I$40:$I$783,СВЦЭМ!$A$40:$A$783,$A362,СВЦЭМ!$B$39:$B$782,E$332)+'СЕТ СН'!$F$16</f>
        <v>0</v>
      </c>
      <c r="F362" s="36">
        <f>SUMIFS(СВЦЭМ!$I$40:$I$783,СВЦЭМ!$A$40:$A$783,$A362,СВЦЭМ!$B$39:$B$782,F$332)+'СЕТ СН'!$F$16</f>
        <v>0</v>
      </c>
      <c r="G362" s="36">
        <f>SUMIFS(СВЦЭМ!$I$40:$I$783,СВЦЭМ!$A$40:$A$783,$A362,СВЦЭМ!$B$39:$B$782,G$332)+'СЕТ СН'!$F$16</f>
        <v>0</v>
      </c>
      <c r="H362" s="36">
        <f>SUMIFS(СВЦЭМ!$I$40:$I$783,СВЦЭМ!$A$40:$A$783,$A362,СВЦЭМ!$B$39:$B$782,H$332)+'СЕТ СН'!$F$16</f>
        <v>0</v>
      </c>
      <c r="I362" s="36">
        <f>SUMIFS(СВЦЭМ!$I$40:$I$783,СВЦЭМ!$A$40:$A$783,$A362,СВЦЭМ!$B$39:$B$782,I$332)+'СЕТ СН'!$F$16</f>
        <v>0</v>
      </c>
      <c r="J362" s="36">
        <f>SUMIFS(СВЦЭМ!$I$40:$I$783,СВЦЭМ!$A$40:$A$783,$A362,СВЦЭМ!$B$39:$B$782,J$332)+'СЕТ СН'!$F$16</f>
        <v>0</v>
      </c>
      <c r="K362" s="36">
        <f>SUMIFS(СВЦЭМ!$I$40:$I$783,СВЦЭМ!$A$40:$A$783,$A362,СВЦЭМ!$B$39:$B$782,K$332)+'СЕТ СН'!$F$16</f>
        <v>0</v>
      </c>
      <c r="L362" s="36">
        <f>SUMIFS(СВЦЭМ!$I$40:$I$783,СВЦЭМ!$A$40:$A$783,$A362,СВЦЭМ!$B$39:$B$782,L$332)+'СЕТ СН'!$F$16</f>
        <v>0</v>
      </c>
      <c r="M362" s="36">
        <f>SUMIFS(СВЦЭМ!$I$40:$I$783,СВЦЭМ!$A$40:$A$783,$A362,СВЦЭМ!$B$39:$B$782,M$332)+'СЕТ СН'!$F$16</f>
        <v>0</v>
      </c>
      <c r="N362" s="36">
        <f>SUMIFS(СВЦЭМ!$I$40:$I$783,СВЦЭМ!$A$40:$A$783,$A362,СВЦЭМ!$B$39:$B$782,N$332)+'СЕТ СН'!$F$16</f>
        <v>0</v>
      </c>
      <c r="O362" s="36">
        <f>SUMIFS(СВЦЭМ!$I$40:$I$783,СВЦЭМ!$A$40:$A$783,$A362,СВЦЭМ!$B$39:$B$782,O$332)+'СЕТ СН'!$F$16</f>
        <v>0</v>
      </c>
      <c r="P362" s="36">
        <f>SUMIFS(СВЦЭМ!$I$40:$I$783,СВЦЭМ!$A$40:$A$783,$A362,СВЦЭМ!$B$39:$B$782,P$332)+'СЕТ СН'!$F$16</f>
        <v>0</v>
      </c>
      <c r="Q362" s="36">
        <f>SUMIFS(СВЦЭМ!$I$40:$I$783,СВЦЭМ!$A$40:$A$783,$A362,СВЦЭМ!$B$39:$B$782,Q$332)+'СЕТ СН'!$F$16</f>
        <v>0</v>
      </c>
      <c r="R362" s="36">
        <f>SUMIFS(СВЦЭМ!$I$40:$I$783,СВЦЭМ!$A$40:$A$783,$A362,СВЦЭМ!$B$39:$B$782,R$332)+'СЕТ СН'!$F$16</f>
        <v>0</v>
      </c>
      <c r="S362" s="36">
        <f>SUMIFS(СВЦЭМ!$I$40:$I$783,СВЦЭМ!$A$40:$A$783,$A362,СВЦЭМ!$B$39:$B$782,S$332)+'СЕТ СН'!$F$16</f>
        <v>0</v>
      </c>
      <c r="T362" s="36">
        <f>SUMIFS(СВЦЭМ!$I$40:$I$783,СВЦЭМ!$A$40:$A$783,$A362,СВЦЭМ!$B$39:$B$782,T$332)+'СЕТ СН'!$F$16</f>
        <v>0</v>
      </c>
      <c r="U362" s="36">
        <f>SUMIFS(СВЦЭМ!$I$40:$I$783,СВЦЭМ!$A$40:$A$783,$A362,СВЦЭМ!$B$39:$B$782,U$332)+'СЕТ СН'!$F$16</f>
        <v>0</v>
      </c>
      <c r="V362" s="36">
        <f>SUMIFS(СВЦЭМ!$I$40:$I$783,СВЦЭМ!$A$40:$A$783,$A362,СВЦЭМ!$B$39:$B$782,V$332)+'СЕТ СН'!$F$16</f>
        <v>0</v>
      </c>
      <c r="W362" s="36">
        <f>SUMIFS(СВЦЭМ!$I$40:$I$783,СВЦЭМ!$A$40:$A$783,$A362,СВЦЭМ!$B$39:$B$782,W$332)+'СЕТ СН'!$F$16</f>
        <v>0</v>
      </c>
      <c r="X362" s="36">
        <f>SUMIFS(СВЦЭМ!$I$40:$I$783,СВЦЭМ!$A$40:$A$783,$A362,СВЦЭМ!$B$39:$B$782,X$332)+'СЕТ СН'!$F$16</f>
        <v>0</v>
      </c>
      <c r="Y362" s="36">
        <f>SUMIFS(СВЦЭМ!$I$40:$I$783,СВЦЭМ!$A$40:$A$783,$A362,СВЦЭМ!$B$39:$B$782,Y$332)+'СЕТ СН'!$F$16</f>
        <v>0</v>
      </c>
    </row>
    <row r="363" spans="1:27" ht="15.75" hidden="1" x14ac:dyDescent="0.2">
      <c r="A363" s="35">
        <f t="shared" si="9"/>
        <v>45535</v>
      </c>
      <c r="B363" s="36">
        <f>SUMIFS(СВЦЭМ!$I$40:$I$783,СВЦЭМ!$A$40:$A$783,$A363,СВЦЭМ!$B$39:$B$782,B$332)+'СЕТ СН'!$F$16</f>
        <v>0</v>
      </c>
      <c r="C363" s="36">
        <f>SUMIFS(СВЦЭМ!$I$40:$I$783,СВЦЭМ!$A$40:$A$783,$A363,СВЦЭМ!$B$39:$B$782,C$332)+'СЕТ СН'!$F$16</f>
        <v>0</v>
      </c>
      <c r="D363" s="36">
        <f>SUMIFS(СВЦЭМ!$I$40:$I$783,СВЦЭМ!$A$40:$A$783,$A363,СВЦЭМ!$B$39:$B$782,D$332)+'СЕТ СН'!$F$16</f>
        <v>0</v>
      </c>
      <c r="E363" s="36">
        <f>SUMIFS(СВЦЭМ!$I$40:$I$783,СВЦЭМ!$A$40:$A$783,$A363,СВЦЭМ!$B$39:$B$782,E$332)+'СЕТ СН'!$F$16</f>
        <v>0</v>
      </c>
      <c r="F363" s="36">
        <f>SUMIFS(СВЦЭМ!$I$40:$I$783,СВЦЭМ!$A$40:$A$783,$A363,СВЦЭМ!$B$39:$B$782,F$332)+'СЕТ СН'!$F$16</f>
        <v>0</v>
      </c>
      <c r="G363" s="36">
        <f>SUMIFS(СВЦЭМ!$I$40:$I$783,СВЦЭМ!$A$40:$A$783,$A363,СВЦЭМ!$B$39:$B$782,G$332)+'СЕТ СН'!$F$16</f>
        <v>0</v>
      </c>
      <c r="H363" s="36">
        <f>SUMIFS(СВЦЭМ!$I$40:$I$783,СВЦЭМ!$A$40:$A$783,$A363,СВЦЭМ!$B$39:$B$782,H$332)+'СЕТ СН'!$F$16</f>
        <v>0</v>
      </c>
      <c r="I363" s="36">
        <f>SUMIFS(СВЦЭМ!$I$40:$I$783,СВЦЭМ!$A$40:$A$783,$A363,СВЦЭМ!$B$39:$B$782,I$332)+'СЕТ СН'!$F$16</f>
        <v>0</v>
      </c>
      <c r="J363" s="36">
        <f>SUMIFS(СВЦЭМ!$I$40:$I$783,СВЦЭМ!$A$40:$A$783,$A363,СВЦЭМ!$B$39:$B$782,J$332)+'СЕТ СН'!$F$16</f>
        <v>0</v>
      </c>
      <c r="K363" s="36">
        <f>SUMIFS(СВЦЭМ!$I$40:$I$783,СВЦЭМ!$A$40:$A$783,$A363,СВЦЭМ!$B$39:$B$782,K$332)+'СЕТ СН'!$F$16</f>
        <v>0</v>
      </c>
      <c r="L363" s="36">
        <f>SUMIFS(СВЦЭМ!$I$40:$I$783,СВЦЭМ!$A$40:$A$783,$A363,СВЦЭМ!$B$39:$B$782,L$332)+'СЕТ СН'!$F$16</f>
        <v>0</v>
      </c>
      <c r="M363" s="36">
        <f>SUMIFS(СВЦЭМ!$I$40:$I$783,СВЦЭМ!$A$40:$A$783,$A363,СВЦЭМ!$B$39:$B$782,M$332)+'СЕТ СН'!$F$16</f>
        <v>0</v>
      </c>
      <c r="N363" s="36">
        <f>SUMIFS(СВЦЭМ!$I$40:$I$783,СВЦЭМ!$A$40:$A$783,$A363,СВЦЭМ!$B$39:$B$782,N$332)+'СЕТ СН'!$F$16</f>
        <v>0</v>
      </c>
      <c r="O363" s="36">
        <f>SUMIFS(СВЦЭМ!$I$40:$I$783,СВЦЭМ!$A$40:$A$783,$A363,СВЦЭМ!$B$39:$B$782,O$332)+'СЕТ СН'!$F$16</f>
        <v>0</v>
      </c>
      <c r="P363" s="36">
        <f>SUMIFS(СВЦЭМ!$I$40:$I$783,СВЦЭМ!$A$40:$A$783,$A363,СВЦЭМ!$B$39:$B$782,P$332)+'СЕТ СН'!$F$16</f>
        <v>0</v>
      </c>
      <c r="Q363" s="36">
        <f>SUMIFS(СВЦЭМ!$I$40:$I$783,СВЦЭМ!$A$40:$A$783,$A363,СВЦЭМ!$B$39:$B$782,Q$332)+'СЕТ СН'!$F$16</f>
        <v>0</v>
      </c>
      <c r="R363" s="36">
        <f>SUMIFS(СВЦЭМ!$I$40:$I$783,СВЦЭМ!$A$40:$A$783,$A363,СВЦЭМ!$B$39:$B$782,R$332)+'СЕТ СН'!$F$16</f>
        <v>0</v>
      </c>
      <c r="S363" s="36">
        <f>SUMIFS(СВЦЭМ!$I$40:$I$783,СВЦЭМ!$A$40:$A$783,$A363,СВЦЭМ!$B$39:$B$782,S$332)+'СЕТ СН'!$F$16</f>
        <v>0</v>
      </c>
      <c r="T363" s="36">
        <f>SUMIFS(СВЦЭМ!$I$40:$I$783,СВЦЭМ!$A$40:$A$783,$A363,СВЦЭМ!$B$39:$B$782,T$332)+'СЕТ СН'!$F$16</f>
        <v>0</v>
      </c>
      <c r="U363" s="36">
        <f>SUMIFS(СВЦЭМ!$I$40:$I$783,СВЦЭМ!$A$40:$A$783,$A363,СВЦЭМ!$B$39:$B$782,U$332)+'СЕТ СН'!$F$16</f>
        <v>0</v>
      </c>
      <c r="V363" s="36">
        <f>SUMIFS(СВЦЭМ!$I$40:$I$783,СВЦЭМ!$A$40:$A$783,$A363,СВЦЭМ!$B$39:$B$782,V$332)+'СЕТ СН'!$F$16</f>
        <v>0</v>
      </c>
      <c r="W363" s="36">
        <f>SUMIFS(СВЦЭМ!$I$40:$I$783,СВЦЭМ!$A$40:$A$783,$A363,СВЦЭМ!$B$39:$B$782,W$332)+'СЕТ СН'!$F$16</f>
        <v>0</v>
      </c>
      <c r="X363" s="36">
        <f>SUMIFS(СВЦЭМ!$I$40:$I$783,СВЦЭМ!$A$40:$A$783,$A363,СВЦЭМ!$B$39:$B$782,X$332)+'СЕТ СН'!$F$16</f>
        <v>0</v>
      </c>
      <c r="Y363" s="36">
        <f>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01.08.2024</v>
      </c>
      <c r="B368" s="36">
        <f>SUMIFS(СВЦЭМ!$J$40:$J$783,СВЦЭМ!$A$40:$A$783,$A368,СВЦЭМ!$B$39:$B$782,B$367)+'СЕТ СН'!$F$16</f>
        <v>0</v>
      </c>
      <c r="C368" s="36">
        <f>SUMIFS(СВЦЭМ!$J$40:$J$783,СВЦЭМ!$A$40:$A$783,$A368,СВЦЭМ!$B$39:$B$782,C$367)+'СЕТ СН'!$F$16</f>
        <v>0</v>
      </c>
      <c r="D368" s="36">
        <f>SUMIFS(СВЦЭМ!$J$40:$J$783,СВЦЭМ!$A$40:$A$783,$A368,СВЦЭМ!$B$39:$B$782,D$367)+'СЕТ СН'!$F$16</f>
        <v>0</v>
      </c>
      <c r="E368" s="36">
        <f>SUMIFS(СВЦЭМ!$J$40:$J$783,СВЦЭМ!$A$40:$A$783,$A368,СВЦЭМ!$B$39:$B$782,E$367)+'СЕТ СН'!$F$16</f>
        <v>0</v>
      </c>
      <c r="F368" s="36">
        <f>SUMIFS(СВЦЭМ!$J$40:$J$783,СВЦЭМ!$A$40:$A$783,$A368,СВЦЭМ!$B$39:$B$782,F$367)+'СЕТ СН'!$F$16</f>
        <v>0</v>
      </c>
      <c r="G368" s="36">
        <f>SUMIFS(СВЦЭМ!$J$40:$J$783,СВЦЭМ!$A$40:$A$783,$A368,СВЦЭМ!$B$39:$B$782,G$367)+'СЕТ СН'!$F$16</f>
        <v>0</v>
      </c>
      <c r="H368" s="36">
        <f>SUMIFS(СВЦЭМ!$J$40:$J$783,СВЦЭМ!$A$40:$A$783,$A368,СВЦЭМ!$B$39:$B$782,H$367)+'СЕТ СН'!$F$16</f>
        <v>0</v>
      </c>
      <c r="I368" s="36">
        <f>SUMIFS(СВЦЭМ!$J$40:$J$783,СВЦЭМ!$A$40:$A$783,$A368,СВЦЭМ!$B$39:$B$782,I$367)+'СЕТ СН'!$F$16</f>
        <v>0</v>
      </c>
      <c r="J368" s="36">
        <f>SUMIFS(СВЦЭМ!$J$40:$J$783,СВЦЭМ!$A$40:$A$783,$A368,СВЦЭМ!$B$39:$B$782,J$367)+'СЕТ СН'!$F$16</f>
        <v>0</v>
      </c>
      <c r="K368" s="36">
        <f>SUMIFS(СВЦЭМ!$J$40:$J$783,СВЦЭМ!$A$40:$A$783,$A368,СВЦЭМ!$B$39:$B$782,K$367)+'СЕТ СН'!$F$16</f>
        <v>0</v>
      </c>
      <c r="L368" s="36">
        <f>SUMIFS(СВЦЭМ!$J$40:$J$783,СВЦЭМ!$A$40:$A$783,$A368,СВЦЭМ!$B$39:$B$782,L$367)+'СЕТ СН'!$F$16</f>
        <v>0</v>
      </c>
      <c r="M368" s="36">
        <f>SUMIFS(СВЦЭМ!$J$40:$J$783,СВЦЭМ!$A$40:$A$783,$A368,СВЦЭМ!$B$39:$B$782,M$367)+'СЕТ СН'!$F$16</f>
        <v>0</v>
      </c>
      <c r="N368" s="36">
        <f>SUMIFS(СВЦЭМ!$J$40:$J$783,СВЦЭМ!$A$40:$A$783,$A368,СВЦЭМ!$B$39:$B$782,N$367)+'СЕТ СН'!$F$16</f>
        <v>0</v>
      </c>
      <c r="O368" s="36">
        <f>SUMIFS(СВЦЭМ!$J$40:$J$783,СВЦЭМ!$A$40:$A$783,$A368,СВЦЭМ!$B$39:$B$782,O$367)+'СЕТ СН'!$F$16</f>
        <v>0</v>
      </c>
      <c r="P368" s="36">
        <f>SUMIFS(СВЦЭМ!$J$40:$J$783,СВЦЭМ!$A$40:$A$783,$A368,СВЦЭМ!$B$39:$B$782,P$367)+'СЕТ СН'!$F$16</f>
        <v>0</v>
      </c>
      <c r="Q368" s="36">
        <f>SUMIFS(СВЦЭМ!$J$40:$J$783,СВЦЭМ!$A$40:$A$783,$A368,СВЦЭМ!$B$39:$B$782,Q$367)+'СЕТ СН'!$F$16</f>
        <v>0</v>
      </c>
      <c r="R368" s="36">
        <f>SUMIFS(СВЦЭМ!$J$40:$J$783,СВЦЭМ!$A$40:$A$783,$A368,СВЦЭМ!$B$39:$B$782,R$367)+'СЕТ СН'!$F$16</f>
        <v>0</v>
      </c>
      <c r="S368" s="36">
        <f>SUMIFS(СВЦЭМ!$J$40:$J$783,СВЦЭМ!$A$40:$A$783,$A368,СВЦЭМ!$B$39:$B$782,S$367)+'СЕТ СН'!$F$16</f>
        <v>0</v>
      </c>
      <c r="T368" s="36">
        <f>SUMIFS(СВЦЭМ!$J$40:$J$783,СВЦЭМ!$A$40:$A$783,$A368,СВЦЭМ!$B$39:$B$782,T$367)+'СЕТ СН'!$F$16</f>
        <v>0</v>
      </c>
      <c r="U368" s="36">
        <f>SUMIFS(СВЦЭМ!$J$40:$J$783,СВЦЭМ!$A$40:$A$783,$A368,СВЦЭМ!$B$39:$B$782,U$367)+'СЕТ СН'!$F$16</f>
        <v>0</v>
      </c>
      <c r="V368" s="36">
        <f>SUMIFS(СВЦЭМ!$J$40:$J$783,СВЦЭМ!$A$40:$A$783,$A368,СВЦЭМ!$B$39:$B$782,V$367)+'СЕТ СН'!$F$16</f>
        <v>0</v>
      </c>
      <c r="W368" s="36">
        <f>SUMIFS(СВЦЭМ!$J$40:$J$783,СВЦЭМ!$A$40:$A$783,$A368,СВЦЭМ!$B$39:$B$782,W$367)+'СЕТ СН'!$F$16</f>
        <v>0</v>
      </c>
      <c r="X368" s="36">
        <f>SUMIFS(СВЦЭМ!$J$40:$J$783,СВЦЭМ!$A$40:$A$783,$A368,СВЦЭМ!$B$39:$B$782,X$367)+'СЕТ СН'!$F$16</f>
        <v>0</v>
      </c>
      <c r="Y368" s="36">
        <f>SUMIFS(СВЦЭМ!$J$40:$J$783,СВЦЭМ!$A$40:$A$783,$A368,СВЦЭМ!$B$39:$B$782,Y$367)+'СЕТ СН'!$F$16</f>
        <v>0</v>
      </c>
      <c r="AA368" s="45"/>
    </row>
    <row r="369" spans="1:25" ht="15.75" hidden="1" x14ac:dyDescent="0.2">
      <c r="A369" s="35">
        <f>A368+1</f>
        <v>45506</v>
      </c>
      <c r="B369" s="36">
        <f>SUMIFS(СВЦЭМ!$J$40:$J$783,СВЦЭМ!$A$40:$A$783,$A369,СВЦЭМ!$B$39:$B$782,B$367)+'СЕТ СН'!$F$16</f>
        <v>0</v>
      </c>
      <c r="C369" s="36">
        <f>SUMIFS(СВЦЭМ!$J$40:$J$783,СВЦЭМ!$A$40:$A$783,$A369,СВЦЭМ!$B$39:$B$782,C$367)+'СЕТ СН'!$F$16</f>
        <v>0</v>
      </c>
      <c r="D369" s="36">
        <f>SUMIFS(СВЦЭМ!$J$40:$J$783,СВЦЭМ!$A$40:$A$783,$A369,СВЦЭМ!$B$39:$B$782,D$367)+'СЕТ СН'!$F$16</f>
        <v>0</v>
      </c>
      <c r="E369" s="36">
        <f>SUMIFS(СВЦЭМ!$J$40:$J$783,СВЦЭМ!$A$40:$A$783,$A369,СВЦЭМ!$B$39:$B$782,E$367)+'СЕТ СН'!$F$16</f>
        <v>0</v>
      </c>
      <c r="F369" s="36">
        <f>SUMIFS(СВЦЭМ!$J$40:$J$783,СВЦЭМ!$A$40:$A$783,$A369,СВЦЭМ!$B$39:$B$782,F$367)+'СЕТ СН'!$F$16</f>
        <v>0</v>
      </c>
      <c r="G369" s="36">
        <f>SUMIFS(СВЦЭМ!$J$40:$J$783,СВЦЭМ!$A$40:$A$783,$A369,СВЦЭМ!$B$39:$B$782,G$367)+'СЕТ СН'!$F$16</f>
        <v>0</v>
      </c>
      <c r="H369" s="36">
        <f>SUMIFS(СВЦЭМ!$J$40:$J$783,СВЦЭМ!$A$40:$A$783,$A369,СВЦЭМ!$B$39:$B$782,H$367)+'СЕТ СН'!$F$16</f>
        <v>0</v>
      </c>
      <c r="I369" s="36">
        <f>SUMIFS(СВЦЭМ!$J$40:$J$783,СВЦЭМ!$A$40:$A$783,$A369,СВЦЭМ!$B$39:$B$782,I$367)+'СЕТ СН'!$F$16</f>
        <v>0</v>
      </c>
      <c r="J369" s="36">
        <f>SUMIFS(СВЦЭМ!$J$40:$J$783,СВЦЭМ!$A$40:$A$783,$A369,СВЦЭМ!$B$39:$B$782,J$367)+'СЕТ СН'!$F$16</f>
        <v>0</v>
      </c>
      <c r="K369" s="36">
        <f>SUMIFS(СВЦЭМ!$J$40:$J$783,СВЦЭМ!$A$40:$A$783,$A369,СВЦЭМ!$B$39:$B$782,K$367)+'СЕТ СН'!$F$16</f>
        <v>0</v>
      </c>
      <c r="L369" s="36">
        <f>SUMIFS(СВЦЭМ!$J$40:$J$783,СВЦЭМ!$A$40:$A$783,$A369,СВЦЭМ!$B$39:$B$782,L$367)+'СЕТ СН'!$F$16</f>
        <v>0</v>
      </c>
      <c r="M369" s="36">
        <f>SUMIFS(СВЦЭМ!$J$40:$J$783,СВЦЭМ!$A$40:$A$783,$A369,СВЦЭМ!$B$39:$B$782,M$367)+'СЕТ СН'!$F$16</f>
        <v>0</v>
      </c>
      <c r="N369" s="36">
        <f>SUMIFS(СВЦЭМ!$J$40:$J$783,СВЦЭМ!$A$40:$A$783,$A369,СВЦЭМ!$B$39:$B$782,N$367)+'СЕТ СН'!$F$16</f>
        <v>0</v>
      </c>
      <c r="O369" s="36">
        <f>SUMIFS(СВЦЭМ!$J$40:$J$783,СВЦЭМ!$A$40:$A$783,$A369,СВЦЭМ!$B$39:$B$782,O$367)+'СЕТ СН'!$F$16</f>
        <v>0</v>
      </c>
      <c r="P369" s="36">
        <f>SUMIFS(СВЦЭМ!$J$40:$J$783,СВЦЭМ!$A$40:$A$783,$A369,СВЦЭМ!$B$39:$B$782,P$367)+'СЕТ СН'!$F$16</f>
        <v>0</v>
      </c>
      <c r="Q369" s="36">
        <f>SUMIFS(СВЦЭМ!$J$40:$J$783,СВЦЭМ!$A$40:$A$783,$A369,СВЦЭМ!$B$39:$B$782,Q$367)+'СЕТ СН'!$F$16</f>
        <v>0</v>
      </c>
      <c r="R369" s="36">
        <f>SUMIFS(СВЦЭМ!$J$40:$J$783,СВЦЭМ!$A$40:$A$783,$A369,СВЦЭМ!$B$39:$B$782,R$367)+'СЕТ СН'!$F$16</f>
        <v>0</v>
      </c>
      <c r="S369" s="36">
        <f>SUMIFS(СВЦЭМ!$J$40:$J$783,СВЦЭМ!$A$40:$A$783,$A369,СВЦЭМ!$B$39:$B$782,S$367)+'СЕТ СН'!$F$16</f>
        <v>0</v>
      </c>
      <c r="T369" s="36">
        <f>SUMIFS(СВЦЭМ!$J$40:$J$783,СВЦЭМ!$A$40:$A$783,$A369,СВЦЭМ!$B$39:$B$782,T$367)+'СЕТ СН'!$F$16</f>
        <v>0</v>
      </c>
      <c r="U369" s="36">
        <f>SUMIFS(СВЦЭМ!$J$40:$J$783,СВЦЭМ!$A$40:$A$783,$A369,СВЦЭМ!$B$39:$B$782,U$367)+'СЕТ СН'!$F$16</f>
        <v>0</v>
      </c>
      <c r="V369" s="36">
        <f>SUMIFS(СВЦЭМ!$J$40:$J$783,СВЦЭМ!$A$40:$A$783,$A369,СВЦЭМ!$B$39:$B$782,V$367)+'СЕТ СН'!$F$16</f>
        <v>0</v>
      </c>
      <c r="W369" s="36">
        <f>SUMIFS(СВЦЭМ!$J$40:$J$783,СВЦЭМ!$A$40:$A$783,$A369,СВЦЭМ!$B$39:$B$782,W$367)+'СЕТ СН'!$F$16</f>
        <v>0</v>
      </c>
      <c r="X369" s="36">
        <f>SUMIFS(СВЦЭМ!$J$40:$J$783,СВЦЭМ!$A$40:$A$783,$A369,СВЦЭМ!$B$39:$B$782,X$367)+'СЕТ СН'!$F$16</f>
        <v>0</v>
      </c>
      <c r="Y369" s="36">
        <f>SUMIFS(СВЦЭМ!$J$40:$J$783,СВЦЭМ!$A$40:$A$783,$A369,СВЦЭМ!$B$39:$B$782,Y$367)+'СЕТ СН'!$F$16</f>
        <v>0</v>
      </c>
    </row>
    <row r="370" spans="1:25" ht="15.75" hidden="1" x14ac:dyDescent="0.2">
      <c r="A370" s="35">
        <f t="shared" ref="A370:A398" si="10">A369+1</f>
        <v>45507</v>
      </c>
      <c r="B370" s="36">
        <f>SUMIFS(СВЦЭМ!$J$40:$J$783,СВЦЭМ!$A$40:$A$783,$A370,СВЦЭМ!$B$39:$B$782,B$367)+'СЕТ СН'!$F$16</f>
        <v>0</v>
      </c>
      <c r="C370" s="36">
        <f>SUMIFS(СВЦЭМ!$J$40:$J$783,СВЦЭМ!$A$40:$A$783,$A370,СВЦЭМ!$B$39:$B$782,C$367)+'СЕТ СН'!$F$16</f>
        <v>0</v>
      </c>
      <c r="D370" s="36">
        <f>SUMIFS(СВЦЭМ!$J$40:$J$783,СВЦЭМ!$A$40:$A$783,$A370,СВЦЭМ!$B$39:$B$782,D$367)+'СЕТ СН'!$F$16</f>
        <v>0</v>
      </c>
      <c r="E370" s="36">
        <f>SUMIFS(СВЦЭМ!$J$40:$J$783,СВЦЭМ!$A$40:$A$783,$A370,СВЦЭМ!$B$39:$B$782,E$367)+'СЕТ СН'!$F$16</f>
        <v>0</v>
      </c>
      <c r="F370" s="36">
        <f>SUMIFS(СВЦЭМ!$J$40:$J$783,СВЦЭМ!$A$40:$A$783,$A370,СВЦЭМ!$B$39:$B$782,F$367)+'СЕТ СН'!$F$16</f>
        <v>0</v>
      </c>
      <c r="G370" s="36">
        <f>SUMIFS(СВЦЭМ!$J$40:$J$783,СВЦЭМ!$A$40:$A$783,$A370,СВЦЭМ!$B$39:$B$782,G$367)+'СЕТ СН'!$F$16</f>
        <v>0</v>
      </c>
      <c r="H370" s="36">
        <f>SUMIFS(СВЦЭМ!$J$40:$J$783,СВЦЭМ!$A$40:$A$783,$A370,СВЦЭМ!$B$39:$B$782,H$367)+'СЕТ СН'!$F$16</f>
        <v>0</v>
      </c>
      <c r="I370" s="36">
        <f>SUMIFS(СВЦЭМ!$J$40:$J$783,СВЦЭМ!$A$40:$A$783,$A370,СВЦЭМ!$B$39:$B$782,I$367)+'СЕТ СН'!$F$16</f>
        <v>0</v>
      </c>
      <c r="J370" s="36">
        <f>SUMIFS(СВЦЭМ!$J$40:$J$783,СВЦЭМ!$A$40:$A$783,$A370,СВЦЭМ!$B$39:$B$782,J$367)+'СЕТ СН'!$F$16</f>
        <v>0</v>
      </c>
      <c r="K370" s="36">
        <f>SUMIFS(СВЦЭМ!$J$40:$J$783,СВЦЭМ!$A$40:$A$783,$A370,СВЦЭМ!$B$39:$B$782,K$367)+'СЕТ СН'!$F$16</f>
        <v>0</v>
      </c>
      <c r="L370" s="36">
        <f>SUMIFS(СВЦЭМ!$J$40:$J$783,СВЦЭМ!$A$40:$A$783,$A370,СВЦЭМ!$B$39:$B$782,L$367)+'СЕТ СН'!$F$16</f>
        <v>0</v>
      </c>
      <c r="M370" s="36">
        <f>SUMIFS(СВЦЭМ!$J$40:$J$783,СВЦЭМ!$A$40:$A$783,$A370,СВЦЭМ!$B$39:$B$782,M$367)+'СЕТ СН'!$F$16</f>
        <v>0</v>
      </c>
      <c r="N370" s="36">
        <f>SUMIFS(СВЦЭМ!$J$40:$J$783,СВЦЭМ!$A$40:$A$783,$A370,СВЦЭМ!$B$39:$B$782,N$367)+'СЕТ СН'!$F$16</f>
        <v>0</v>
      </c>
      <c r="O370" s="36">
        <f>SUMIFS(СВЦЭМ!$J$40:$J$783,СВЦЭМ!$A$40:$A$783,$A370,СВЦЭМ!$B$39:$B$782,O$367)+'СЕТ СН'!$F$16</f>
        <v>0</v>
      </c>
      <c r="P370" s="36">
        <f>SUMIFS(СВЦЭМ!$J$40:$J$783,СВЦЭМ!$A$40:$A$783,$A370,СВЦЭМ!$B$39:$B$782,P$367)+'СЕТ СН'!$F$16</f>
        <v>0</v>
      </c>
      <c r="Q370" s="36">
        <f>SUMIFS(СВЦЭМ!$J$40:$J$783,СВЦЭМ!$A$40:$A$783,$A370,СВЦЭМ!$B$39:$B$782,Q$367)+'СЕТ СН'!$F$16</f>
        <v>0</v>
      </c>
      <c r="R370" s="36">
        <f>SUMIFS(СВЦЭМ!$J$40:$J$783,СВЦЭМ!$A$40:$A$783,$A370,СВЦЭМ!$B$39:$B$782,R$367)+'СЕТ СН'!$F$16</f>
        <v>0</v>
      </c>
      <c r="S370" s="36">
        <f>SUMIFS(СВЦЭМ!$J$40:$J$783,СВЦЭМ!$A$40:$A$783,$A370,СВЦЭМ!$B$39:$B$782,S$367)+'СЕТ СН'!$F$16</f>
        <v>0</v>
      </c>
      <c r="T370" s="36">
        <f>SUMIFS(СВЦЭМ!$J$40:$J$783,СВЦЭМ!$A$40:$A$783,$A370,СВЦЭМ!$B$39:$B$782,T$367)+'СЕТ СН'!$F$16</f>
        <v>0</v>
      </c>
      <c r="U370" s="36">
        <f>SUMIFS(СВЦЭМ!$J$40:$J$783,СВЦЭМ!$A$40:$A$783,$A370,СВЦЭМ!$B$39:$B$782,U$367)+'СЕТ СН'!$F$16</f>
        <v>0</v>
      </c>
      <c r="V370" s="36">
        <f>SUMIFS(СВЦЭМ!$J$40:$J$783,СВЦЭМ!$A$40:$A$783,$A370,СВЦЭМ!$B$39:$B$782,V$367)+'СЕТ СН'!$F$16</f>
        <v>0</v>
      </c>
      <c r="W370" s="36">
        <f>SUMIFS(СВЦЭМ!$J$40:$J$783,СВЦЭМ!$A$40:$A$783,$A370,СВЦЭМ!$B$39:$B$782,W$367)+'СЕТ СН'!$F$16</f>
        <v>0</v>
      </c>
      <c r="X370" s="36">
        <f>SUMIFS(СВЦЭМ!$J$40:$J$783,СВЦЭМ!$A$40:$A$783,$A370,СВЦЭМ!$B$39:$B$782,X$367)+'СЕТ СН'!$F$16</f>
        <v>0</v>
      </c>
      <c r="Y370" s="36">
        <f>SUMIFS(СВЦЭМ!$J$40:$J$783,СВЦЭМ!$A$40:$A$783,$A370,СВЦЭМ!$B$39:$B$782,Y$367)+'СЕТ СН'!$F$16</f>
        <v>0</v>
      </c>
    </row>
    <row r="371" spans="1:25" ht="15.75" hidden="1" x14ac:dyDescent="0.2">
      <c r="A371" s="35">
        <f t="shared" si="10"/>
        <v>45508</v>
      </c>
      <c r="B371" s="36">
        <f>SUMIFS(СВЦЭМ!$J$40:$J$783,СВЦЭМ!$A$40:$A$783,$A371,СВЦЭМ!$B$39:$B$782,B$367)+'СЕТ СН'!$F$16</f>
        <v>0</v>
      </c>
      <c r="C371" s="36">
        <f>SUMIFS(СВЦЭМ!$J$40:$J$783,СВЦЭМ!$A$40:$A$783,$A371,СВЦЭМ!$B$39:$B$782,C$367)+'СЕТ СН'!$F$16</f>
        <v>0</v>
      </c>
      <c r="D371" s="36">
        <f>SUMIFS(СВЦЭМ!$J$40:$J$783,СВЦЭМ!$A$40:$A$783,$A371,СВЦЭМ!$B$39:$B$782,D$367)+'СЕТ СН'!$F$16</f>
        <v>0</v>
      </c>
      <c r="E371" s="36">
        <f>SUMIFS(СВЦЭМ!$J$40:$J$783,СВЦЭМ!$A$40:$A$783,$A371,СВЦЭМ!$B$39:$B$782,E$367)+'СЕТ СН'!$F$16</f>
        <v>0</v>
      </c>
      <c r="F371" s="36">
        <f>SUMIFS(СВЦЭМ!$J$40:$J$783,СВЦЭМ!$A$40:$A$783,$A371,СВЦЭМ!$B$39:$B$782,F$367)+'СЕТ СН'!$F$16</f>
        <v>0</v>
      </c>
      <c r="G371" s="36">
        <f>SUMIFS(СВЦЭМ!$J$40:$J$783,СВЦЭМ!$A$40:$A$783,$A371,СВЦЭМ!$B$39:$B$782,G$367)+'СЕТ СН'!$F$16</f>
        <v>0</v>
      </c>
      <c r="H371" s="36">
        <f>SUMIFS(СВЦЭМ!$J$40:$J$783,СВЦЭМ!$A$40:$A$783,$A371,СВЦЭМ!$B$39:$B$782,H$367)+'СЕТ СН'!$F$16</f>
        <v>0</v>
      </c>
      <c r="I371" s="36">
        <f>SUMIFS(СВЦЭМ!$J$40:$J$783,СВЦЭМ!$A$40:$A$783,$A371,СВЦЭМ!$B$39:$B$782,I$367)+'СЕТ СН'!$F$16</f>
        <v>0</v>
      </c>
      <c r="J371" s="36">
        <f>SUMIFS(СВЦЭМ!$J$40:$J$783,СВЦЭМ!$A$40:$A$783,$A371,СВЦЭМ!$B$39:$B$782,J$367)+'СЕТ СН'!$F$16</f>
        <v>0</v>
      </c>
      <c r="K371" s="36">
        <f>SUMIFS(СВЦЭМ!$J$40:$J$783,СВЦЭМ!$A$40:$A$783,$A371,СВЦЭМ!$B$39:$B$782,K$367)+'СЕТ СН'!$F$16</f>
        <v>0</v>
      </c>
      <c r="L371" s="36">
        <f>SUMIFS(СВЦЭМ!$J$40:$J$783,СВЦЭМ!$A$40:$A$783,$A371,СВЦЭМ!$B$39:$B$782,L$367)+'СЕТ СН'!$F$16</f>
        <v>0</v>
      </c>
      <c r="M371" s="36">
        <f>SUMIFS(СВЦЭМ!$J$40:$J$783,СВЦЭМ!$A$40:$A$783,$A371,СВЦЭМ!$B$39:$B$782,M$367)+'СЕТ СН'!$F$16</f>
        <v>0</v>
      </c>
      <c r="N371" s="36">
        <f>SUMIFS(СВЦЭМ!$J$40:$J$783,СВЦЭМ!$A$40:$A$783,$A371,СВЦЭМ!$B$39:$B$782,N$367)+'СЕТ СН'!$F$16</f>
        <v>0</v>
      </c>
      <c r="O371" s="36">
        <f>SUMIFS(СВЦЭМ!$J$40:$J$783,СВЦЭМ!$A$40:$A$783,$A371,СВЦЭМ!$B$39:$B$782,O$367)+'СЕТ СН'!$F$16</f>
        <v>0</v>
      </c>
      <c r="P371" s="36">
        <f>SUMIFS(СВЦЭМ!$J$40:$J$783,СВЦЭМ!$A$40:$A$783,$A371,СВЦЭМ!$B$39:$B$782,P$367)+'СЕТ СН'!$F$16</f>
        <v>0</v>
      </c>
      <c r="Q371" s="36">
        <f>SUMIFS(СВЦЭМ!$J$40:$J$783,СВЦЭМ!$A$40:$A$783,$A371,СВЦЭМ!$B$39:$B$782,Q$367)+'СЕТ СН'!$F$16</f>
        <v>0</v>
      </c>
      <c r="R371" s="36">
        <f>SUMIFS(СВЦЭМ!$J$40:$J$783,СВЦЭМ!$A$40:$A$783,$A371,СВЦЭМ!$B$39:$B$782,R$367)+'СЕТ СН'!$F$16</f>
        <v>0</v>
      </c>
      <c r="S371" s="36">
        <f>SUMIFS(СВЦЭМ!$J$40:$J$783,СВЦЭМ!$A$40:$A$783,$A371,СВЦЭМ!$B$39:$B$782,S$367)+'СЕТ СН'!$F$16</f>
        <v>0</v>
      </c>
      <c r="T371" s="36">
        <f>SUMIFS(СВЦЭМ!$J$40:$J$783,СВЦЭМ!$A$40:$A$783,$A371,СВЦЭМ!$B$39:$B$782,T$367)+'СЕТ СН'!$F$16</f>
        <v>0</v>
      </c>
      <c r="U371" s="36">
        <f>SUMIFS(СВЦЭМ!$J$40:$J$783,СВЦЭМ!$A$40:$A$783,$A371,СВЦЭМ!$B$39:$B$782,U$367)+'СЕТ СН'!$F$16</f>
        <v>0</v>
      </c>
      <c r="V371" s="36">
        <f>SUMIFS(СВЦЭМ!$J$40:$J$783,СВЦЭМ!$A$40:$A$783,$A371,СВЦЭМ!$B$39:$B$782,V$367)+'СЕТ СН'!$F$16</f>
        <v>0</v>
      </c>
      <c r="W371" s="36">
        <f>SUMIFS(СВЦЭМ!$J$40:$J$783,СВЦЭМ!$A$40:$A$783,$A371,СВЦЭМ!$B$39:$B$782,W$367)+'СЕТ СН'!$F$16</f>
        <v>0</v>
      </c>
      <c r="X371" s="36">
        <f>SUMIFS(СВЦЭМ!$J$40:$J$783,СВЦЭМ!$A$40:$A$783,$A371,СВЦЭМ!$B$39:$B$782,X$367)+'СЕТ СН'!$F$16</f>
        <v>0</v>
      </c>
      <c r="Y371" s="36">
        <f>SUMIFS(СВЦЭМ!$J$40:$J$783,СВЦЭМ!$A$40:$A$783,$A371,СВЦЭМ!$B$39:$B$782,Y$367)+'СЕТ СН'!$F$16</f>
        <v>0</v>
      </c>
    </row>
    <row r="372" spans="1:25" ht="15.75" hidden="1" x14ac:dyDescent="0.2">
      <c r="A372" s="35">
        <f t="shared" si="10"/>
        <v>45509</v>
      </c>
      <c r="B372" s="36">
        <f>SUMIFS(СВЦЭМ!$J$40:$J$783,СВЦЭМ!$A$40:$A$783,$A372,СВЦЭМ!$B$39:$B$782,B$367)+'СЕТ СН'!$F$16</f>
        <v>0</v>
      </c>
      <c r="C372" s="36">
        <f>SUMIFS(СВЦЭМ!$J$40:$J$783,СВЦЭМ!$A$40:$A$783,$A372,СВЦЭМ!$B$39:$B$782,C$367)+'СЕТ СН'!$F$16</f>
        <v>0</v>
      </c>
      <c r="D372" s="36">
        <f>SUMIFS(СВЦЭМ!$J$40:$J$783,СВЦЭМ!$A$40:$A$783,$A372,СВЦЭМ!$B$39:$B$782,D$367)+'СЕТ СН'!$F$16</f>
        <v>0</v>
      </c>
      <c r="E372" s="36">
        <f>SUMIFS(СВЦЭМ!$J$40:$J$783,СВЦЭМ!$A$40:$A$783,$A372,СВЦЭМ!$B$39:$B$782,E$367)+'СЕТ СН'!$F$16</f>
        <v>0</v>
      </c>
      <c r="F372" s="36">
        <f>SUMIFS(СВЦЭМ!$J$40:$J$783,СВЦЭМ!$A$40:$A$783,$A372,СВЦЭМ!$B$39:$B$782,F$367)+'СЕТ СН'!$F$16</f>
        <v>0</v>
      </c>
      <c r="G372" s="36">
        <f>SUMIFS(СВЦЭМ!$J$40:$J$783,СВЦЭМ!$A$40:$A$783,$A372,СВЦЭМ!$B$39:$B$782,G$367)+'СЕТ СН'!$F$16</f>
        <v>0</v>
      </c>
      <c r="H372" s="36">
        <f>SUMIFS(СВЦЭМ!$J$40:$J$783,СВЦЭМ!$A$40:$A$783,$A372,СВЦЭМ!$B$39:$B$782,H$367)+'СЕТ СН'!$F$16</f>
        <v>0</v>
      </c>
      <c r="I372" s="36">
        <f>SUMIFS(СВЦЭМ!$J$40:$J$783,СВЦЭМ!$A$40:$A$783,$A372,СВЦЭМ!$B$39:$B$782,I$367)+'СЕТ СН'!$F$16</f>
        <v>0</v>
      </c>
      <c r="J372" s="36">
        <f>SUMIFS(СВЦЭМ!$J$40:$J$783,СВЦЭМ!$A$40:$A$783,$A372,СВЦЭМ!$B$39:$B$782,J$367)+'СЕТ СН'!$F$16</f>
        <v>0</v>
      </c>
      <c r="K372" s="36">
        <f>SUMIFS(СВЦЭМ!$J$40:$J$783,СВЦЭМ!$A$40:$A$783,$A372,СВЦЭМ!$B$39:$B$782,K$367)+'СЕТ СН'!$F$16</f>
        <v>0</v>
      </c>
      <c r="L372" s="36">
        <f>SUMIFS(СВЦЭМ!$J$40:$J$783,СВЦЭМ!$A$40:$A$783,$A372,СВЦЭМ!$B$39:$B$782,L$367)+'СЕТ СН'!$F$16</f>
        <v>0</v>
      </c>
      <c r="M372" s="36">
        <f>SUMIFS(СВЦЭМ!$J$40:$J$783,СВЦЭМ!$A$40:$A$783,$A372,СВЦЭМ!$B$39:$B$782,M$367)+'СЕТ СН'!$F$16</f>
        <v>0</v>
      </c>
      <c r="N372" s="36">
        <f>SUMIFS(СВЦЭМ!$J$40:$J$783,СВЦЭМ!$A$40:$A$783,$A372,СВЦЭМ!$B$39:$B$782,N$367)+'СЕТ СН'!$F$16</f>
        <v>0</v>
      </c>
      <c r="O372" s="36">
        <f>SUMIFS(СВЦЭМ!$J$40:$J$783,СВЦЭМ!$A$40:$A$783,$A372,СВЦЭМ!$B$39:$B$782,O$367)+'СЕТ СН'!$F$16</f>
        <v>0</v>
      </c>
      <c r="P372" s="36">
        <f>SUMIFS(СВЦЭМ!$J$40:$J$783,СВЦЭМ!$A$40:$A$783,$A372,СВЦЭМ!$B$39:$B$782,P$367)+'СЕТ СН'!$F$16</f>
        <v>0</v>
      </c>
      <c r="Q372" s="36">
        <f>SUMIFS(СВЦЭМ!$J$40:$J$783,СВЦЭМ!$A$40:$A$783,$A372,СВЦЭМ!$B$39:$B$782,Q$367)+'СЕТ СН'!$F$16</f>
        <v>0</v>
      </c>
      <c r="R372" s="36">
        <f>SUMIFS(СВЦЭМ!$J$40:$J$783,СВЦЭМ!$A$40:$A$783,$A372,СВЦЭМ!$B$39:$B$782,R$367)+'СЕТ СН'!$F$16</f>
        <v>0</v>
      </c>
      <c r="S372" s="36">
        <f>SUMIFS(СВЦЭМ!$J$40:$J$783,СВЦЭМ!$A$40:$A$783,$A372,СВЦЭМ!$B$39:$B$782,S$367)+'СЕТ СН'!$F$16</f>
        <v>0</v>
      </c>
      <c r="T372" s="36">
        <f>SUMIFS(СВЦЭМ!$J$40:$J$783,СВЦЭМ!$A$40:$A$783,$A372,СВЦЭМ!$B$39:$B$782,T$367)+'СЕТ СН'!$F$16</f>
        <v>0</v>
      </c>
      <c r="U372" s="36">
        <f>SUMIFS(СВЦЭМ!$J$40:$J$783,СВЦЭМ!$A$40:$A$783,$A372,СВЦЭМ!$B$39:$B$782,U$367)+'СЕТ СН'!$F$16</f>
        <v>0</v>
      </c>
      <c r="V372" s="36">
        <f>SUMIFS(СВЦЭМ!$J$40:$J$783,СВЦЭМ!$A$40:$A$783,$A372,СВЦЭМ!$B$39:$B$782,V$367)+'СЕТ СН'!$F$16</f>
        <v>0</v>
      </c>
      <c r="W372" s="36">
        <f>SUMIFS(СВЦЭМ!$J$40:$J$783,СВЦЭМ!$A$40:$A$783,$A372,СВЦЭМ!$B$39:$B$782,W$367)+'СЕТ СН'!$F$16</f>
        <v>0</v>
      </c>
      <c r="X372" s="36">
        <f>SUMIFS(СВЦЭМ!$J$40:$J$783,СВЦЭМ!$A$40:$A$783,$A372,СВЦЭМ!$B$39:$B$782,X$367)+'СЕТ СН'!$F$16</f>
        <v>0</v>
      </c>
      <c r="Y372" s="36">
        <f>SUMIFS(СВЦЭМ!$J$40:$J$783,СВЦЭМ!$A$40:$A$783,$A372,СВЦЭМ!$B$39:$B$782,Y$367)+'СЕТ СН'!$F$16</f>
        <v>0</v>
      </c>
    </row>
    <row r="373" spans="1:25" ht="15.75" hidden="1" x14ac:dyDescent="0.2">
      <c r="A373" s="35">
        <f t="shared" si="10"/>
        <v>45510</v>
      </c>
      <c r="B373" s="36">
        <f>SUMIFS(СВЦЭМ!$J$40:$J$783,СВЦЭМ!$A$40:$A$783,$A373,СВЦЭМ!$B$39:$B$782,B$367)+'СЕТ СН'!$F$16</f>
        <v>0</v>
      </c>
      <c r="C373" s="36">
        <f>SUMIFS(СВЦЭМ!$J$40:$J$783,СВЦЭМ!$A$40:$A$783,$A373,СВЦЭМ!$B$39:$B$782,C$367)+'СЕТ СН'!$F$16</f>
        <v>0</v>
      </c>
      <c r="D373" s="36">
        <f>SUMIFS(СВЦЭМ!$J$40:$J$783,СВЦЭМ!$A$40:$A$783,$A373,СВЦЭМ!$B$39:$B$782,D$367)+'СЕТ СН'!$F$16</f>
        <v>0</v>
      </c>
      <c r="E373" s="36">
        <f>SUMIFS(СВЦЭМ!$J$40:$J$783,СВЦЭМ!$A$40:$A$783,$A373,СВЦЭМ!$B$39:$B$782,E$367)+'СЕТ СН'!$F$16</f>
        <v>0</v>
      </c>
      <c r="F373" s="36">
        <f>SUMIFS(СВЦЭМ!$J$40:$J$783,СВЦЭМ!$A$40:$A$783,$A373,СВЦЭМ!$B$39:$B$782,F$367)+'СЕТ СН'!$F$16</f>
        <v>0</v>
      </c>
      <c r="G373" s="36">
        <f>SUMIFS(СВЦЭМ!$J$40:$J$783,СВЦЭМ!$A$40:$A$783,$A373,СВЦЭМ!$B$39:$B$782,G$367)+'СЕТ СН'!$F$16</f>
        <v>0</v>
      </c>
      <c r="H373" s="36">
        <f>SUMIFS(СВЦЭМ!$J$40:$J$783,СВЦЭМ!$A$40:$A$783,$A373,СВЦЭМ!$B$39:$B$782,H$367)+'СЕТ СН'!$F$16</f>
        <v>0</v>
      </c>
      <c r="I373" s="36">
        <f>SUMIFS(СВЦЭМ!$J$40:$J$783,СВЦЭМ!$A$40:$A$783,$A373,СВЦЭМ!$B$39:$B$782,I$367)+'СЕТ СН'!$F$16</f>
        <v>0</v>
      </c>
      <c r="J373" s="36">
        <f>SUMIFS(СВЦЭМ!$J$40:$J$783,СВЦЭМ!$A$40:$A$783,$A373,СВЦЭМ!$B$39:$B$782,J$367)+'СЕТ СН'!$F$16</f>
        <v>0</v>
      </c>
      <c r="K373" s="36">
        <f>SUMIFS(СВЦЭМ!$J$40:$J$783,СВЦЭМ!$A$40:$A$783,$A373,СВЦЭМ!$B$39:$B$782,K$367)+'СЕТ СН'!$F$16</f>
        <v>0</v>
      </c>
      <c r="L373" s="36">
        <f>SUMIFS(СВЦЭМ!$J$40:$J$783,СВЦЭМ!$A$40:$A$783,$A373,СВЦЭМ!$B$39:$B$782,L$367)+'СЕТ СН'!$F$16</f>
        <v>0</v>
      </c>
      <c r="M373" s="36">
        <f>SUMIFS(СВЦЭМ!$J$40:$J$783,СВЦЭМ!$A$40:$A$783,$A373,СВЦЭМ!$B$39:$B$782,M$367)+'СЕТ СН'!$F$16</f>
        <v>0</v>
      </c>
      <c r="N373" s="36">
        <f>SUMIFS(СВЦЭМ!$J$40:$J$783,СВЦЭМ!$A$40:$A$783,$A373,СВЦЭМ!$B$39:$B$782,N$367)+'СЕТ СН'!$F$16</f>
        <v>0</v>
      </c>
      <c r="O373" s="36">
        <f>SUMIFS(СВЦЭМ!$J$40:$J$783,СВЦЭМ!$A$40:$A$783,$A373,СВЦЭМ!$B$39:$B$782,O$367)+'СЕТ СН'!$F$16</f>
        <v>0</v>
      </c>
      <c r="P373" s="36">
        <f>SUMIFS(СВЦЭМ!$J$40:$J$783,СВЦЭМ!$A$40:$A$783,$A373,СВЦЭМ!$B$39:$B$782,P$367)+'СЕТ СН'!$F$16</f>
        <v>0</v>
      </c>
      <c r="Q373" s="36">
        <f>SUMIFS(СВЦЭМ!$J$40:$J$783,СВЦЭМ!$A$40:$A$783,$A373,СВЦЭМ!$B$39:$B$782,Q$367)+'СЕТ СН'!$F$16</f>
        <v>0</v>
      </c>
      <c r="R373" s="36">
        <f>SUMIFS(СВЦЭМ!$J$40:$J$783,СВЦЭМ!$A$40:$A$783,$A373,СВЦЭМ!$B$39:$B$782,R$367)+'СЕТ СН'!$F$16</f>
        <v>0</v>
      </c>
      <c r="S373" s="36">
        <f>SUMIFS(СВЦЭМ!$J$40:$J$783,СВЦЭМ!$A$40:$A$783,$A373,СВЦЭМ!$B$39:$B$782,S$367)+'СЕТ СН'!$F$16</f>
        <v>0</v>
      </c>
      <c r="T373" s="36">
        <f>SUMIFS(СВЦЭМ!$J$40:$J$783,СВЦЭМ!$A$40:$A$783,$A373,СВЦЭМ!$B$39:$B$782,T$367)+'СЕТ СН'!$F$16</f>
        <v>0</v>
      </c>
      <c r="U373" s="36">
        <f>SUMIFS(СВЦЭМ!$J$40:$J$783,СВЦЭМ!$A$40:$A$783,$A373,СВЦЭМ!$B$39:$B$782,U$367)+'СЕТ СН'!$F$16</f>
        <v>0</v>
      </c>
      <c r="V373" s="36">
        <f>SUMIFS(СВЦЭМ!$J$40:$J$783,СВЦЭМ!$A$40:$A$783,$A373,СВЦЭМ!$B$39:$B$782,V$367)+'СЕТ СН'!$F$16</f>
        <v>0</v>
      </c>
      <c r="W373" s="36">
        <f>SUMIFS(СВЦЭМ!$J$40:$J$783,СВЦЭМ!$A$40:$A$783,$A373,СВЦЭМ!$B$39:$B$782,W$367)+'СЕТ СН'!$F$16</f>
        <v>0</v>
      </c>
      <c r="X373" s="36">
        <f>SUMIFS(СВЦЭМ!$J$40:$J$783,СВЦЭМ!$A$40:$A$783,$A373,СВЦЭМ!$B$39:$B$782,X$367)+'СЕТ СН'!$F$16</f>
        <v>0</v>
      </c>
      <c r="Y373" s="36">
        <f>SUMIFS(СВЦЭМ!$J$40:$J$783,СВЦЭМ!$A$40:$A$783,$A373,СВЦЭМ!$B$39:$B$782,Y$367)+'СЕТ СН'!$F$16</f>
        <v>0</v>
      </c>
    </row>
    <row r="374" spans="1:25" ht="15.75" hidden="1" x14ac:dyDescent="0.2">
      <c r="A374" s="35">
        <f t="shared" si="10"/>
        <v>45511</v>
      </c>
      <c r="B374" s="36">
        <f>SUMIFS(СВЦЭМ!$J$40:$J$783,СВЦЭМ!$A$40:$A$783,$A374,СВЦЭМ!$B$39:$B$782,B$367)+'СЕТ СН'!$F$16</f>
        <v>0</v>
      </c>
      <c r="C374" s="36">
        <f>SUMIFS(СВЦЭМ!$J$40:$J$783,СВЦЭМ!$A$40:$A$783,$A374,СВЦЭМ!$B$39:$B$782,C$367)+'СЕТ СН'!$F$16</f>
        <v>0</v>
      </c>
      <c r="D374" s="36">
        <f>SUMIFS(СВЦЭМ!$J$40:$J$783,СВЦЭМ!$A$40:$A$783,$A374,СВЦЭМ!$B$39:$B$782,D$367)+'СЕТ СН'!$F$16</f>
        <v>0</v>
      </c>
      <c r="E374" s="36">
        <f>SUMIFS(СВЦЭМ!$J$40:$J$783,СВЦЭМ!$A$40:$A$783,$A374,СВЦЭМ!$B$39:$B$782,E$367)+'СЕТ СН'!$F$16</f>
        <v>0</v>
      </c>
      <c r="F374" s="36">
        <f>SUMIFS(СВЦЭМ!$J$40:$J$783,СВЦЭМ!$A$40:$A$783,$A374,СВЦЭМ!$B$39:$B$782,F$367)+'СЕТ СН'!$F$16</f>
        <v>0</v>
      </c>
      <c r="G374" s="36">
        <f>SUMIFS(СВЦЭМ!$J$40:$J$783,СВЦЭМ!$A$40:$A$783,$A374,СВЦЭМ!$B$39:$B$782,G$367)+'СЕТ СН'!$F$16</f>
        <v>0</v>
      </c>
      <c r="H374" s="36">
        <f>SUMIFS(СВЦЭМ!$J$40:$J$783,СВЦЭМ!$A$40:$A$783,$A374,СВЦЭМ!$B$39:$B$782,H$367)+'СЕТ СН'!$F$16</f>
        <v>0</v>
      </c>
      <c r="I374" s="36">
        <f>SUMIFS(СВЦЭМ!$J$40:$J$783,СВЦЭМ!$A$40:$A$783,$A374,СВЦЭМ!$B$39:$B$782,I$367)+'СЕТ СН'!$F$16</f>
        <v>0</v>
      </c>
      <c r="J374" s="36">
        <f>SUMIFS(СВЦЭМ!$J$40:$J$783,СВЦЭМ!$A$40:$A$783,$A374,СВЦЭМ!$B$39:$B$782,J$367)+'СЕТ СН'!$F$16</f>
        <v>0</v>
      </c>
      <c r="K374" s="36">
        <f>SUMIFS(СВЦЭМ!$J$40:$J$783,СВЦЭМ!$A$40:$A$783,$A374,СВЦЭМ!$B$39:$B$782,K$367)+'СЕТ СН'!$F$16</f>
        <v>0</v>
      </c>
      <c r="L374" s="36">
        <f>SUMIFS(СВЦЭМ!$J$40:$J$783,СВЦЭМ!$A$40:$A$783,$A374,СВЦЭМ!$B$39:$B$782,L$367)+'СЕТ СН'!$F$16</f>
        <v>0</v>
      </c>
      <c r="M374" s="36">
        <f>SUMIFS(СВЦЭМ!$J$40:$J$783,СВЦЭМ!$A$40:$A$783,$A374,СВЦЭМ!$B$39:$B$782,M$367)+'СЕТ СН'!$F$16</f>
        <v>0</v>
      </c>
      <c r="N374" s="36">
        <f>SUMIFS(СВЦЭМ!$J$40:$J$783,СВЦЭМ!$A$40:$A$783,$A374,СВЦЭМ!$B$39:$B$782,N$367)+'СЕТ СН'!$F$16</f>
        <v>0</v>
      </c>
      <c r="O374" s="36">
        <f>SUMIFS(СВЦЭМ!$J$40:$J$783,СВЦЭМ!$A$40:$A$783,$A374,СВЦЭМ!$B$39:$B$782,O$367)+'СЕТ СН'!$F$16</f>
        <v>0</v>
      </c>
      <c r="P374" s="36">
        <f>SUMIFS(СВЦЭМ!$J$40:$J$783,СВЦЭМ!$A$40:$A$783,$A374,СВЦЭМ!$B$39:$B$782,P$367)+'СЕТ СН'!$F$16</f>
        <v>0</v>
      </c>
      <c r="Q374" s="36">
        <f>SUMIFS(СВЦЭМ!$J$40:$J$783,СВЦЭМ!$A$40:$A$783,$A374,СВЦЭМ!$B$39:$B$782,Q$367)+'СЕТ СН'!$F$16</f>
        <v>0</v>
      </c>
      <c r="R374" s="36">
        <f>SUMIFS(СВЦЭМ!$J$40:$J$783,СВЦЭМ!$A$40:$A$783,$A374,СВЦЭМ!$B$39:$B$782,R$367)+'СЕТ СН'!$F$16</f>
        <v>0</v>
      </c>
      <c r="S374" s="36">
        <f>SUMIFS(СВЦЭМ!$J$40:$J$783,СВЦЭМ!$A$40:$A$783,$A374,СВЦЭМ!$B$39:$B$782,S$367)+'СЕТ СН'!$F$16</f>
        <v>0</v>
      </c>
      <c r="T374" s="36">
        <f>SUMIFS(СВЦЭМ!$J$40:$J$783,СВЦЭМ!$A$40:$A$783,$A374,СВЦЭМ!$B$39:$B$782,T$367)+'СЕТ СН'!$F$16</f>
        <v>0</v>
      </c>
      <c r="U374" s="36">
        <f>SUMIFS(СВЦЭМ!$J$40:$J$783,СВЦЭМ!$A$40:$A$783,$A374,СВЦЭМ!$B$39:$B$782,U$367)+'СЕТ СН'!$F$16</f>
        <v>0</v>
      </c>
      <c r="V374" s="36">
        <f>SUMIFS(СВЦЭМ!$J$40:$J$783,СВЦЭМ!$A$40:$A$783,$A374,СВЦЭМ!$B$39:$B$782,V$367)+'СЕТ СН'!$F$16</f>
        <v>0</v>
      </c>
      <c r="W374" s="36">
        <f>SUMIFS(СВЦЭМ!$J$40:$J$783,СВЦЭМ!$A$40:$A$783,$A374,СВЦЭМ!$B$39:$B$782,W$367)+'СЕТ СН'!$F$16</f>
        <v>0</v>
      </c>
      <c r="X374" s="36">
        <f>SUMIFS(СВЦЭМ!$J$40:$J$783,СВЦЭМ!$A$40:$A$783,$A374,СВЦЭМ!$B$39:$B$782,X$367)+'СЕТ СН'!$F$16</f>
        <v>0</v>
      </c>
      <c r="Y374" s="36">
        <f>SUMIFS(СВЦЭМ!$J$40:$J$783,СВЦЭМ!$A$40:$A$783,$A374,СВЦЭМ!$B$39:$B$782,Y$367)+'СЕТ СН'!$F$16</f>
        <v>0</v>
      </c>
    </row>
    <row r="375" spans="1:25" ht="15.75" hidden="1" x14ac:dyDescent="0.2">
      <c r="A375" s="35">
        <f t="shared" si="10"/>
        <v>45512</v>
      </c>
      <c r="B375" s="36">
        <f>SUMIFS(СВЦЭМ!$J$40:$J$783,СВЦЭМ!$A$40:$A$783,$A375,СВЦЭМ!$B$39:$B$782,B$367)+'СЕТ СН'!$F$16</f>
        <v>0</v>
      </c>
      <c r="C375" s="36">
        <f>SUMIFS(СВЦЭМ!$J$40:$J$783,СВЦЭМ!$A$40:$A$783,$A375,СВЦЭМ!$B$39:$B$782,C$367)+'СЕТ СН'!$F$16</f>
        <v>0</v>
      </c>
      <c r="D375" s="36">
        <f>SUMIFS(СВЦЭМ!$J$40:$J$783,СВЦЭМ!$A$40:$A$783,$A375,СВЦЭМ!$B$39:$B$782,D$367)+'СЕТ СН'!$F$16</f>
        <v>0</v>
      </c>
      <c r="E375" s="36">
        <f>SUMIFS(СВЦЭМ!$J$40:$J$783,СВЦЭМ!$A$40:$A$783,$A375,СВЦЭМ!$B$39:$B$782,E$367)+'СЕТ СН'!$F$16</f>
        <v>0</v>
      </c>
      <c r="F375" s="36">
        <f>SUMIFS(СВЦЭМ!$J$40:$J$783,СВЦЭМ!$A$40:$A$783,$A375,СВЦЭМ!$B$39:$B$782,F$367)+'СЕТ СН'!$F$16</f>
        <v>0</v>
      </c>
      <c r="G375" s="36">
        <f>SUMIFS(СВЦЭМ!$J$40:$J$783,СВЦЭМ!$A$40:$A$783,$A375,СВЦЭМ!$B$39:$B$782,G$367)+'СЕТ СН'!$F$16</f>
        <v>0</v>
      </c>
      <c r="H375" s="36">
        <f>SUMIFS(СВЦЭМ!$J$40:$J$783,СВЦЭМ!$A$40:$A$783,$A375,СВЦЭМ!$B$39:$B$782,H$367)+'СЕТ СН'!$F$16</f>
        <v>0</v>
      </c>
      <c r="I375" s="36">
        <f>SUMIFS(СВЦЭМ!$J$40:$J$783,СВЦЭМ!$A$40:$A$783,$A375,СВЦЭМ!$B$39:$B$782,I$367)+'СЕТ СН'!$F$16</f>
        <v>0</v>
      </c>
      <c r="J375" s="36">
        <f>SUMIFS(СВЦЭМ!$J$40:$J$783,СВЦЭМ!$A$40:$A$783,$A375,СВЦЭМ!$B$39:$B$782,J$367)+'СЕТ СН'!$F$16</f>
        <v>0</v>
      </c>
      <c r="K375" s="36">
        <f>SUMIFS(СВЦЭМ!$J$40:$J$783,СВЦЭМ!$A$40:$A$783,$A375,СВЦЭМ!$B$39:$B$782,K$367)+'СЕТ СН'!$F$16</f>
        <v>0</v>
      </c>
      <c r="L375" s="36">
        <f>SUMIFS(СВЦЭМ!$J$40:$J$783,СВЦЭМ!$A$40:$A$783,$A375,СВЦЭМ!$B$39:$B$782,L$367)+'СЕТ СН'!$F$16</f>
        <v>0</v>
      </c>
      <c r="M375" s="36">
        <f>SUMIFS(СВЦЭМ!$J$40:$J$783,СВЦЭМ!$A$40:$A$783,$A375,СВЦЭМ!$B$39:$B$782,M$367)+'СЕТ СН'!$F$16</f>
        <v>0</v>
      </c>
      <c r="N375" s="36">
        <f>SUMIFS(СВЦЭМ!$J$40:$J$783,СВЦЭМ!$A$40:$A$783,$A375,СВЦЭМ!$B$39:$B$782,N$367)+'СЕТ СН'!$F$16</f>
        <v>0</v>
      </c>
      <c r="O375" s="36">
        <f>SUMIFS(СВЦЭМ!$J$40:$J$783,СВЦЭМ!$A$40:$A$783,$A375,СВЦЭМ!$B$39:$B$782,O$367)+'СЕТ СН'!$F$16</f>
        <v>0</v>
      </c>
      <c r="P375" s="36">
        <f>SUMIFS(СВЦЭМ!$J$40:$J$783,СВЦЭМ!$A$40:$A$783,$A375,СВЦЭМ!$B$39:$B$782,P$367)+'СЕТ СН'!$F$16</f>
        <v>0</v>
      </c>
      <c r="Q375" s="36">
        <f>SUMIFS(СВЦЭМ!$J$40:$J$783,СВЦЭМ!$A$40:$A$783,$A375,СВЦЭМ!$B$39:$B$782,Q$367)+'СЕТ СН'!$F$16</f>
        <v>0</v>
      </c>
      <c r="R375" s="36">
        <f>SUMIFS(СВЦЭМ!$J$40:$J$783,СВЦЭМ!$A$40:$A$783,$A375,СВЦЭМ!$B$39:$B$782,R$367)+'СЕТ СН'!$F$16</f>
        <v>0</v>
      </c>
      <c r="S375" s="36">
        <f>SUMIFS(СВЦЭМ!$J$40:$J$783,СВЦЭМ!$A$40:$A$783,$A375,СВЦЭМ!$B$39:$B$782,S$367)+'СЕТ СН'!$F$16</f>
        <v>0</v>
      </c>
      <c r="T375" s="36">
        <f>SUMIFS(СВЦЭМ!$J$40:$J$783,СВЦЭМ!$A$40:$A$783,$A375,СВЦЭМ!$B$39:$B$782,T$367)+'СЕТ СН'!$F$16</f>
        <v>0</v>
      </c>
      <c r="U375" s="36">
        <f>SUMIFS(СВЦЭМ!$J$40:$J$783,СВЦЭМ!$A$40:$A$783,$A375,СВЦЭМ!$B$39:$B$782,U$367)+'СЕТ СН'!$F$16</f>
        <v>0</v>
      </c>
      <c r="V375" s="36">
        <f>SUMIFS(СВЦЭМ!$J$40:$J$783,СВЦЭМ!$A$40:$A$783,$A375,СВЦЭМ!$B$39:$B$782,V$367)+'СЕТ СН'!$F$16</f>
        <v>0</v>
      </c>
      <c r="W375" s="36">
        <f>SUMIFS(СВЦЭМ!$J$40:$J$783,СВЦЭМ!$A$40:$A$783,$A375,СВЦЭМ!$B$39:$B$782,W$367)+'СЕТ СН'!$F$16</f>
        <v>0</v>
      </c>
      <c r="X375" s="36">
        <f>SUMIFS(СВЦЭМ!$J$40:$J$783,СВЦЭМ!$A$40:$A$783,$A375,СВЦЭМ!$B$39:$B$782,X$367)+'СЕТ СН'!$F$16</f>
        <v>0</v>
      </c>
      <c r="Y375" s="36">
        <f>SUMIFS(СВЦЭМ!$J$40:$J$783,СВЦЭМ!$A$40:$A$783,$A375,СВЦЭМ!$B$39:$B$782,Y$367)+'СЕТ СН'!$F$16</f>
        <v>0</v>
      </c>
    </row>
    <row r="376" spans="1:25" ht="15.75" hidden="1" x14ac:dyDescent="0.2">
      <c r="A376" s="35">
        <f t="shared" si="10"/>
        <v>45513</v>
      </c>
      <c r="B376" s="36">
        <f>SUMIFS(СВЦЭМ!$J$40:$J$783,СВЦЭМ!$A$40:$A$783,$A376,СВЦЭМ!$B$39:$B$782,B$367)+'СЕТ СН'!$F$16</f>
        <v>0</v>
      </c>
      <c r="C376" s="36">
        <f>SUMIFS(СВЦЭМ!$J$40:$J$783,СВЦЭМ!$A$40:$A$783,$A376,СВЦЭМ!$B$39:$B$782,C$367)+'СЕТ СН'!$F$16</f>
        <v>0</v>
      </c>
      <c r="D376" s="36">
        <f>SUMIFS(СВЦЭМ!$J$40:$J$783,СВЦЭМ!$A$40:$A$783,$A376,СВЦЭМ!$B$39:$B$782,D$367)+'СЕТ СН'!$F$16</f>
        <v>0</v>
      </c>
      <c r="E376" s="36">
        <f>SUMIFS(СВЦЭМ!$J$40:$J$783,СВЦЭМ!$A$40:$A$783,$A376,СВЦЭМ!$B$39:$B$782,E$367)+'СЕТ СН'!$F$16</f>
        <v>0</v>
      </c>
      <c r="F376" s="36">
        <f>SUMIFS(СВЦЭМ!$J$40:$J$783,СВЦЭМ!$A$40:$A$783,$A376,СВЦЭМ!$B$39:$B$782,F$367)+'СЕТ СН'!$F$16</f>
        <v>0</v>
      </c>
      <c r="G376" s="36">
        <f>SUMIFS(СВЦЭМ!$J$40:$J$783,СВЦЭМ!$A$40:$A$783,$A376,СВЦЭМ!$B$39:$B$782,G$367)+'СЕТ СН'!$F$16</f>
        <v>0</v>
      </c>
      <c r="H376" s="36">
        <f>SUMIFS(СВЦЭМ!$J$40:$J$783,СВЦЭМ!$A$40:$A$783,$A376,СВЦЭМ!$B$39:$B$782,H$367)+'СЕТ СН'!$F$16</f>
        <v>0</v>
      </c>
      <c r="I376" s="36">
        <f>SUMIFS(СВЦЭМ!$J$40:$J$783,СВЦЭМ!$A$40:$A$783,$A376,СВЦЭМ!$B$39:$B$782,I$367)+'СЕТ СН'!$F$16</f>
        <v>0</v>
      </c>
      <c r="J376" s="36">
        <f>SUMIFS(СВЦЭМ!$J$40:$J$783,СВЦЭМ!$A$40:$A$783,$A376,СВЦЭМ!$B$39:$B$782,J$367)+'СЕТ СН'!$F$16</f>
        <v>0</v>
      </c>
      <c r="K376" s="36">
        <f>SUMIFS(СВЦЭМ!$J$40:$J$783,СВЦЭМ!$A$40:$A$783,$A376,СВЦЭМ!$B$39:$B$782,K$367)+'СЕТ СН'!$F$16</f>
        <v>0</v>
      </c>
      <c r="L376" s="36">
        <f>SUMIFS(СВЦЭМ!$J$40:$J$783,СВЦЭМ!$A$40:$A$783,$A376,СВЦЭМ!$B$39:$B$782,L$367)+'СЕТ СН'!$F$16</f>
        <v>0</v>
      </c>
      <c r="M376" s="36">
        <f>SUMIFS(СВЦЭМ!$J$40:$J$783,СВЦЭМ!$A$40:$A$783,$A376,СВЦЭМ!$B$39:$B$782,M$367)+'СЕТ СН'!$F$16</f>
        <v>0</v>
      </c>
      <c r="N376" s="36">
        <f>SUMIFS(СВЦЭМ!$J$40:$J$783,СВЦЭМ!$A$40:$A$783,$A376,СВЦЭМ!$B$39:$B$782,N$367)+'СЕТ СН'!$F$16</f>
        <v>0</v>
      </c>
      <c r="O376" s="36">
        <f>SUMIFS(СВЦЭМ!$J$40:$J$783,СВЦЭМ!$A$40:$A$783,$A376,СВЦЭМ!$B$39:$B$782,O$367)+'СЕТ СН'!$F$16</f>
        <v>0</v>
      </c>
      <c r="P376" s="36">
        <f>SUMIFS(СВЦЭМ!$J$40:$J$783,СВЦЭМ!$A$40:$A$783,$A376,СВЦЭМ!$B$39:$B$782,P$367)+'СЕТ СН'!$F$16</f>
        <v>0</v>
      </c>
      <c r="Q376" s="36">
        <f>SUMIFS(СВЦЭМ!$J$40:$J$783,СВЦЭМ!$A$40:$A$783,$A376,СВЦЭМ!$B$39:$B$782,Q$367)+'СЕТ СН'!$F$16</f>
        <v>0</v>
      </c>
      <c r="R376" s="36">
        <f>SUMIFS(СВЦЭМ!$J$40:$J$783,СВЦЭМ!$A$40:$A$783,$A376,СВЦЭМ!$B$39:$B$782,R$367)+'СЕТ СН'!$F$16</f>
        <v>0</v>
      </c>
      <c r="S376" s="36">
        <f>SUMIFS(СВЦЭМ!$J$40:$J$783,СВЦЭМ!$A$40:$A$783,$A376,СВЦЭМ!$B$39:$B$782,S$367)+'СЕТ СН'!$F$16</f>
        <v>0</v>
      </c>
      <c r="T376" s="36">
        <f>SUMIFS(СВЦЭМ!$J$40:$J$783,СВЦЭМ!$A$40:$A$783,$A376,СВЦЭМ!$B$39:$B$782,T$367)+'СЕТ СН'!$F$16</f>
        <v>0</v>
      </c>
      <c r="U376" s="36">
        <f>SUMIFS(СВЦЭМ!$J$40:$J$783,СВЦЭМ!$A$40:$A$783,$A376,СВЦЭМ!$B$39:$B$782,U$367)+'СЕТ СН'!$F$16</f>
        <v>0</v>
      </c>
      <c r="V376" s="36">
        <f>SUMIFS(СВЦЭМ!$J$40:$J$783,СВЦЭМ!$A$40:$A$783,$A376,СВЦЭМ!$B$39:$B$782,V$367)+'СЕТ СН'!$F$16</f>
        <v>0</v>
      </c>
      <c r="W376" s="36">
        <f>SUMIFS(СВЦЭМ!$J$40:$J$783,СВЦЭМ!$A$40:$A$783,$A376,СВЦЭМ!$B$39:$B$782,W$367)+'СЕТ СН'!$F$16</f>
        <v>0</v>
      </c>
      <c r="X376" s="36">
        <f>SUMIFS(СВЦЭМ!$J$40:$J$783,СВЦЭМ!$A$40:$A$783,$A376,СВЦЭМ!$B$39:$B$782,X$367)+'СЕТ СН'!$F$16</f>
        <v>0</v>
      </c>
      <c r="Y376" s="36">
        <f>SUMIFS(СВЦЭМ!$J$40:$J$783,СВЦЭМ!$A$40:$A$783,$A376,СВЦЭМ!$B$39:$B$782,Y$367)+'СЕТ СН'!$F$16</f>
        <v>0</v>
      </c>
    </row>
    <row r="377" spans="1:25" ht="15.75" hidden="1" x14ac:dyDescent="0.2">
      <c r="A377" s="35">
        <f t="shared" si="10"/>
        <v>45514</v>
      </c>
      <c r="B377" s="36">
        <f>SUMIFS(СВЦЭМ!$J$40:$J$783,СВЦЭМ!$A$40:$A$783,$A377,СВЦЭМ!$B$39:$B$782,B$367)+'СЕТ СН'!$F$16</f>
        <v>0</v>
      </c>
      <c r="C377" s="36">
        <f>SUMIFS(СВЦЭМ!$J$40:$J$783,СВЦЭМ!$A$40:$A$783,$A377,СВЦЭМ!$B$39:$B$782,C$367)+'СЕТ СН'!$F$16</f>
        <v>0</v>
      </c>
      <c r="D377" s="36">
        <f>SUMIFS(СВЦЭМ!$J$40:$J$783,СВЦЭМ!$A$40:$A$783,$A377,СВЦЭМ!$B$39:$B$782,D$367)+'СЕТ СН'!$F$16</f>
        <v>0</v>
      </c>
      <c r="E377" s="36">
        <f>SUMIFS(СВЦЭМ!$J$40:$J$783,СВЦЭМ!$A$40:$A$783,$A377,СВЦЭМ!$B$39:$B$782,E$367)+'СЕТ СН'!$F$16</f>
        <v>0</v>
      </c>
      <c r="F377" s="36">
        <f>SUMIFS(СВЦЭМ!$J$40:$J$783,СВЦЭМ!$A$40:$A$783,$A377,СВЦЭМ!$B$39:$B$782,F$367)+'СЕТ СН'!$F$16</f>
        <v>0</v>
      </c>
      <c r="G377" s="36">
        <f>SUMIFS(СВЦЭМ!$J$40:$J$783,СВЦЭМ!$A$40:$A$783,$A377,СВЦЭМ!$B$39:$B$782,G$367)+'СЕТ СН'!$F$16</f>
        <v>0</v>
      </c>
      <c r="H377" s="36">
        <f>SUMIFS(СВЦЭМ!$J$40:$J$783,СВЦЭМ!$A$40:$A$783,$A377,СВЦЭМ!$B$39:$B$782,H$367)+'СЕТ СН'!$F$16</f>
        <v>0</v>
      </c>
      <c r="I377" s="36">
        <f>SUMIFS(СВЦЭМ!$J$40:$J$783,СВЦЭМ!$A$40:$A$783,$A377,СВЦЭМ!$B$39:$B$782,I$367)+'СЕТ СН'!$F$16</f>
        <v>0</v>
      </c>
      <c r="J377" s="36">
        <f>SUMIFS(СВЦЭМ!$J$40:$J$783,СВЦЭМ!$A$40:$A$783,$A377,СВЦЭМ!$B$39:$B$782,J$367)+'СЕТ СН'!$F$16</f>
        <v>0</v>
      </c>
      <c r="K377" s="36">
        <f>SUMIFS(СВЦЭМ!$J$40:$J$783,СВЦЭМ!$A$40:$A$783,$A377,СВЦЭМ!$B$39:$B$782,K$367)+'СЕТ СН'!$F$16</f>
        <v>0</v>
      </c>
      <c r="L377" s="36">
        <f>SUMIFS(СВЦЭМ!$J$40:$J$783,СВЦЭМ!$A$40:$A$783,$A377,СВЦЭМ!$B$39:$B$782,L$367)+'СЕТ СН'!$F$16</f>
        <v>0</v>
      </c>
      <c r="M377" s="36">
        <f>SUMIFS(СВЦЭМ!$J$40:$J$783,СВЦЭМ!$A$40:$A$783,$A377,СВЦЭМ!$B$39:$B$782,M$367)+'СЕТ СН'!$F$16</f>
        <v>0</v>
      </c>
      <c r="N377" s="36">
        <f>SUMIFS(СВЦЭМ!$J$40:$J$783,СВЦЭМ!$A$40:$A$783,$A377,СВЦЭМ!$B$39:$B$782,N$367)+'СЕТ СН'!$F$16</f>
        <v>0</v>
      </c>
      <c r="O377" s="36">
        <f>SUMIFS(СВЦЭМ!$J$40:$J$783,СВЦЭМ!$A$40:$A$783,$A377,СВЦЭМ!$B$39:$B$782,O$367)+'СЕТ СН'!$F$16</f>
        <v>0</v>
      </c>
      <c r="P377" s="36">
        <f>SUMIFS(СВЦЭМ!$J$40:$J$783,СВЦЭМ!$A$40:$A$783,$A377,СВЦЭМ!$B$39:$B$782,P$367)+'СЕТ СН'!$F$16</f>
        <v>0</v>
      </c>
      <c r="Q377" s="36">
        <f>SUMIFS(СВЦЭМ!$J$40:$J$783,СВЦЭМ!$A$40:$A$783,$A377,СВЦЭМ!$B$39:$B$782,Q$367)+'СЕТ СН'!$F$16</f>
        <v>0</v>
      </c>
      <c r="R377" s="36">
        <f>SUMIFS(СВЦЭМ!$J$40:$J$783,СВЦЭМ!$A$40:$A$783,$A377,СВЦЭМ!$B$39:$B$782,R$367)+'СЕТ СН'!$F$16</f>
        <v>0</v>
      </c>
      <c r="S377" s="36">
        <f>SUMIFS(СВЦЭМ!$J$40:$J$783,СВЦЭМ!$A$40:$A$783,$A377,СВЦЭМ!$B$39:$B$782,S$367)+'СЕТ СН'!$F$16</f>
        <v>0</v>
      </c>
      <c r="T377" s="36">
        <f>SUMIFS(СВЦЭМ!$J$40:$J$783,СВЦЭМ!$A$40:$A$783,$A377,СВЦЭМ!$B$39:$B$782,T$367)+'СЕТ СН'!$F$16</f>
        <v>0</v>
      </c>
      <c r="U377" s="36">
        <f>SUMIFS(СВЦЭМ!$J$40:$J$783,СВЦЭМ!$A$40:$A$783,$A377,СВЦЭМ!$B$39:$B$782,U$367)+'СЕТ СН'!$F$16</f>
        <v>0</v>
      </c>
      <c r="V377" s="36">
        <f>SUMIFS(СВЦЭМ!$J$40:$J$783,СВЦЭМ!$A$40:$A$783,$A377,СВЦЭМ!$B$39:$B$782,V$367)+'СЕТ СН'!$F$16</f>
        <v>0</v>
      </c>
      <c r="W377" s="36">
        <f>SUMIFS(СВЦЭМ!$J$40:$J$783,СВЦЭМ!$A$40:$A$783,$A377,СВЦЭМ!$B$39:$B$782,W$367)+'СЕТ СН'!$F$16</f>
        <v>0</v>
      </c>
      <c r="X377" s="36">
        <f>SUMIFS(СВЦЭМ!$J$40:$J$783,СВЦЭМ!$A$40:$A$783,$A377,СВЦЭМ!$B$39:$B$782,X$367)+'СЕТ СН'!$F$16</f>
        <v>0</v>
      </c>
      <c r="Y377" s="36">
        <f>SUMIFS(СВЦЭМ!$J$40:$J$783,СВЦЭМ!$A$40:$A$783,$A377,СВЦЭМ!$B$39:$B$782,Y$367)+'СЕТ СН'!$F$16</f>
        <v>0</v>
      </c>
    </row>
    <row r="378" spans="1:25" ht="15.75" hidden="1" x14ac:dyDescent="0.2">
      <c r="A378" s="35">
        <f t="shared" si="10"/>
        <v>45515</v>
      </c>
      <c r="B378" s="36">
        <f>SUMIFS(СВЦЭМ!$J$40:$J$783,СВЦЭМ!$A$40:$A$783,$A378,СВЦЭМ!$B$39:$B$782,B$367)+'СЕТ СН'!$F$16</f>
        <v>0</v>
      </c>
      <c r="C378" s="36">
        <f>SUMIFS(СВЦЭМ!$J$40:$J$783,СВЦЭМ!$A$40:$A$783,$A378,СВЦЭМ!$B$39:$B$782,C$367)+'СЕТ СН'!$F$16</f>
        <v>0</v>
      </c>
      <c r="D378" s="36">
        <f>SUMIFS(СВЦЭМ!$J$40:$J$783,СВЦЭМ!$A$40:$A$783,$A378,СВЦЭМ!$B$39:$B$782,D$367)+'СЕТ СН'!$F$16</f>
        <v>0</v>
      </c>
      <c r="E378" s="36">
        <f>SUMIFS(СВЦЭМ!$J$40:$J$783,СВЦЭМ!$A$40:$A$783,$A378,СВЦЭМ!$B$39:$B$782,E$367)+'СЕТ СН'!$F$16</f>
        <v>0</v>
      </c>
      <c r="F378" s="36">
        <f>SUMIFS(СВЦЭМ!$J$40:$J$783,СВЦЭМ!$A$40:$A$783,$A378,СВЦЭМ!$B$39:$B$782,F$367)+'СЕТ СН'!$F$16</f>
        <v>0</v>
      </c>
      <c r="G378" s="36">
        <f>SUMIFS(СВЦЭМ!$J$40:$J$783,СВЦЭМ!$A$40:$A$783,$A378,СВЦЭМ!$B$39:$B$782,G$367)+'СЕТ СН'!$F$16</f>
        <v>0</v>
      </c>
      <c r="H378" s="36">
        <f>SUMIFS(СВЦЭМ!$J$40:$J$783,СВЦЭМ!$A$40:$A$783,$A378,СВЦЭМ!$B$39:$B$782,H$367)+'СЕТ СН'!$F$16</f>
        <v>0</v>
      </c>
      <c r="I378" s="36">
        <f>SUMIFS(СВЦЭМ!$J$40:$J$783,СВЦЭМ!$A$40:$A$783,$A378,СВЦЭМ!$B$39:$B$782,I$367)+'СЕТ СН'!$F$16</f>
        <v>0</v>
      </c>
      <c r="J378" s="36">
        <f>SUMIFS(СВЦЭМ!$J$40:$J$783,СВЦЭМ!$A$40:$A$783,$A378,СВЦЭМ!$B$39:$B$782,J$367)+'СЕТ СН'!$F$16</f>
        <v>0</v>
      </c>
      <c r="K378" s="36">
        <f>SUMIFS(СВЦЭМ!$J$40:$J$783,СВЦЭМ!$A$40:$A$783,$A378,СВЦЭМ!$B$39:$B$782,K$367)+'СЕТ СН'!$F$16</f>
        <v>0</v>
      </c>
      <c r="L378" s="36">
        <f>SUMIFS(СВЦЭМ!$J$40:$J$783,СВЦЭМ!$A$40:$A$783,$A378,СВЦЭМ!$B$39:$B$782,L$367)+'СЕТ СН'!$F$16</f>
        <v>0</v>
      </c>
      <c r="M378" s="36">
        <f>SUMIFS(СВЦЭМ!$J$40:$J$783,СВЦЭМ!$A$40:$A$783,$A378,СВЦЭМ!$B$39:$B$782,M$367)+'СЕТ СН'!$F$16</f>
        <v>0</v>
      </c>
      <c r="N378" s="36">
        <f>SUMIFS(СВЦЭМ!$J$40:$J$783,СВЦЭМ!$A$40:$A$783,$A378,СВЦЭМ!$B$39:$B$782,N$367)+'СЕТ СН'!$F$16</f>
        <v>0</v>
      </c>
      <c r="O378" s="36">
        <f>SUMIFS(СВЦЭМ!$J$40:$J$783,СВЦЭМ!$A$40:$A$783,$A378,СВЦЭМ!$B$39:$B$782,O$367)+'СЕТ СН'!$F$16</f>
        <v>0</v>
      </c>
      <c r="P378" s="36">
        <f>SUMIFS(СВЦЭМ!$J$40:$J$783,СВЦЭМ!$A$40:$A$783,$A378,СВЦЭМ!$B$39:$B$782,P$367)+'СЕТ СН'!$F$16</f>
        <v>0</v>
      </c>
      <c r="Q378" s="36">
        <f>SUMIFS(СВЦЭМ!$J$40:$J$783,СВЦЭМ!$A$40:$A$783,$A378,СВЦЭМ!$B$39:$B$782,Q$367)+'СЕТ СН'!$F$16</f>
        <v>0</v>
      </c>
      <c r="R378" s="36">
        <f>SUMIFS(СВЦЭМ!$J$40:$J$783,СВЦЭМ!$A$40:$A$783,$A378,СВЦЭМ!$B$39:$B$782,R$367)+'СЕТ СН'!$F$16</f>
        <v>0</v>
      </c>
      <c r="S378" s="36">
        <f>SUMIFS(СВЦЭМ!$J$40:$J$783,СВЦЭМ!$A$40:$A$783,$A378,СВЦЭМ!$B$39:$B$782,S$367)+'СЕТ СН'!$F$16</f>
        <v>0</v>
      </c>
      <c r="T378" s="36">
        <f>SUMIFS(СВЦЭМ!$J$40:$J$783,СВЦЭМ!$A$40:$A$783,$A378,СВЦЭМ!$B$39:$B$782,T$367)+'СЕТ СН'!$F$16</f>
        <v>0</v>
      </c>
      <c r="U378" s="36">
        <f>SUMIFS(СВЦЭМ!$J$40:$J$783,СВЦЭМ!$A$40:$A$783,$A378,СВЦЭМ!$B$39:$B$782,U$367)+'СЕТ СН'!$F$16</f>
        <v>0</v>
      </c>
      <c r="V378" s="36">
        <f>SUMIFS(СВЦЭМ!$J$40:$J$783,СВЦЭМ!$A$40:$A$783,$A378,СВЦЭМ!$B$39:$B$782,V$367)+'СЕТ СН'!$F$16</f>
        <v>0</v>
      </c>
      <c r="W378" s="36">
        <f>SUMIFS(СВЦЭМ!$J$40:$J$783,СВЦЭМ!$A$40:$A$783,$A378,СВЦЭМ!$B$39:$B$782,W$367)+'СЕТ СН'!$F$16</f>
        <v>0</v>
      </c>
      <c r="X378" s="36">
        <f>SUMIFS(СВЦЭМ!$J$40:$J$783,СВЦЭМ!$A$40:$A$783,$A378,СВЦЭМ!$B$39:$B$782,X$367)+'СЕТ СН'!$F$16</f>
        <v>0</v>
      </c>
      <c r="Y378" s="36">
        <f>SUMIFS(СВЦЭМ!$J$40:$J$783,СВЦЭМ!$A$40:$A$783,$A378,СВЦЭМ!$B$39:$B$782,Y$367)+'СЕТ СН'!$F$16</f>
        <v>0</v>
      </c>
    </row>
    <row r="379" spans="1:25" ht="15.75" hidden="1" x14ac:dyDescent="0.2">
      <c r="A379" s="35">
        <f t="shared" si="10"/>
        <v>45516</v>
      </c>
      <c r="B379" s="36">
        <f>SUMIFS(СВЦЭМ!$J$40:$J$783,СВЦЭМ!$A$40:$A$783,$A379,СВЦЭМ!$B$39:$B$782,B$367)+'СЕТ СН'!$F$16</f>
        <v>0</v>
      </c>
      <c r="C379" s="36">
        <f>SUMIFS(СВЦЭМ!$J$40:$J$783,СВЦЭМ!$A$40:$A$783,$A379,СВЦЭМ!$B$39:$B$782,C$367)+'СЕТ СН'!$F$16</f>
        <v>0</v>
      </c>
      <c r="D379" s="36">
        <f>SUMIFS(СВЦЭМ!$J$40:$J$783,СВЦЭМ!$A$40:$A$783,$A379,СВЦЭМ!$B$39:$B$782,D$367)+'СЕТ СН'!$F$16</f>
        <v>0</v>
      </c>
      <c r="E379" s="36">
        <f>SUMIFS(СВЦЭМ!$J$40:$J$783,СВЦЭМ!$A$40:$A$783,$A379,СВЦЭМ!$B$39:$B$782,E$367)+'СЕТ СН'!$F$16</f>
        <v>0</v>
      </c>
      <c r="F379" s="36">
        <f>SUMIFS(СВЦЭМ!$J$40:$J$783,СВЦЭМ!$A$40:$A$783,$A379,СВЦЭМ!$B$39:$B$782,F$367)+'СЕТ СН'!$F$16</f>
        <v>0</v>
      </c>
      <c r="G379" s="36">
        <f>SUMIFS(СВЦЭМ!$J$40:$J$783,СВЦЭМ!$A$40:$A$783,$A379,СВЦЭМ!$B$39:$B$782,G$367)+'СЕТ СН'!$F$16</f>
        <v>0</v>
      </c>
      <c r="H379" s="36">
        <f>SUMIFS(СВЦЭМ!$J$40:$J$783,СВЦЭМ!$A$40:$A$783,$A379,СВЦЭМ!$B$39:$B$782,H$367)+'СЕТ СН'!$F$16</f>
        <v>0</v>
      </c>
      <c r="I379" s="36">
        <f>SUMIFS(СВЦЭМ!$J$40:$J$783,СВЦЭМ!$A$40:$A$783,$A379,СВЦЭМ!$B$39:$B$782,I$367)+'СЕТ СН'!$F$16</f>
        <v>0</v>
      </c>
      <c r="J379" s="36">
        <f>SUMIFS(СВЦЭМ!$J$40:$J$783,СВЦЭМ!$A$40:$A$783,$A379,СВЦЭМ!$B$39:$B$782,J$367)+'СЕТ СН'!$F$16</f>
        <v>0</v>
      </c>
      <c r="K379" s="36">
        <f>SUMIFS(СВЦЭМ!$J$40:$J$783,СВЦЭМ!$A$40:$A$783,$A379,СВЦЭМ!$B$39:$B$782,K$367)+'СЕТ СН'!$F$16</f>
        <v>0</v>
      </c>
      <c r="L379" s="36">
        <f>SUMIFS(СВЦЭМ!$J$40:$J$783,СВЦЭМ!$A$40:$A$783,$A379,СВЦЭМ!$B$39:$B$782,L$367)+'СЕТ СН'!$F$16</f>
        <v>0</v>
      </c>
      <c r="M379" s="36">
        <f>SUMIFS(СВЦЭМ!$J$40:$J$783,СВЦЭМ!$A$40:$A$783,$A379,СВЦЭМ!$B$39:$B$782,M$367)+'СЕТ СН'!$F$16</f>
        <v>0</v>
      </c>
      <c r="N379" s="36">
        <f>SUMIFS(СВЦЭМ!$J$40:$J$783,СВЦЭМ!$A$40:$A$783,$A379,СВЦЭМ!$B$39:$B$782,N$367)+'СЕТ СН'!$F$16</f>
        <v>0</v>
      </c>
      <c r="O379" s="36">
        <f>SUMIFS(СВЦЭМ!$J$40:$J$783,СВЦЭМ!$A$40:$A$783,$A379,СВЦЭМ!$B$39:$B$782,O$367)+'СЕТ СН'!$F$16</f>
        <v>0</v>
      </c>
      <c r="P379" s="36">
        <f>SUMIFS(СВЦЭМ!$J$40:$J$783,СВЦЭМ!$A$40:$A$783,$A379,СВЦЭМ!$B$39:$B$782,P$367)+'СЕТ СН'!$F$16</f>
        <v>0</v>
      </c>
      <c r="Q379" s="36">
        <f>SUMIFS(СВЦЭМ!$J$40:$J$783,СВЦЭМ!$A$40:$A$783,$A379,СВЦЭМ!$B$39:$B$782,Q$367)+'СЕТ СН'!$F$16</f>
        <v>0</v>
      </c>
      <c r="R379" s="36">
        <f>SUMIFS(СВЦЭМ!$J$40:$J$783,СВЦЭМ!$A$40:$A$783,$A379,СВЦЭМ!$B$39:$B$782,R$367)+'СЕТ СН'!$F$16</f>
        <v>0</v>
      </c>
      <c r="S379" s="36">
        <f>SUMIFS(СВЦЭМ!$J$40:$J$783,СВЦЭМ!$A$40:$A$783,$A379,СВЦЭМ!$B$39:$B$782,S$367)+'СЕТ СН'!$F$16</f>
        <v>0</v>
      </c>
      <c r="T379" s="36">
        <f>SUMIFS(СВЦЭМ!$J$40:$J$783,СВЦЭМ!$A$40:$A$783,$A379,СВЦЭМ!$B$39:$B$782,T$367)+'СЕТ СН'!$F$16</f>
        <v>0</v>
      </c>
      <c r="U379" s="36">
        <f>SUMIFS(СВЦЭМ!$J$40:$J$783,СВЦЭМ!$A$40:$A$783,$A379,СВЦЭМ!$B$39:$B$782,U$367)+'СЕТ СН'!$F$16</f>
        <v>0</v>
      </c>
      <c r="V379" s="36">
        <f>SUMIFS(СВЦЭМ!$J$40:$J$783,СВЦЭМ!$A$40:$A$783,$A379,СВЦЭМ!$B$39:$B$782,V$367)+'СЕТ СН'!$F$16</f>
        <v>0</v>
      </c>
      <c r="W379" s="36">
        <f>SUMIFS(СВЦЭМ!$J$40:$J$783,СВЦЭМ!$A$40:$A$783,$A379,СВЦЭМ!$B$39:$B$782,W$367)+'СЕТ СН'!$F$16</f>
        <v>0</v>
      </c>
      <c r="X379" s="36">
        <f>SUMIFS(СВЦЭМ!$J$40:$J$783,СВЦЭМ!$A$40:$A$783,$A379,СВЦЭМ!$B$39:$B$782,X$367)+'СЕТ СН'!$F$16</f>
        <v>0</v>
      </c>
      <c r="Y379" s="36">
        <f>SUMIFS(СВЦЭМ!$J$40:$J$783,СВЦЭМ!$A$40:$A$783,$A379,СВЦЭМ!$B$39:$B$782,Y$367)+'СЕТ СН'!$F$16</f>
        <v>0</v>
      </c>
    </row>
    <row r="380" spans="1:25" ht="15.75" hidden="1" x14ac:dyDescent="0.2">
      <c r="A380" s="35">
        <f t="shared" si="10"/>
        <v>45517</v>
      </c>
      <c r="B380" s="36">
        <f>SUMIFS(СВЦЭМ!$J$40:$J$783,СВЦЭМ!$A$40:$A$783,$A380,СВЦЭМ!$B$39:$B$782,B$367)+'СЕТ СН'!$F$16</f>
        <v>0</v>
      </c>
      <c r="C380" s="36">
        <f>SUMIFS(СВЦЭМ!$J$40:$J$783,СВЦЭМ!$A$40:$A$783,$A380,СВЦЭМ!$B$39:$B$782,C$367)+'СЕТ СН'!$F$16</f>
        <v>0</v>
      </c>
      <c r="D380" s="36">
        <f>SUMIFS(СВЦЭМ!$J$40:$J$783,СВЦЭМ!$A$40:$A$783,$A380,СВЦЭМ!$B$39:$B$782,D$367)+'СЕТ СН'!$F$16</f>
        <v>0</v>
      </c>
      <c r="E380" s="36">
        <f>SUMIFS(СВЦЭМ!$J$40:$J$783,СВЦЭМ!$A$40:$A$783,$A380,СВЦЭМ!$B$39:$B$782,E$367)+'СЕТ СН'!$F$16</f>
        <v>0</v>
      </c>
      <c r="F380" s="36">
        <f>SUMIFS(СВЦЭМ!$J$40:$J$783,СВЦЭМ!$A$40:$A$783,$A380,СВЦЭМ!$B$39:$B$782,F$367)+'СЕТ СН'!$F$16</f>
        <v>0</v>
      </c>
      <c r="G380" s="36">
        <f>SUMIFS(СВЦЭМ!$J$40:$J$783,СВЦЭМ!$A$40:$A$783,$A380,СВЦЭМ!$B$39:$B$782,G$367)+'СЕТ СН'!$F$16</f>
        <v>0</v>
      </c>
      <c r="H380" s="36">
        <f>SUMIFS(СВЦЭМ!$J$40:$J$783,СВЦЭМ!$A$40:$A$783,$A380,СВЦЭМ!$B$39:$B$782,H$367)+'СЕТ СН'!$F$16</f>
        <v>0</v>
      </c>
      <c r="I380" s="36">
        <f>SUMIFS(СВЦЭМ!$J$40:$J$783,СВЦЭМ!$A$40:$A$783,$A380,СВЦЭМ!$B$39:$B$782,I$367)+'СЕТ СН'!$F$16</f>
        <v>0</v>
      </c>
      <c r="J380" s="36">
        <f>SUMIFS(СВЦЭМ!$J$40:$J$783,СВЦЭМ!$A$40:$A$783,$A380,СВЦЭМ!$B$39:$B$782,J$367)+'СЕТ СН'!$F$16</f>
        <v>0</v>
      </c>
      <c r="K380" s="36">
        <f>SUMIFS(СВЦЭМ!$J$40:$J$783,СВЦЭМ!$A$40:$A$783,$A380,СВЦЭМ!$B$39:$B$782,K$367)+'СЕТ СН'!$F$16</f>
        <v>0</v>
      </c>
      <c r="L380" s="36">
        <f>SUMIFS(СВЦЭМ!$J$40:$J$783,СВЦЭМ!$A$40:$A$783,$A380,СВЦЭМ!$B$39:$B$782,L$367)+'СЕТ СН'!$F$16</f>
        <v>0</v>
      </c>
      <c r="M380" s="36">
        <f>SUMIFS(СВЦЭМ!$J$40:$J$783,СВЦЭМ!$A$40:$A$783,$A380,СВЦЭМ!$B$39:$B$782,M$367)+'СЕТ СН'!$F$16</f>
        <v>0</v>
      </c>
      <c r="N380" s="36">
        <f>SUMIFS(СВЦЭМ!$J$40:$J$783,СВЦЭМ!$A$40:$A$783,$A380,СВЦЭМ!$B$39:$B$782,N$367)+'СЕТ СН'!$F$16</f>
        <v>0</v>
      </c>
      <c r="O380" s="36">
        <f>SUMIFS(СВЦЭМ!$J$40:$J$783,СВЦЭМ!$A$40:$A$783,$A380,СВЦЭМ!$B$39:$B$782,O$367)+'СЕТ СН'!$F$16</f>
        <v>0</v>
      </c>
      <c r="P380" s="36">
        <f>SUMIFS(СВЦЭМ!$J$40:$J$783,СВЦЭМ!$A$40:$A$783,$A380,СВЦЭМ!$B$39:$B$782,P$367)+'СЕТ СН'!$F$16</f>
        <v>0</v>
      </c>
      <c r="Q380" s="36">
        <f>SUMIFS(СВЦЭМ!$J$40:$J$783,СВЦЭМ!$A$40:$A$783,$A380,СВЦЭМ!$B$39:$B$782,Q$367)+'СЕТ СН'!$F$16</f>
        <v>0</v>
      </c>
      <c r="R380" s="36">
        <f>SUMIFS(СВЦЭМ!$J$40:$J$783,СВЦЭМ!$A$40:$A$783,$A380,СВЦЭМ!$B$39:$B$782,R$367)+'СЕТ СН'!$F$16</f>
        <v>0</v>
      </c>
      <c r="S380" s="36">
        <f>SUMIFS(СВЦЭМ!$J$40:$J$783,СВЦЭМ!$A$40:$A$783,$A380,СВЦЭМ!$B$39:$B$782,S$367)+'СЕТ СН'!$F$16</f>
        <v>0</v>
      </c>
      <c r="T380" s="36">
        <f>SUMIFS(СВЦЭМ!$J$40:$J$783,СВЦЭМ!$A$40:$A$783,$A380,СВЦЭМ!$B$39:$B$782,T$367)+'СЕТ СН'!$F$16</f>
        <v>0</v>
      </c>
      <c r="U380" s="36">
        <f>SUMIFS(СВЦЭМ!$J$40:$J$783,СВЦЭМ!$A$40:$A$783,$A380,СВЦЭМ!$B$39:$B$782,U$367)+'СЕТ СН'!$F$16</f>
        <v>0</v>
      </c>
      <c r="V380" s="36">
        <f>SUMIFS(СВЦЭМ!$J$40:$J$783,СВЦЭМ!$A$40:$A$783,$A380,СВЦЭМ!$B$39:$B$782,V$367)+'СЕТ СН'!$F$16</f>
        <v>0</v>
      </c>
      <c r="W380" s="36">
        <f>SUMIFS(СВЦЭМ!$J$40:$J$783,СВЦЭМ!$A$40:$A$783,$A380,СВЦЭМ!$B$39:$B$782,W$367)+'СЕТ СН'!$F$16</f>
        <v>0</v>
      </c>
      <c r="X380" s="36">
        <f>SUMIFS(СВЦЭМ!$J$40:$J$783,СВЦЭМ!$A$40:$A$783,$A380,СВЦЭМ!$B$39:$B$782,X$367)+'СЕТ СН'!$F$16</f>
        <v>0</v>
      </c>
      <c r="Y380" s="36">
        <f>SUMIFS(СВЦЭМ!$J$40:$J$783,СВЦЭМ!$A$40:$A$783,$A380,СВЦЭМ!$B$39:$B$782,Y$367)+'СЕТ СН'!$F$16</f>
        <v>0</v>
      </c>
    </row>
    <row r="381" spans="1:25" ht="15.75" hidden="1" x14ac:dyDescent="0.2">
      <c r="A381" s="35">
        <f t="shared" si="10"/>
        <v>45518</v>
      </c>
      <c r="B381" s="36">
        <f>SUMIFS(СВЦЭМ!$J$40:$J$783,СВЦЭМ!$A$40:$A$783,$A381,СВЦЭМ!$B$39:$B$782,B$367)+'СЕТ СН'!$F$16</f>
        <v>0</v>
      </c>
      <c r="C381" s="36">
        <f>SUMIFS(СВЦЭМ!$J$40:$J$783,СВЦЭМ!$A$40:$A$783,$A381,СВЦЭМ!$B$39:$B$782,C$367)+'СЕТ СН'!$F$16</f>
        <v>0</v>
      </c>
      <c r="D381" s="36">
        <f>SUMIFS(СВЦЭМ!$J$40:$J$783,СВЦЭМ!$A$40:$A$783,$A381,СВЦЭМ!$B$39:$B$782,D$367)+'СЕТ СН'!$F$16</f>
        <v>0</v>
      </c>
      <c r="E381" s="36">
        <f>SUMIFS(СВЦЭМ!$J$40:$J$783,СВЦЭМ!$A$40:$A$783,$A381,СВЦЭМ!$B$39:$B$782,E$367)+'СЕТ СН'!$F$16</f>
        <v>0</v>
      </c>
      <c r="F381" s="36">
        <f>SUMIFS(СВЦЭМ!$J$40:$J$783,СВЦЭМ!$A$40:$A$783,$A381,СВЦЭМ!$B$39:$B$782,F$367)+'СЕТ СН'!$F$16</f>
        <v>0</v>
      </c>
      <c r="G381" s="36">
        <f>SUMIFS(СВЦЭМ!$J$40:$J$783,СВЦЭМ!$A$40:$A$783,$A381,СВЦЭМ!$B$39:$B$782,G$367)+'СЕТ СН'!$F$16</f>
        <v>0</v>
      </c>
      <c r="H381" s="36">
        <f>SUMIFS(СВЦЭМ!$J$40:$J$783,СВЦЭМ!$A$40:$A$783,$A381,СВЦЭМ!$B$39:$B$782,H$367)+'СЕТ СН'!$F$16</f>
        <v>0</v>
      </c>
      <c r="I381" s="36">
        <f>SUMIFS(СВЦЭМ!$J$40:$J$783,СВЦЭМ!$A$40:$A$783,$A381,СВЦЭМ!$B$39:$B$782,I$367)+'СЕТ СН'!$F$16</f>
        <v>0</v>
      </c>
      <c r="J381" s="36">
        <f>SUMIFS(СВЦЭМ!$J$40:$J$783,СВЦЭМ!$A$40:$A$783,$A381,СВЦЭМ!$B$39:$B$782,J$367)+'СЕТ СН'!$F$16</f>
        <v>0</v>
      </c>
      <c r="K381" s="36">
        <f>SUMIFS(СВЦЭМ!$J$40:$J$783,СВЦЭМ!$A$40:$A$783,$A381,СВЦЭМ!$B$39:$B$782,K$367)+'СЕТ СН'!$F$16</f>
        <v>0</v>
      </c>
      <c r="L381" s="36">
        <f>SUMIFS(СВЦЭМ!$J$40:$J$783,СВЦЭМ!$A$40:$A$783,$A381,СВЦЭМ!$B$39:$B$782,L$367)+'СЕТ СН'!$F$16</f>
        <v>0</v>
      </c>
      <c r="M381" s="36">
        <f>SUMIFS(СВЦЭМ!$J$40:$J$783,СВЦЭМ!$A$40:$A$783,$A381,СВЦЭМ!$B$39:$B$782,M$367)+'СЕТ СН'!$F$16</f>
        <v>0</v>
      </c>
      <c r="N381" s="36">
        <f>SUMIFS(СВЦЭМ!$J$40:$J$783,СВЦЭМ!$A$40:$A$783,$A381,СВЦЭМ!$B$39:$B$782,N$367)+'СЕТ СН'!$F$16</f>
        <v>0</v>
      </c>
      <c r="O381" s="36">
        <f>SUMIFS(СВЦЭМ!$J$40:$J$783,СВЦЭМ!$A$40:$A$783,$A381,СВЦЭМ!$B$39:$B$782,O$367)+'СЕТ СН'!$F$16</f>
        <v>0</v>
      </c>
      <c r="P381" s="36">
        <f>SUMIFS(СВЦЭМ!$J$40:$J$783,СВЦЭМ!$A$40:$A$783,$A381,СВЦЭМ!$B$39:$B$782,P$367)+'СЕТ СН'!$F$16</f>
        <v>0</v>
      </c>
      <c r="Q381" s="36">
        <f>SUMIFS(СВЦЭМ!$J$40:$J$783,СВЦЭМ!$A$40:$A$783,$A381,СВЦЭМ!$B$39:$B$782,Q$367)+'СЕТ СН'!$F$16</f>
        <v>0</v>
      </c>
      <c r="R381" s="36">
        <f>SUMIFS(СВЦЭМ!$J$40:$J$783,СВЦЭМ!$A$40:$A$783,$A381,СВЦЭМ!$B$39:$B$782,R$367)+'СЕТ СН'!$F$16</f>
        <v>0</v>
      </c>
      <c r="S381" s="36">
        <f>SUMIFS(СВЦЭМ!$J$40:$J$783,СВЦЭМ!$A$40:$A$783,$A381,СВЦЭМ!$B$39:$B$782,S$367)+'СЕТ СН'!$F$16</f>
        <v>0</v>
      </c>
      <c r="T381" s="36">
        <f>SUMIFS(СВЦЭМ!$J$40:$J$783,СВЦЭМ!$A$40:$A$783,$A381,СВЦЭМ!$B$39:$B$782,T$367)+'СЕТ СН'!$F$16</f>
        <v>0</v>
      </c>
      <c r="U381" s="36">
        <f>SUMIFS(СВЦЭМ!$J$40:$J$783,СВЦЭМ!$A$40:$A$783,$A381,СВЦЭМ!$B$39:$B$782,U$367)+'СЕТ СН'!$F$16</f>
        <v>0</v>
      </c>
      <c r="V381" s="36">
        <f>SUMIFS(СВЦЭМ!$J$40:$J$783,СВЦЭМ!$A$40:$A$783,$A381,СВЦЭМ!$B$39:$B$782,V$367)+'СЕТ СН'!$F$16</f>
        <v>0</v>
      </c>
      <c r="W381" s="36">
        <f>SUMIFS(СВЦЭМ!$J$40:$J$783,СВЦЭМ!$A$40:$A$783,$A381,СВЦЭМ!$B$39:$B$782,W$367)+'СЕТ СН'!$F$16</f>
        <v>0</v>
      </c>
      <c r="X381" s="36">
        <f>SUMIFS(СВЦЭМ!$J$40:$J$783,СВЦЭМ!$A$40:$A$783,$A381,СВЦЭМ!$B$39:$B$782,X$367)+'СЕТ СН'!$F$16</f>
        <v>0</v>
      </c>
      <c r="Y381" s="36">
        <f>SUMIFS(СВЦЭМ!$J$40:$J$783,СВЦЭМ!$A$40:$A$783,$A381,СВЦЭМ!$B$39:$B$782,Y$367)+'СЕТ СН'!$F$16</f>
        <v>0</v>
      </c>
    </row>
    <row r="382" spans="1:25" ht="15.75" hidden="1" x14ac:dyDescent="0.2">
      <c r="A382" s="35">
        <f t="shared" si="10"/>
        <v>45519</v>
      </c>
      <c r="B382" s="36">
        <f>SUMIFS(СВЦЭМ!$J$40:$J$783,СВЦЭМ!$A$40:$A$783,$A382,СВЦЭМ!$B$39:$B$782,B$367)+'СЕТ СН'!$F$16</f>
        <v>0</v>
      </c>
      <c r="C382" s="36">
        <f>SUMIFS(СВЦЭМ!$J$40:$J$783,СВЦЭМ!$A$40:$A$783,$A382,СВЦЭМ!$B$39:$B$782,C$367)+'СЕТ СН'!$F$16</f>
        <v>0</v>
      </c>
      <c r="D382" s="36">
        <f>SUMIFS(СВЦЭМ!$J$40:$J$783,СВЦЭМ!$A$40:$A$783,$A382,СВЦЭМ!$B$39:$B$782,D$367)+'СЕТ СН'!$F$16</f>
        <v>0</v>
      </c>
      <c r="E382" s="36">
        <f>SUMIFS(СВЦЭМ!$J$40:$J$783,СВЦЭМ!$A$40:$A$783,$A382,СВЦЭМ!$B$39:$B$782,E$367)+'СЕТ СН'!$F$16</f>
        <v>0</v>
      </c>
      <c r="F382" s="36">
        <f>SUMIFS(СВЦЭМ!$J$40:$J$783,СВЦЭМ!$A$40:$A$783,$A382,СВЦЭМ!$B$39:$B$782,F$367)+'СЕТ СН'!$F$16</f>
        <v>0</v>
      </c>
      <c r="G382" s="36">
        <f>SUMIFS(СВЦЭМ!$J$40:$J$783,СВЦЭМ!$A$40:$A$783,$A382,СВЦЭМ!$B$39:$B$782,G$367)+'СЕТ СН'!$F$16</f>
        <v>0</v>
      </c>
      <c r="H382" s="36">
        <f>SUMIFS(СВЦЭМ!$J$40:$J$783,СВЦЭМ!$A$40:$A$783,$A382,СВЦЭМ!$B$39:$B$782,H$367)+'СЕТ СН'!$F$16</f>
        <v>0</v>
      </c>
      <c r="I382" s="36">
        <f>SUMIFS(СВЦЭМ!$J$40:$J$783,СВЦЭМ!$A$40:$A$783,$A382,СВЦЭМ!$B$39:$B$782,I$367)+'СЕТ СН'!$F$16</f>
        <v>0</v>
      </c>
      <c r="J382" s="36">
        <f>SUMIFS(СВЦЭМ!$J$40:$J$783,СВЦЭМ!$A$40:$A$783,$A382,СВЦЭМ!$B$39:$B$782,J$367)+'СЕТ СН'!$F$16</f>
        <v>0</v>
      </c>
      <c r="K382" s="36">
        <f>SUMIFS(СВЦЭМ!$J$40:$J$783,СВЦЭМ!$A$40:$A$783,$A382,СВЦЭМ!$B$39:$B$782,K$367)+'СЕТ СН'!$F$16</f>
        <v>0</v>
      </c>
      <c r="L382" s="36">
        <f>SUMIFS(СВЦЭМ!$J$40:$J$783,СВЦЭМ!$A$40:$A$783,$A382,СВЦЭМ!$B$39:$B$782,L$367)+'СЕТ СН'!$F$16</f>
        <v>0</v>
      </c>
      <c r="M382" s="36">
        <f>SUMIFS(СВЦЭМ!$J$40:$J$783,СВЦЭМ!$A$40:$A$783,$A382,СВЦЭМ!$B$39:$B$782,M$367)+'СЕТ СН'!$F$16</f>
        <v>0</v>
      </c>
      <c r="N382" s="36">
        <f>SUMIFS(СВЦЭМ!$J$40:$J$783,СВЦЭМ!$A$40:$A$783,$A382,СВЦЭМ!$B$39:$B$782,N$367)+'СЕТ СН'!$F$16</f>
        <v>0</v>
      </c>
      <c r="O382" s="36">
        <f>SUMIFS(СВЦЭМ!$J$40:$J$783,СВЦЭМ!$A$40:$A$783,$A382,СВЦЭМ!$B$39:$B$782,O$367)+'СЕТ СН'!$F$16</f>
        <v>0</v>
      </c>
      <c r="P382" s="36">
        <f>SUMIFS(СВЦЭМ!$J$40:$J$783,СВЦЭМ!$A$40:$A$783,$A382,СВЦЭМ!$B$39:$B$782,P$367)+'СЕТ СН'!$F$16</f>
        <v>0</v>
      </c>
      <c r="Q382" s="36">
        <f>SUMIFS(СВЦЭМ!$J$40:$J$783,СВЦЭМ!$A$40:$A$783,$A382,СВЦЭМ!$B$39:$B$782,Q$367)+'СЕТ СН'!$F$16</f>
        <v>0</v>
      </c>
      <c r="R382" s="36">
        <f>SUMIFS(СВЦЭМ!$J$40:$J$783,СВЦЭМ!$A$40:$A$783,$A382,СВЦЭМ!$B$39:$B$782,R$367)+'СЕТ СН'!$F$16</f>
        <v>0</v>
      </c>
      <c r="S382" s="36">
        <f>SUMIFS(СВЦЭМ!$J$40:$J$783,СВЦЭМ!$A$40:$A$783,$A382,СВЦЭМ!$B$39:$B$782,S$367)+'СЕТ СН'!$F$16</f>
        <v>0</v>
      </c>
      <c r="T382" s="36">
        <f>SUMIFS(СВЦЭМ!$J$40:$J$783,СВЦЭМ!$A$40:$A$783,$A382,СВЦЭМ!$B$39:$B$782,T$367)+'СЕТ СН'!$F$16</f>
        <v>0</v>
      </c>
      <c r="U382" s="36">
        <f>SUMIFS(СВЦЭМ!$J$40:$J$783,СВЦЭМ!$A$40:$A$783,$A382,СВЦЭМ!$B$39:$B$782,U$367)+'СЕТ СН'!$F$16</f>
        <v>0</v>
      </c>
      <c r="V382" s="36">
        <f>SUMIFS(СВЦЭМ!$J$40:$J$783,СВЦЭМ!$A$40:$A$783,$A382,СВЦЭМ!$B$39:$B$782,V$367)+'СЕТ СН'!$F$16</f>
        <v>0</v>
      </c>
      <c r="W382" s="36">
        <f>SUMIFS(СВЦЭМ!$J$40:$J$783,СВЦЭМ!$A$40:$A$783,$A382,СВЦЭМ!$B$39:$B$782,W$367)+'СЕТ СН'!$F$16</f>
        <v>0</v>
      </c>
      <c r="X382" s="36">
        <f>SUMIFS(СВЦЭМ!$J$40:$J$783,СВЦЭМ!$A$40:$A$783,$A382,СВЦЭМ!$B$39:$B$782,X$367)+'СЕТ СН'!$F$16</f>
        <v>0</v>
      </c>
      <c r="Y382" s="36">
        <f>SUMIFS(СВЦЭМ!$J$40:$J$783,СВЦЭМ!$A$40:$A$783,$A382,СВЦЭМ!$B$39:$B$782,Y$367)+'СЕТ СН'!$F$16</f>
        <v>0</v>
      </c>
    </row>
    <row r="383" spans="1:25" ht="15.75" hidden="1" x14ac:dyDescent="0.2">
      <c r="A383" s="35">
        <f t="shared" si="10"/>
        <v>45520</v>
      </c>
      <c r="B383" s="36">
        <f>SUMIFS(СВЦЭМ!$J$40:$J$783,СВЦЭМ!$A$40:$A$783,$A383,СВЦЭМ!$B$39:$B$782,B$367)+'СЕТ СН'!$F$16</f>
        <v>0</v>
      </c>
      <c r="C383" s="36">
        <f>SUMIFS(СВЦЭМ!$J$40:$J$783,СВЦЭМ!$A$40:$A$783,$A383,СВЦЭМ!$B$39:$B$782,C$367)+'СЕТ СН'!$F$16</f>
        <v>0</v>
      </c>
      <c r="D383" s="36">
        <f>SUMIFS(СВЦЭМ!$J$40:$J$783,СВЦЭМ!$A$40:$A$783,$A383,СВЦЭМ!$B$39:$B$782,D$367)+'СЕТ СН'!$F$16</f>
        <v>0</v>
      </c>
      <c r="E383" s="36">
        <f>SUMIFS(СВЦЭМ!$J$40:$J$783,СВЦЭМ!$A$40:$A$783,$A383,СВЦЭМ!$B$39:$B$782,E$367)+'СЕТ СН'!$F$16</f>
        <v>0</v>
      </c>
      <c r="F383" s="36">
        <f>SUMIFS(СВЦЭМ!$J$40:$J$783,СВЦЭМ!$A$40:$A$783,$A383,СВЦЭМ!$B$39:$B$782,F$367)+'СЕТ СН'!$F$16</f>
        <v>0</v>
      </c>
      <c r="G383" s="36">
        <f>SUMIFS(СВЦЭМ!$J$40:$J$783,СВЦЭМ!$A$40:$A$783,$A383,СВЦЭМ!$B$39:$B$782,G$367)+'СЕТ СН'!$F$16</f>
        <v>0</v>
      </c>
      <c r="H383" s="36">
        <f>SUMIFS(СВЦЭМ!$J$40:$J$783,СВЦЭМ!$A$40:$A$783,$A383,СВЦЭМ!$B$39:$B$782,H$367)+'СЕТ СН'!$F$16</f>
        <v>0</v>
      </c>
      <c r="I383" s="36">
        <f>SUMIFS(СВЦЭМ!$J$40:$J$783,СВЦЭМ!$A$40:$A$783,$A383,СВЦЭМ!$B$39:$B$782,I$367)+'СЕТ СН'!$F$16</f>
        <v>0</v>
      </c>
      <c r="J383" s="36">
        <f>SUMIFS(СВЦЭМ!$J$40:$J$783,СВЦЭМ!$A$40:$A$783,$A383,СВЦЭМ!$B$39:$B$782,J$367)+'СЕТ СН'!$F$16</f>
        <v>0</v>
      </c>
      <c r="K383" s="36">
        <f>SUMIFS(СВЦЭМ!$J$40:$J$783,СВЦЭМ!$A$40:$A$783,$A383,СВЦЭМ!$B$39:$B$782,K$367)+'СЕТ СН'!$F$16</f>
        <v>0</v>
      </c>
      <c r="L383" s="36">
        <f>SUMIFS(СВЦЭМ!$J$40:$J$783,СВЦЭМ!$A$40:$A$783,$A383,СВЦЭМ!$B$39:$B$782,L$367)+'СЕТ СН'!$F$16</f>
        <v>0</v>
      </c>
      <c r="M383" s="36">
        <f>SUMIFS(СВЦЭМ!$J$40:$J$783,СВЦЭМ!$A$40:$A$783,$A383,СВЦЭМ!$B$39:$B$782,M$367)+'СЕТ СН'!$F$16</f>
        <v>0</v>
      </c>
      <c r="N383" s="36">
        <f>SUMIFS(СВЦЭМ!$J$40:$J$783,СВЦЭМ!$A$40:$A$783,$A383,СВЦЭМ!$B$39:$B$782,N$367)+'СЕТ СН'!$F$16</f>
        <v>0</v>
      </c>
      <c r="O383" s="36">
        <f>SUMIFS(СВЦЭМ!$J$40:$J$783,СВЦЭМ!$A$40:$A$783,$A383,СВЦЭМ!$B$39:$B$782,O$367)+'СЕТ СН'!$F$16</f>
        <v>0</v>
      </c>
      <c r="P383" s="36">
        <f>SUMIFS(СВЦЭМ!$J$40:$J$783,СВЦЭМ!$A$40:$A$783,$A383,СВЦЭМ!$B$39:$B$782,P$367)+'СЕТ СН'!$F$16</f>
        <v>0</v>
      </c>
      <c r="Q383" s="36">
        <f>SUMIFS(СВЦЭМ!$J$40:$J$783,СВЦЭМ!$A$40:$A$783,$A383,СВЦЭМ!$B$39:$B$782,Q$367)+'СЕТ СН'!$F$16</f>
        <v>0</v>
      </c>
      <c r="R383" s="36">
        <f>SUMIFS(СВЦЭМ!$J$40:$J$783,СВЦЭМ!$A$40:$A$783,$A383,СВЦЭМ!$B$39:$B$782,R$367)+'СЕТ СН'!$F$16</f>
        <v>0</v>
      </c>
      <c r="S383" s="36">
        <f>SUMIFS(СВЦЭМ!$J$40:$J$783,СВЦЭМ!$A$40:$A$783,$A383,СВЦЭМ!$B$39:$B$782,S$367)+'СЕТ СН'!$F$16</f>
        <v>0</v>
      </c>
      <c r="T383" s="36">
        <f>SUMIFS(СВЦЭМ!$J$40:$J$783,СВЦЭМ!$A$40:$A$783,$A383,СВЦЭМ!$B$39:$B$782,T$367)+'СЕТ СН'!$F$16</f>
        <v>0</v>
      </c>
      <c r="U383" s="36">
        <f>SUMIFS(СВЦЭМ!$J$40:$J$783,СВЦЭМ!$A$40:$A$783,$A383,СВЦЭМ!$B$39:$B$782,U$367)+'СЕТ СН'!$F$16</f>
        <v>0</v>
      </c>
      <c r="V383" s="36">
        <f>SUMIFS(СВЦЭМ!$J$40:$J$783,СВЦЭМ!$A$40:$A$783,$A383,СВЦЭМ!$B$39:$B$782,V$367)+'СЕТ СН'!$F$16</f>
        <v>0</v>
      </c>
      <c r="W383" s="36">
        <f>SUMIFS(СВЦЭМ!$J$40:$J$783,СВЦЭМ!$A$40:$A$783,$A383,СВЦЭМ!$B$39:$B$782,W$367)+'СЕТ СН'!$F$16</f>
        <v>0</v>
      </c>
      <c r="X383" s="36">
        <f>SUMIFS(СВЦЭМ!$J$40:$J$783,СВЦЭМ!$A$40:$A$783,$A383,СВЦЭМ!$B$39:$B$782,X$367)+'СЕТ СН'!$F$16</f>
        <v>0</v>
      </c>
      <c r="Y383" s="36">
        <f>SUMIFS(СВЦЭМ!$J$40:$J$783,СВЦЭМ!$A$40:$A$783,$A383,СВЦЭМ!$B$39:$B$782,Y$367)+'СЕТ СН'!$F$16</f>
        <v>0</v>
      </c>
    </row>
    <row r="384" spans="1:25" ht="15.75" hidden="1" x14ac:dyDescent="0.2">
      <c r="A384" s="35">
        <f t="shared" si="10"/>
        <v>45521</v>
      </c>
      <c r="B384" s="36">
        <f>SUMIFS(СВЦЭМ!$J$40:$J$783,СВЦЭМ!$A$40:$A$783,$A384,СВЦЭМ!$B$39:$B$782,B$367)+'СЕТ СН'!$F$16</f>
        <v>0</v>
      </c>
      <c r="C384" s="36">
        <f>SUMIFS(СВЦЭМ!$J$40:$J$783,СВЦЭМ!$A$40:$A$783,$A384,СВЦЭМ!$B$39:$B$782,C$367)+'СЕТ СН'!$F$16</f>
        <v>0</v>
      </c>
      <c r="D384" s="36">
        <f>SUMIFS(СВЦЭМ!$J$40:$J$783,СВЦЭМ!$A$40:$A$783,$A384,СВЦЭМ!$B$39:$B$782,D$367)+'СЕТ СН'!$F$16</f>
        <v>0</v>
      </c>
      <c r="E384" s="36">
        <f>SUMIFS(СВЦЭМ!$J$40:$J$783,СВЦЭМ!$A$40:$A$783,$A384,СВЦЭМ!$B$39:$B$782,E$367)+'СЕТ СН'!$F$16</f>
        <v>0</v>
      </c>
      <c r="F384" s="36">
        <f>SUMIFS(СВЦЭМ!$J$40:$J$783,СВЦЭМ!$A$40:$A$783,$A384,СВЦЭМ!$B$39:$B$782,F$367)+'СЕТ СН'!$F$16</f>
        <v>0</v>
      </c>
      <c r="G384" s="36">
        <f>SUMIFS(СВЦЭМ!$J$40:$J$783,СВЦЭМ!$A$40:$A$783,$A384,СВЦЭМ!$B$39:$B$782,G$367)+'СЕТ СН'!$F$16</f>
        <v>0</v>
      </c>
      <c r="H384" s="36">
        <f>SUMIFS(СВЦЭМ!$J$40:$J$783,СВЦЭМ!$A$40:$A$783,$A384,СВЦЭМ!$B$39:$B$782,H$367)+'СЕТ СН'!$F$16</f>
        <v>0</v>
      </c>
      <c r="I384" s="36">
        <f>SUMIFS(СВЦЭМ!$J$40:$J$783,СВЦЭМ!$A$40:$A$783,$A384,СВЦЭМ!$B$39:$B$782,I$367)+'СЕТ СН'!$F$16</f>
        <v>0</v>
      </c>
      <c r="J384" s="36">
        <f>SUMIFS(СВЦЭМ!$J$40:$J$783,СВЦЭМ!$A$40:$A$783,$A384,СВЦЭМ!$B$39:$B$782,J$367)+'СЕТ СН'!$F$16</f>
        <v>0</v>
      </c>
      <c r="K384" s="36">
        <f>SUMIFS(СВЦЭМ!$J$40:$J$783,СВЦЭМ!$A$40:$A$783,$A384,СВЦЭМ!$B$39:$B$782,K$367)+'СЕТ СН'!$F$16</f>
        <v>0</v>
      </c>
      <c r="L384" s="36">
        <f>SUMIFS(СВЦЭМ!$J$40:$J$783,СВЦЭМ!$A$40:$A$783,$A384,СВЦЭМ!$B$39:$B$782,L$367)+'СЕТ СН'!$F$16</f>
        <v>0</v>
      </c>
      <c r="M384" s="36">
        <f>SUMIFS(СВЦЭМ!$J$40:$J$783,СВЦЭМ!$A$40:$A$783,$A384,СВЦЭМ!$B$39:$B$782,M$367)+'СЕТ СН'!$F$16</f>
        <v>0</v>
      </c>
      <c r="N384" s="36">
        <f>SUMIFS(СВЦЭМ!$J$40:$J$783,СВЦЭМ!$A$40:$A$783,$A384,СВЦЭМ!$B$39:$B$782,N$367)+'СЕТ СН'!$F$16</f>
        <v>0</v>
      </c>
      <c r="O384" s="36">
        <f>SUMIFS(СВЦЭМ!$J$40:$J$783,СВЦЭМ!$A$40:$A$783,$A384,СВЦЭМ!$B$39:$B$782,O$367)+'СЕТ СН'!$F$16</f>
        <v>0</v>
      </c>
      <c r="P384" s="36">
        <f>SUMIFS(СВЦЭМ!$J$40:$J$783,СВЦЭМ!$A$40:$A$783,$A384,СВЦЭМ!$B$39:$B$782,P$367)+'СЕТ СН'!$F$16</f>
        <v>0</v>
      </c>
      <c r="Q384" s="36">
        <f>SUMIFS(СВЦЭМ!$J$40:$J$783,СВЦЭМ!$A$40:$A$783,$A384,СВЦЭМ!$B$39:$B$782,Q$367)+'СЕТ СН'!$F$16</f>
        <v>0</v>
      </c>
      <c r="R384" s="36">
        <f>SUMIFS(СВЦЭМ!$J$40:$J$783,СВЦЭМ!$A$40:$A$783,$A384,СВЦЭМ!$B$39:$B$782,R$367)+'СЕТ СН'!$F$16</f>
        <v>0</v>
      </c>
      <c r="S384" s="36">
        <f>SUMIFS(СВЦЭМ!$J$40:$J$783,СВЦЭМ!$A$40:$A$783,$A384,СВЦЭМ!$B$39:$B$782,S$367)+'СЕТ СН'!$F$16</f>
        <v>0</v>
      </c>
      <c r="T384" s="36">
        <f>SUMIFS(СВЦЭМ!$J$40:$J$783,СВЦЭМ!$A$40:$A$783,$A384,СВЦЭМ!$B$39:$B$782,T$367)+'СЕТ СН'!$F$16</f>
        <v>0</v>
      </c>
      <c r="U384" s="36">
        <f>SUMIFS(СВЦЭМ!$J$40:$J$783,СВЦЭМ!$A$40:$A$783,$A384,СВЦЭМ!$B$39:$B$782,U$367)+'СЕТ СН'!$F$16</f>
        <v>0</v>
      </c>
      <c r="V384" s="36">
        <f>SUMIFS(СВЦЭМ!$J$40:$J$783,СВЦЭМ!$A$40:$A$783,$A384,СВЦЭМ!$B$39:$B$782,V$367)+'СЕТ СН'!$F$16</f>
        <v>0</v>
      </c>
      <c r="W384" s="36">
        <f>SUMIFS(СВЦЭМ!$J$40:$J$783,СВЦЭМ!$A$40:$A$783,$A384,СВЦЭМ!$B$39:$B$782,W$367)+'СЕТ СН'!$F$16</f>
        <v>0</v>
      </c>
      <c r="X384" s="36">
        <f>SUMIFS(СВЦЭМ!$J$40:$J$783,СВЦЭМ!$A$40:$A$783,$A384,СВЦЭМ!$B$39:$B$782,X$367)+'СЕТ СН'!$F$16</f>
        <v>0</v>
      </c>
      <c r="Y384" s="36">
        <f>SUMIFS(СВЦЭМ!$J$40:$J$783,СВЦЭМ!$A$40:$A$783,$A384,СВЦЭМ!$B$39:$B$782,Y$367)+'СЕТ СН'!$F$16</f>
        <v>0</v>
      </c>
    </row>
    <row r="385" spans="1:26" ht="15.75" hidden="1" x14ac:dyDescent="0.2">
      <c r="A385" s="35">
        <f t="shared" si="10"/>
        <v>45522</v>
      </c>
      <c r="B385" s="36">
        <f>SUMIFS(СВЦЭМ!$J$40:$J$783,СВЦЭМ!$A$40:$A$783,$A385,СВЦЭМ!$B$39:$B$782,B$367)+'СЕТ СН'!$F$16</f>
        <v>0</v>
      </c>
      <c r="C385" s="36">
        <f>SUMIFS(СВЦЭМ!$J$40:$J$783,СВЦЭМ!$A$40:$A$783,$A385,СВЦЭМ!$B$39:$B$782,C$367)+'СЕТ СН'!$F$16</f>
        <v>0</v>
      </c>
      <c r="D385" s="36">
        <f>SUMIFS(СВЦЭМ!$J$40:$J$783,СВЦЭМ!$A$40:$A$783,$A385,СВЦЭМ!$B$39:$B$782,D$367)+'СЕТ СН'!$F$16</f>
        <v>0</v>
      </c>
      <c r="E385" s="36">
        <f>SUMIFS(СВЦЭМ!$J$40:$J$783,СВЦЭМ!$A$40:$A$783,$A385,СВЦЭМ!$B$39:$B$782,E$367)+'СЕТ СН'!$F$16</f>
        <v>0</v>
      </c>
      <c r="F385" s="36">
        <f>SUMIFS(СВЦЭМ!$J$40:$J$783,СВЦЭМ!$A$40:$A$783,$A385,СВЦЭМ!$B$39:$B$782,F$367)+'СЕТ СН'!$F$16</f>
        <v>0</v>
      </c>
      <c r="G385" s="36">
        <f>SUMIFS(СВЦЭМ!$J$40:$J$783,СВЦЭМ!$A$40:$A$783,$A385,СВЦЭМ!$B$39:$B$782,G$367)+'СЕТ СН'!$F$16</f>
        <v>0</v>
      </c>
      <c r="H385" s="36">
        <f>SUMIFS(СВЦЭМ!$J$40:$J$783,СВЦЭМ!$A$40:$A$783,$A385,СВЦЭМ!$B$39:$B$782,H$367)+'СЕТ СН'!$F$16</f>
        <v>0</v>
      </c>
      <c r="I385" s="36">
        <f>SUMIFS(СВЦЭМ!$J$40:$J$783,СВЦЭМ!$A$40:$A$783,$A385,СВЦЭМ!$B$39:$B$782,I$367)+'СЕТ СН'!$F$16</f>
        <v>0</v>
      </c>
      <c r="J385" s="36">
        <f>SUMIFS(СВЦЭМ!$J$40:$J$783,СВЦЭМ!$A$40:$A$783,$A385,СВЦЭМ!$B$39:$B$782,J$367)+'СЕТ СН'!$F$16</f>
        <v>0</v>
      </c>
      <c r="K385" s="36">
        <f>SUMIFS(СВЦЭМ!$J$40:$J$783,СВЦЭМ!$A$40:$A$783,$A385,СВЦЭМ!$B$39:$B$782,K$367)+'СЕТ СН'!$F$16</f>
        <v>0</v>
      </c>
      <c r="L385" s="36">
        <f>SUMIFS(СВЦЭМ!$J$40:$J$783,СВЦЭМ!$A$40:$A$783,$A385,СВЦЭМ!$B$39:$B$782,L$367)+'СЕТ СН'!$F$16</f>
        <v>0</v>
      </c>
      <c r="M385" s="36">
        <f>SUMIFS(СВЦЭМ!$J$40:$J$783,СВЦЭМ!$A$40:$A$783,$A385,СВЦЭМ!$B$39:$B$782,M$367)+'СЕТ СН'!$F$16</f>
        <v>0</v>
      </c>
      <c r="N385" s="36">
        <f>SUMIFS(СВЦЭМ!$J$40:$J$783,СВЦЭМ!$A$40:$A$783,$A385,СВЦЭМ!$B$39:$B$782,N$367)+'СЕТ СН'!$F$16</f>
        <v>0</v>
      </c>
      <c r="O385" s="36">
        <f>SUMIFS(СВЦЭМ!$J$40:$J$783,СВЦЭМ!$A$40:$A$783,$A385,СВЦЭМ!$B$39:$B$782,O$367)+'СЕТ СН'!$F$16</f>
        <v>0</v>
      </c>
      <c r="P385" s="36">
        <f>SUMIFS(СВЦЭМ!$J$40:$J$783,СВЦЭМ!$A$40:$A$783,$A385,СВЦЭМ!$B$39:$B$782,P$367)+'СЕТ СН'!$F$16</f>
        <v>0</v>
      </c>
      <c r="Q385" s="36">
        <f>SUMIFS(СВЦЭМ!$J$40:$J$783,СВЦЭМ!$A$40:$A$783,$A385,СВЦЭМ!$B$39:$B$782,Q$367)+'СЕТ СН'!$F$16</f>
        <v>0</v>
      </c>
      <c r="R385" s="36">
        <f>SUMIFS(СВЦЭМ!$J$40:$J$783,СВЦЭМ!$A$40:$A$783,$A385,СВЦЭМ!$B$39:$B$782,R$367)+'СЕТ СН'!$F$16</f>
        <v>0</v>
      </c>
      <c r="S385" s="36">
        <f>SUMIFS(СВЦЭМ!$J$40:$J$783,СВЦЭМ!$A$40:$A$783,$A385,СВЦЭМ!$B$39:$B$782,S$367)+'СЕТ СН'!$F$16</f>
        <v>0</v>
      </c>
      <c r="T385" s="36">
        <f>SUMIFS(СВЦЭМ!$J$40:$J$783,СВЦЭМ!$A$40:$A$783,$A385,СВЦЭМ!$B$39:$B$782,T$367)+'СЕТ СН'!$F$16</f>
        <v>0</v>
      </c>
      <c r="U385" s="36">
        <f>SUMIFS(СВЦЭМ!$J$40:$J$783,СВЦЭМ!$A$40:$A$783,$A385,СВЦЭМ!$B$39:$B$782,U$367)+'СЕТ СН'!$F$16</f>
        <v>0</v>
      </c>
      <c r="V385" s="36">
        <f>SUMIFS(СВЦЭМ!$J$40:$J$783,СВЦЭМ!$A$40:$A$783,$A385,СВЦЭМ!$B$39:$B$782,V$367)+'СЕТ СН'!$F$16</f>
        <v>0</v>
      </c>
      <c r="W385" s="36">
        <f>SUMIFS(СВЦЭМ!$J$40:$J$783,СВЦЭМ!$A$40:$A$783,$A385,СВЦЭМ!$B$39:$B$782,W$367)+'СЕТ СН'!$F$16</f>
        <v>0</v>
      </c>
      <c r="X385" s="36">
        <f>SUMIFS(СВЦЭМ!$J$40:$J$783,СВЦЭМ!$A$40:$A$783,$A385,СВЦЭМ!$B$39:$B$782,X$367)+'СЕТ СН'!$F$16</f>
        <v>0</v>
      </c>
      <c r="Y385" s="36">
        <f>SUMIFS(СВЦЭМ!$J$40:$J$783,СВЦЭМ!$A$40:$A$783,$A385,СВЦЭМ!$B$39:$B$782,Y$367)+'СЕТ СН'!$F$16</f>
        <v>0</v>
      </c>
    </row>
    <row r="386" spans="1:26" ht="15.75" hidden="1" x14ac:dyDescent="0.2">
      <c r="A386" s="35">
        <f t="shared" si="10"/>
        <v>45523</v>
      </c>
      <c r="B386" s="36">
        <f>SUMIFS(СВЦЭМ!$J$40:$J$783,СВЦЭМ!$A$40:$A$783,$A386,СВЦЭМ!$B$39:$B$782,B$367)+'СЕТ СН'!$F$16</f>
        <v>0</v>
      </c>
      <c r="C386" s="36">
        <f>SUMIFS(СВЦЭМ!$J$40:$J$783,СВЦЭМ!$A$40:$A$783,$A386,СВЦЭМ!$B$39:$B$782,C$367)+'СЕТ СН'!$F$16</f>
        <v>0</v>
      </c>
      <c r="D386" s="36">
        <f>SUMIFS(СВЦЭМ!$J$40:$J$783,СВЦЭМ!$A$40:$A$783,$A386,СВЦЭМ!$B$39:$B$782,D$367)+'СЕТ СН'!$F$16</f>
        <v>0</v>
      </c>
      <c r="E386" s="36">
        <f>SUMIFS(СВЦЭМ!$J$40:$J$783,СВЦЭМ!$A$40:$A$783,$A386,СВЦЭМ!$B$39:$B$782,E$367)+'СЕТ СН'!$F$16</f>
        <v>0</v>
      </c>
      <c r="F386" s="36">
        <f>SUMIFS(СВЦЭМ!$J$40:$J$783,СВЦЭМ!$A$40:$A$783,$A386,СВЦЭМ!$B$39:$B$782,F$367)+'СЕТ СН'!$F$16</f>
        <v>0</v>
      </c>
      <c r="G386" s="36">
        <f>SUMIFS(СВЦЭМ!$J$40:$J$783,СВЦЭМ!$A$40:$A$783,$A386,СВЦЭМ!$B$39:$B$782,G$367)+'СЕТ СН'!$F$16</f>
        <v>0</v>
      </c>
      <c r="H386" s="36">
        <f>SUMIFS(СВЦЭМ!$J$40:$J$783,СВЦЭМ!$A$40:$A$783,$A386,СВЦЭМ!$B$39:$B$782,H$367)+'СЕТ СН'!$F$16</f>
        <v>0</v>
      </c>
      <c r="I386" s="36">
        <f>SUMIFS(СВЦЭМ!$J$40:$J$783,СВЦЭМ!$A$40:$A$783,$A386,СВЦЭМ!$B$39:$B$782,I$367)+'СЕТ СН'!$F$16</f>
        <v>0</v>
      </c>
      <c r="J386" s="36">
        <f>SUMIFS(СВЦЭМ!$J$40:$J$783,СВЦЭМ!$A$40:$A$783,$A386,СВЦЭМ!$B$39:$B$782,J$367)+'СЕТ СН'!$F$16</f>
        <v>0</v>
      </c>
      <c r="K386" s="36">
        <f>SUMIFS(СВЦЭМ!$J$40:$J$783,СВЦЭМ!$A$40:$A$783,$A386,СВЦЭМ!$B$39:$B$782,K$367)+'СЕТ СН'!$F$16</f>
        <v>0</v>
      </c>
      <c r="L386" s="36">
        <f>SUMIFS(СВЦЭМ!$J$40:$J$783,СВЦЭМ!$A$40:$A$783,$A386,СВЦЭМ!$B$39:$B$782,L$367)+'СЕТ СН'!$F$16</f>
        <v>0</v>
      </c>
      <c r="M386" s="36">
        <f>SUMIFS(СВЦЭМ!$J$40:$J$783,СВЦЭМ!$A$40:$A$783,$A386,СВЦЭМ!$B$39:$B$782,M$367)+'СЕТ СН'!$F$16</f>
        <v>0</v>
      </c>
      <c r="N386" s="36">
        <f>SUMIFS(СВЦЭМ!$J$40:$J$783,СВЦЭМ!$A$40:$A$783,$A386,СВЦЭМ!$B$39:$B$782,N$367)+'СЕТ СН'!$F$16</f>
        <v>0</v>
      </c>
      <c r="O386" s="36">
        <f>SUMIFS(СВЦЭМ!$J$40:$J$783,СВЦЭМ!$A$40:$A$783,$A386,СВЦЭМ!$B$39:$B$782,O$367)+'СЕТ СН'!$F$16</f>
        <v>0</v>
      </c>
      <c r="P386" s="36">
        <f>SUMIFS(СВЦЭМ!$J$40:$J$783,СВЦЭМ!$A$40:$A$783,$A386,СВЦЭМ!$B$39:$B$782,P$367)+'СЕТ СН'!$F$16</f>
        <v>0</v>
      </c>
      <c r="Q386" s="36">
        <f>SUMIFS(СВЦЭМ!$J$40:$J$783,СВЦЭМ!$A$40:$A$783,$A386,СВЦЭМ!$B$39:$B$782,Q$367)+'СЕТ СН'!$F$16</f>
        <v>0</v>
      </c>
      <c r="R386" s="36">
        <f>SUMIFS(СВЦЭМ!$J$40:$J$783,СВЦЭМ!$A$40:$A$783,$A386,СВЦЭМ!$B$39:$B$782,R$367)+'СЕТ СН'!$F$16</f>
        <v>0</v>
      </c>
      <c r="S386" s="36">
        <f>SUMIFS(СВЦЭМ!$J$40:$J$783,СВЦЭМ!$A$40:$A$783,$A386,СВЦЭМ!$B$39:$B$782,S$367)+'СЕТ СН'!$F$16</f>
        <v>0</v>
      </c>
      <c r="T386" s="36">
        <f>SUMIFS(СВЦЭМ!$J$40:$J$783,СВЦЭМ!$A$40:$A$783,$A386,СВЦЭМ!$B$39:$B$782,T$367)+'СЕТ СН'!$F$16</f>
        <v>0</v>
      </c>
      <c r="U386" s="36">
        <f>SUMIFS(СВЦЭМ!$J$40:$J$783,СВЦЭМ!$A$40:$A$783,$A386,СВЦЭМ!$B$39:$B$782,U$367)+'СЕТ СН'!$F$16</f>
        <v>0</v>
      </c>
      <c r="V386" s="36">
        <f>SUMIFS(СВЦЭМ!$J$40:$J$783,СВЦЭМ!$A$40:$A$783,$A386,СВЦЭМ!$B$39:$B$782,V$367)+'СЕТ СН'!$F$16</f>
        <v>0</v>
      </c>
      <c r="W386" s="36">
        <f>SUMIFS(СВЦЭМ!$J$40:$J$783,СВЦЭМ!$A$40:$A$783,$A386,СВЦЭМ!$B$39:$B$782,W$367)+'СЕТ СН'!$F$16</f>
        <v>0</v>
      </c>
      <c r="X386" s="36">
        <f>SUMIFS(СВЦЭМ!$J$40:$J$783,СВЦЭМ!$A$40:$A$783,$A386,СВЦЭМ!$B$39:$B$782,X$367)+'СЕТ СН'!$F$16</f>
        <v>0</v>
      </c>
      <c r="Y386" s="36">
        <f>SUMIFS(СВЦЭМ!$J$40:$J$783,СВЦЭМ!$A$40:$A$783,$A386,СВЦЭМ!$B$39:$B$782,Y$367)+'СЕТ СН'!$F$16</f>
        <v>0</v>
      </c>
    </row>
    <row r="387" spans="1:26" ht="15.75" hidden="1" x14ac:dyDescent="0.2">
      <c r="A387" s="35">
        <f t="shared" si="10"/>
        <v>45524</v>
      </c>
      <c r="B387" s="36">
        <f>SUMIFS(СВЦЭМ!$J$40:$J$783,СВЦЭМ!$A$40:$A$783,$A387,СВЦЭМ!$B$39:$B$782,B$367)+'СЕТ СН'!$F$16</f>
        <v>0</v>
      </c>
      <c r="C387" s="36">
        <f>SUMIFS(СВЦЭМ!$J$40:$J$783,СВЦЭМ!$A$40:$A$783,$A387,СВЦЭМ!$B$39:$B$782,C$367)+'СЕТ СН'!$F$16</f>
        <v>0</v>
      </c>
      <c r="D387" s="36">
        <f>SUMIFS(СВЦЭМ!$J$40:$J$783,СВЦЭМ!$A$40:$A$783,$A387,СВЦЭМ!$B$39:$B$782,D$367)+'СЕТ СН'!$F$16</f>
        <v>0</v>
      </c>
      <c r="E387" s="36">
        <f>SUMIFS(СВЦЭМ!$J$40:$J$783,СВЦЭМ!$A$40:$A$783,$A387,СВЦЭМ!$B$39:$B$782,E$367)+'СЕТ СН'!$F$16</f>
        <v>0</v>
      </c>
      <c r="F387" s="36">
        <f>SUMIFS(СВЦЭМ!$J$40:$J$783,СВЦЭМ!$A$40:$A$783,$A387,СВЦЭМ!$B$39:$B$782,F$367)+'СЕТ СН'!$F$16</f>
        <v>0</v>
      </c>
      <c r="G387" s="36">
        <f>SUMIFS(СВЦЭМ!$J$40:$J$783,СВЦЭМ!$A$40:$A$783,$A387,СВЦЭМ!$B$39:$B$782,G$367)+'СЕТ СН'!$F$16</f>
        <v>0</v>
      </c>
      <c r="H387" s="36">
        <f>SUMIFS(СВЦЭМ!$J$40:$J$783,СВЦЭМ!$A$40:$A$783,$A387,СВЦЭМ!$B$39:$B$782,H$367)+'СЕТ СН'!$F$16</f>
        <v>0</v>
      </c>
      <c r="I387" s="36">
        <f>SUMIFS(СВЦЭМ!$J$40:$J$783,СВЦЭМ!$A$40:$A$783,$A387,СВЦЭМ!$B$39:$B$782,I$367)+'СЕТ СН'!$F$16</f>
        <v>0</v>
      </c>
      <c r="J387" s="36">
        <f>SUMIFS(СВЦЭМ!$J$40:$J$783,СВЦЭМ!$A$40:$A$783,$A387,СВЦЭМ!$B$39:$B$782,J$367)+'СЕТ СН'!$F$16</f>
        <v>0</v>
      </c>
      <c r="K387" s="36">
        <f>SUMIFS(СВЦЭМ!$J$40:$J$783,СВЦЭМ!$A$40:$A$783,$A387,СВЦЭМ!$B$39:$B$782,K$367)+'СЕТ СН'!$F$16</f>
        <v>0</v>
      </c>
      <c r="L387" s="36">
        <f>SUMIFS(СВЦЭМ!$J$40:$J$783,СВЦЭМ!$A$40:$A$783,$A387,СВЦЭМ!$B$39:$B$782,L$367)+'СЕТ СН'!$F$16</f>
        <v>0</v>
      </c>
      <c r="M387" s="36">
        <f>SUMIFS(СВЦЭМ!$J$40:$J$783,СВЦЭМ!$A$40:$A$783,$A387,СВЦЭМ!$B$39:$B$782,M$367)+'СЕТ СН'!$F$16</f>
        <v>0</v>
      </c>
      <c r="N387" s="36">
        <f>SUMIFS(СВЦЭМ!$J$40:$J$783,СВЦЭМ!$A$40:$A$783,$A387,СВЦЭМ!$B$39:$B$782,N$367)+'СЕТ СН'!$F$16</f>
        <v>0</v>
      </c>
      <c r="O387" s="36">
        <f>SUMIFS(СВЦЭМ!$J$40:$J$783,СВЦЭМ!$A$40:$A$783,$A387,СВЦЭМ!$B$39:$B$782,O$367)+'СЕТ СН'!$F$16</f>
        <v>0</v>
      </c>
      <c r="P387" s="36">
        <f>SUMIFS(СВЦЭМ!$J$40:$J$783,СВЦЭМ!$A$40:$A$783,$A387,СВЦЭМ!$B$39:$B$782,P$367)+'СЕТ СН'!$F$16</f>
        <v>0</v>
      </c>
      <c r="Q387" s="36">
        <f>SUMIFS(СВЦЭМ!$J$40:$J$783,СВЦЭМ!$A$40:$A$783,$A387,СВЦЭМ!$B$39:$B$782,Q$367)+'СЕТ СН'!$F$16</f>
        <v>0</v>
      </c>
      <c r="R387" s="36">
        <f>SUMIFS(СВЦЭМ!$J$40:$J$783,СВЦЭМ!$A$40:$A$783,$A387,СВЦЭМ!$B$39:$B$782,R$367)+'СЕТ СН'!$F$16</f>
        <v>0</v>
      </c>
      <c r="S387" s="36">
        <f>SUMIFS(СВЦЭМ!$J$40:$J$783,СВЦЭМ!$A$40:$A$783,$A387,СВЦЭМ!$B$39:$B$782,S$367)+'СЕТ СН'!$F$16</f>
        <v>0</v>
      </c>
      <c r="T387" s="36">
        <f>SUMIFS(СВЦЭМ!$J$40:$J$783,СВЦЭМ!$A$40:$A$783,$A387,СВЦЭМ!$B$39:$B$782,T$367)+'СЕТ СН'!$F$16</f>
        <v>0</v>
      </c>
      <c r="U387" s="36">
        <f>SUMIFS(СВЦЭМ!$J$40:$J$783,СВЦЭМ!$A$40:$A$783,$A387,СВЦЭМ!$B$39:$B$782,U$367)+'СЕТ СН'!$F$16</f>
        <v>0</v>
      </c>
      <c r="V387" s="36">
        <f>SUMIFS(СВЦЭМ!$J$40:$J$783,СВЦЭМ!$A$40:$A$783,$A387,СВЦЭМ!$B$39:$B$782,V$367)+'СЕТ СН'!$F$16</f>
        <v>0</v>
      </c>
      <c r="W387" s="36">
        <f>SUMIFS(СВЦЭМ!$J$40:$J$783,СВЦЭМ!$A$40:$A$783,$A387,СВЦЭМ!$B$39:$B$782,W$367)+'СЕТ СН'!$F$16</f>
        <v>0</v>
      </c>
      <c r="X387" s="36">
        <f>SUMIFS(СВЦЭМ!$J$40:$J$783,СВЦЭМ!$A$40:$A$783,$A387,СВЦЭМ!$B$39:$B$782,X$367)+'СЕТ СН'!$F$16</f>
        <v>0</v>
      </c>
      <c r="Y387" s="36">
        <f>SUMIFS(СВЦЭМ!$J$40:$J$783,СВЦЭМ!$A$40:$A$783,$A387,СВЦЭМ!$B$39:$B$782,Y$367)+'СЕТ СН'!$F$16</f>
        <v>0</v>
      </c>
    </row>
    <row r="388" spans="1:26" ht="15.75" hidden="1" x14ac:dyDescent="0.2">
      <c r="A388" s="35">
        <f t="shared" si="10"/>
        <v>45525</v>
      </c>
      <c r="B388" s="36">
        <f>SUMIFS(СВЦЭМ!$J$40:$J$783,СВЦЭМ!$A$40:$A$783,$A388,СВЦЭМ!$B$39:$B$782,B$367)+'СЕТ СН'!$F$16</f>
        <v>0</v>
      </c>
      <c r="C388" s="36">
        <f>SUMIFS(СВЦЭМ!$J$40:$J$783,СВЦЭМ!$A$40:$A$783,$A388,СВЦЭМ!$B$39:$B$782,C$367)+'СЕТ СН'!$F$16</f>
        <v>0</v>
      </c>
      <c r="D388" s="36">
        <f>SUMIFS(СВЦЭМ!$J$40:$J$783,СВЦЭМ!$A$40:$A$783,$A388,СВЦЭМ!$B$39:$B$782,D$367)+'СЕТ СН'!$F$16</f>
        <v>0</v>
      </c>
      <c r="E388" s="36">
        <f>SUMIFS(СВЦЭМ!$J$40:$J$783,СВЦЭМ!$A$40:$A$783,$A388,СВЦЭМ!$B$39:$B$782,E$367)+'СЕТ СН'!$F$16</f>
        <v>0</v>
      </c>
      <c r="F388" s="36">
        <f>SUMIFS(СВЦЭМ!$J$40:$J$783,СВЦЭМ!$A$40:$A$783,$A388,СВЦЭМ!$B$39:$B$782,F$367)+'СЕТ СН'!$F$16</f>
        <v>0</v>
      </c>
      <c r="G388" s="36">
        <f>SUMIFS(СВЦЭМ!$J$40:$J$783,СВЦЭМ!$A$40:$A$783,$A388,СВЦЭМ!$B$39:$B$782,G$367)+'СЕТ СН'!$F$16</f>
        <v>0</v>
      </c>
      <c r="H388" s="36">
        <f>SUMIFS(СВЦЭМ!$J$40:$J$783,СВЦЭМ!$A$40:$A$783,$A388,СВЦЭМ!$B$39:$B$782,H$367)+'СЕТ СН'!$F$16</f>
        <v>0</v>
      </c>
      <c r="I388" s="36">
        <f>SUMIFS(СВЦЭМ!$J$40:$J$783,СВЦЭМ!$A$40:$A$783,$A388,СВЦЭМ!$B$39:$B$782,I$367)+'СЕТ СН'!$F$16</f>
        <v>0</v>
      </c>
      <c r="J388" s="36">
        <f>SUMIFS(СВЦЭМ!$J$40:$J$783,СВЦЭМ!$A$40:$A$783,$A388,СВЦЭМ!$B$39:$B$782,J$367)+'СЕТ СН'!$F$16</f>
        <v>0</v>
      </c>
      <c r="K388" s="36">
        <f>SUMIFS(СВЦЭМ!$J$40:$J$783,СВЦЭМ!$A$40:$A$783,$A388,СВЦЭМ!$B$39:$B$782,K$367)+'СЕТ СН'!$F$16</f>
        <v>0</v>
      </c>
      <c r="L388" s="36">
        <f>SUMIFS(СВЦЭМ!$J$40:$J$783,СВЦЭМ!$A$40:$A$783,$A388,СВЦЭМ!$B$39:$B$782,L$367)+'СЕТ СН'!$F$16</f>
        <v>0</v>
      </c>
      <c r="M388" s="36">
        <f>SUMIFS(СВЦЭМ!$J$40:$J$783,СВЦЭМ!$A$40:$A$783,$A388,СВЦЭМ!$B$39:$B$782,M$367)+'СЕТ СН'!$F$16</f>
        <v>0</v>
      </c>
      <c r="N388" s="36">
        <f>SUMIFS(СВЦЭМ!$J$40:$J$783,СВЦЭМ!$A$40:$A$783,$A388,СВЦЭМ!$B$39:$B$782,N$367)+'СЕТ СН'!$F$16</f>
        <v>0</v>
      </c>
      <c r="O388" s="36">
        <f>SUMIFS(СВЦЭМ!$J$40:$J$783,СВЦЭМ!$A$40:$A$783,$A388,СВЦЭМ!$B$39:$B$782,O$367)+'СЕТ СН'!$F$16</f>
        <v>0</v>
      </c>
      <c r="P388" s="36">
        <f>SUMIFS(СВЦЭМ!$J$40:$J$783,СВЦЭМ!$A$40:$A$783,$A388,СВЦЭМ!$B$39:$B$782,P$367)+'СЕТ СН'!$F$16</f>
        <v>0</v>
      </c>
      <c r="Q388" s="36">
        <f>SUMIFS(СВЦЭМ!$J$40:$J$783,СВЦЭМ!$A$40:$A$783,$A388,СВЦЭМ!$B$39:$B$782,Q$367)+'СЕТ СН'!$F$16</f>
        <v>0</v>
      </c>
      <c r="R388" s="36">
        <f>SUMIFS(СВЦЭМ!$J$40:$J$783,СВЦЭМ!$A$40:$A$783,$A388,СВЦЭМ!$B$39:$B$782,R$367)+'СЕТ СН'!$F$16</f>
        <v>0</v>
      </c>
      <c r="S388" s="36">
        <f>SUMIFS(СВЦЭМ!$J$40:$J$783,СВЦЭМ!$A$40:$A$783,$A388,СВЦЭМ!$B$39:$B$782,S$367)+'СЕТ СН'!$F$16</f>
        <v>0</v>
      </c>
      <c r="T388" s="36">
        <f>SUMIFS(СВЦЭМ!$J$40:$J$783,СВЦЭМ!$A$40:$A$783,$A388,СВЦЭМ!$B$39:$B$782,T$367)+'СЕТ СН'!$F$16</f>
        <v>0</v>
      </c>
      <c r="U388" s="36">
        <f>SUMIFS(СВЦЭМ!$J$40:$J$783,СВЦЭМ!$A$40:$A$783,$A388,СВЦЭМ!$B$39:$B$782,U$367)+'СЕТ СН'!$F$16</f>
        <v>0</v>
      </c>
      <c r="V388" s="36">
        <f>SUMIFS(СВЦЭМ!$J$40:$J$783,СВЦЭМ!$A$40:$A$783,$A388,СВЦЭМ!$B$39:$B$782,V$367)+'СЕТ СН'!$F$16</f>
        <v>0</v>
      </c>
      <c r="W388" s="36">
        <f>SUMIFS(СВЦЭМ!$J$40:$J$783,СВЦЭМ!$A$40:$A$783,$A388,СВЦЭМ!$B$39:$B$782,W$367)+'СЕТ СН'!$F$16</f>
        <v>0</v>
      </c>
      <c r="X388" s="36">
        <f>SUMIFS(СВЦЭМ!$J$40:$J$783,СВЦЭМ!$A$40:$A$783,$A388,СВЦЭМ!$B$39:$B$782,X$367)+'СЕТ СН'!$F$16</f>
        <v>0</v>
      </c>
      <c r="Y388" s="36">
        <f>SUMIFS(СВЦЭМ!$J$40:$J$783,СВЦЭМ!$A$40:$A$783,$A388,СВЦЭМ!$B$39:$B$782,Y$367)+'СЕТ СН'!$F$16</f>
        <v>0</v>
      </c>
    </row>
    <row r="389" spans="1:26" ht="15.75" hidden="1" x14ac:dyDescent="0.2">
      <c r="A389" s="35">
        <f t="shared" si="10"/>
        <v>45526</v>
      </c>
      <c r="B389" s="36">
        <f>SUMIFS(СВЦЭМ!$J$40:$J$783,СВЦЭМ!$A$40:$A$783,$A389,СВЦЭМ!$B$39:$B$782,B$367)+'СЕТ СН'!$F$16</f>
        <v>0</v>
      </c>
      <c r="C389" s="36">
        <f>SUMIFS(СВЦЭМ!$J$40:$J$783,СВЦЭМ!$A$40:$A$783,$A389,СВЦЭМ!$B$39:$B$782,C$367)+'СЕТ СН'!$F$16</f>
        <v>0</v>
      </c>
      <c r="D389" s="36">
        <f>SUMIFS(СВЦЭМ!$J$40:$J$783,СВЦЭМ!$A$40:$A$783,$A389,СВЦЭМ!$B$39:$B$782,D$367)+'СЕТ СН'!$F$16</f>
        <v>0</v>
      </c>
      <c r="E389" s="36">
        <f>SUMIFS(СВЦЭМ!$J$40:$J$783,СВЦЭМ!$A$40:$A$783,$A389,СВЦЭМ!$B$39:$B$782,E$367)+'СЕТ СН'!$F$16</f>
        <v>0</v>
      </c>
      <c r="F389" s="36">
        <f>SUMIFS(СВЦЭМ!$J$40:$J$783,СВЦЭМ!$A$40:$A$783,$A389,СВЦЭМ!$B$39:$B$782,F$367)+'СЕТ СН'!$F$16</f>
        <v>0</v>
      </c>
      <c r="G389" s="36">
        <f>SUMIFS(СВЦЭМ!$J$40:$J$783,СВЦЭМ!$A$40:$A$783,$A389,СВЦЭМ!$B$39:$B$782,G$367)+'СЕТ СН'!$F$16</f>
        <v>0</v>
      </c>
      <c r="H389" s="36">
        <f>SUMIFS(СВЦЭМ!$J$40:$J$783,СВЦЭМ!$A$40:$A$783,$A389,СВЦЭМ!$B$39:$B$782,H$367)+'СЕТ СН'!$F$16</f>
        <v>0</v>
      </c>
      <c r="I389" s="36">
        <f>SUMIFS(СВЦЭМ!$J$40:$J$783,СВЦЭМ!$A$40:$A$783,$A389,СВЦЭМ!$B$39:$B$782,I$367)+'СЕТ СН'!$F$16</f>
        <v>0</v>
      </c>
      <c r="J389" s="36">
        <f>SUMIFS(СВЦЭМ!$J$40:$J$783,СВЦЭМ!$A$40:$A$783,$A389,СВЦЭМ!$B$39:$B$782,J$367)+'СЕТ СН'!$F$16</f>
        <v>0</v>
      </c>
      <c r="K389" s="36">
        <f>SUMIFS(СВЦЭМ!$J$40:$J$783,СВЦЭМ!$A$40:$A$783,$A389,СВЦЭМ!$B$39:$B$782,K$367)+'СЕТ СН'!$F$16</f>
        <v>0</v>
      </c>
      <c r="L389" s="36">
        <f>SUMIFS(СВЦЭМ!$J$40:$J$783,СВЦЭМ!$A$40:$A$783,$A389,СВЦЭМ!$B$39:$B$782,L$367)+'СЕТ СН'!$F$16</f>
        <v>0</v>
      </c>
      <c r="M389" s="36">
        <f>SUMIFS(СВЦЭМ!$J$40:$J$783,СВЦЭМ!$A$40:$A$783,$A389,СВЦЭМ!$B$39:$B$782,M$367)+'СЕТ СН'!$F$16</f>
        <v>0</v>
      </c>
      <c r="N389" s="36">
        <f>SUMIFS(СВЦЭМ!$J$40:$J$783,СВЦЭМ!$A$40:$A$783,$A389,СВЦЭМ!$B$39:$B$782,N$367)+'СЕТ СН'!$F$16</f>
        <v>0</v>
      </c>
      <c r="O389" s="36">
        <f>SUMIFS(СВЦЭМ!$J$40:$J$783,СВЦЭМ!$A$40:$A$783,$A389,СВЦЭМ!$B$39:$B$782,O$367)+'СЕТ СН'!$F$16</f>
        <v>0</v>
      </c>
      <c r="P389" s="36">
        <f>SUMIFS(СВЦЭМ!$J$40:$J$783,СВЦЭМ!$A$40:$A$783,$A389,СВЦЭМ!$B$39:$B$782,P$367)+'СЕТ СН'!$F$16</f>
        <v>0</v>
      </c>
      <c r="Q389" s="36">
        <f>SUMIFS(СВЦЭМ!$J$40:$J$783,СВЦЭМ!$A$40:$A$783,$A389,СВЦЭМ!$B$39:$B$782,Q$367)+'СЕТ СН'!$F$16</f>
        <v>0</v>
      </c>
      <c r="R389" s="36">
        <f>SUMIFS(СВЦЭМ!$J$40:$J$783,СВЦЭМ!$A$40:$A$783,$A389,СВЦЭМ!$B$39:$B$782,R$367)+'СЕТ СН'!$F$16</f>
        <v>0</v>
      </c>
      <c r="S389" s="36">
        <f>SUMIFS(СВЦЭМ!$J$40:$J$783,СВЦЭМ!$A$40:$A$783,$A389,СВЦЭМ!$B$39:$B$782,S$367)+'СЕТ СН'!$F$16</f>
        <v>0</v>
      </c>
      <c r="T389" s="36">
        <f>SUMIFS(СВЦЭМ!$J$40:$J$783,СВЦЭМ!$A$40:$A$783,$A389,СВЦЭМ!$B$39:$B$782,T$367)+'СЕТ СН'!$F$16</f>
        <v>0</v>
      </c>
      <c r="U389" s="36">
        <f>SUMIFS(СВЦЭМ!$J$40:$J$783,СВЦЭМ!$A$40:$A$783,$A389,СВЦЭМ!$B$39:$B$782,U$367)+'СЕТ СН'!$F$16</f>
        <v>0</v>
      </c>
      <c r="V389" s="36">
        <f>SUMIFS(СВЦЭМ!$J$40:$J$783,СВЦЭМ!$A$40:$A$783,$A389,СВЦЭМ!$B$39:$B$782,V$367)+'СЕТ СН'!$F$16</f>
        <v>0</v>
      </c>
      <c r="W389" s="36">
        <f>SUMIFS(СВЦЭМ!$J$40:$J$783,СВЦЭМ!$A$40:$A$783,$A389,СВЦЭМ!$B$39:$B$782,W$367)+'СЕТ СН'!$F$16</f>
        <v>0</v>
      </c>
      <c r="X389" s="36">
        <f>SUMIFS(СВЦЭМ!$J$40:$J$783,СВЦЭМ!$A$40:$A$783,$A389,СВЦЭМ!$B$39:$B$782,X$367)+'СЕТ СН'!$F$16</f>
        <v>0</v>
      </c>
      <c r="Y389" s="36">
        <f>SUMIFS(СВЦЭМ!$J$40:$J$783,СВЦЭМ!$A$40:$A$783,$A389,СВЦЭМ!$B$39:$B$782,Y$367)+'СЕТ СН'!$F$16</f>
        <v>0</v>
      </c>
    </row>
    <row r="390" spans="1:26" ht="15.75" hidden="1" x14ac:dyDescent="0.2">
      <c r="A390" s="35">
        <f t="shared" si="10"/>
        <v>45527</v>
      </c>
      <c r="B390" s="36">
        <f>SUMIFS(СВЦЭМ!$J$40:$J$783,СВЦЭМ!$A$40:$A$783,$A390,СВЦЭМ!$B$39:$B$782,B$367)+'СЕТ СН'!$F$16</f>
        <v>0</v>
      </c>
      <c r="C390" s="36">
        <f>SUMIFS(СВЦЭМ!$J$40:$J$783,СВЦЭМ!$A$40:$A$783,$A390,СВЦЭМ!$B$39:$B$782,C$367)+'СЕТ СН'!$F$16</f>
        <v>0</v>
      </c>
      <c r="D390" s="36">
        <f>SUMIFS(СВЦЭМ!$J$40:$J$783,СВЦЭМ!$A$40:$A$783,$A390,СВЦЭМ!$B$39:$B$782,D$367)+'СЕТ СН'!$F$16</f>
        <v>0</v>
      </c>
      <c r="E390" s="36">
        <f>SUMIFS(СВЦЭМ!$J$40:$J$783,СВЦЭМ!$A$40:$A$783,$A390,СВЦЭМ!$B$39:$B$782,E$367)+'СЕТ СН'!$F$16</f>
        <v>0</v>
      </c>
      <c r="F390" s="36">
        <f>SUMIFS(СВЦЭМ!$J$40:$J$783,СВЦЭМ!$A$40:$A$783,$A390,СВЦЭМ!$B$39:$B$782,F$367)+'СЕТ СН'!$F$16</f>
        <v>0</v>
      </c>
      <c r="G390" s="36">
        <f>SUMIFS(СВЦЭМ!$J$40:$J$783,СВЦЭМ!$A$40:$A$783,$A390,СВЦЭМ!$B$39:$B$782,G$367)+'СЕТ СН'!$F$16</f>
        <v>0</v>
      </c>
      <c r="H390" s="36">
        <f>SUMIFS(СВЦЭМ!$J$40:$J$783,СВЦЭМ!$A$40:$A$783,$A390,СВЦЭМ!$B$39:$B$782,H$367)+'СЕТ СН'!$F$16</f>
        <v>0</v>
      </c>
      <c r="I390" s="36">
        <f>SUMIFS(СВЦЭМ!$J$40:$J$783,СВЦЭМ!$A$40:$A$783,$A390,СВЦЭМ!$B$39:$B$782,I$367)+'СЕТ СН'!$F$16</f>
        <v>0</v>
      </c>
      <c r="J390" s="36">
        <f>SUMIFS(СВЦЭМ!$J$40:$J$783,СВЦЭМ!$A$40:$A$783,$A390,СВЦЭМ!$B$39:$B$782,J$367)+'СЕТ СН'!$F$16</f>
        <v>0</v>
      </c>
      <c r="K390" s="36">
        <f>SUMIFS(СВЦЭМ!$J$40:$J$783,СВЦЭМ!$A$40:$A$783,$A390,СВЦЭМ!$B$39:$B$782,K$367)+'СЕТ СН'!$F$16</f>
        <v>0</v>
      </c>
      <c r="L390" s="36">
        <f>SUMIFS(СВЦЭМ!$J$40:$J$783,СВЦЭМ!$A$40:$A$783,$A390,СВЦЭМ!$B$39:$B$782,L$367)+'СЕТ СН'!$F$16</f>
        <v>0</v>
      </c>
      <c r="M390" s="36">
        <f>SUMIFS(СВЦЭМ!$J$40:$J$783,СВЦЭМ!$A$40:$A$783,$A390,СВЦЭМ!$B$39:$B$782,M$367)+'СЕТ СН'!$F$16</f>
        <v>0</v>
      </c>
      <c r="N390" s="36">
        <f>SUMIFS(СВЦЭМ!$J$40:$J$783,СВЦЭМ!$A$40:$A$783,$A390,СВЦЭМ!$B$39:$B$782,N$367)+'СЕТ СН'!$F$16</f>
        <v>0</v>
      </c>
      <c r="O390" s="36">
        <f>SUMIFS(СВЦЭМ!$J$40:$J$783,СВЦЭМ!$A$40:$A$783,$A390,СВЦЭМ!$B$39:$B$782,O$367)+'СЕТ СН'!$F$16</f>
        <v>0</v>
      </c>
      <c r="P390" s="36">
        <f>SUMIFS(СВЦЭМ!$J$40:$J$783,СВЦЭМ!$A$40:$A$783,$A390,СВЦЭМ!$B$39:$B$782,P$367)+'СЕТ СН'!$F$16</f>
        <v>0</v>
      </c>
      <c r="Q390" s="36">
        <f>SUMIFS(СВЦЭМ!$J$40:$J$783,СВЦЭМ!$A$40:$A$783,$A390,СВЦЭМ!$B$39:$B$782,Q$367)+'СЕТ СН'!$F$16</f>
        <v>0</v>
      </c>
      <c r="R390" s="36">
        <f>SUMIFS(СВЦЭМ!$J$40:$J$783,СВЦЭМ!$A$40:$A$783,$A390,СВЦЭМ!$B$39:$B$782,R$367)+'СЕТ СН'!$F$16</f>
        <v>0</v>
      </c>
      <c r="S390" s="36">
        <f>SUMIFS(СВЦЭМ!$J$40:$J$783,СВЦЭМ!$A$40:$A$783,$A390,СВЦЭМ!$B$39:$B$782,S$367)+'СЕТ СН'!$F$16</f>
        <v>0</v>
      </c>
      <c r="T390" s="36">
        <f>SUMIFS(СВЦЭМ!$J$40:$J$783,СВЦЭМ!$A$40:$A$783,$A390,СВЦЭМ!$B$39:$B$782,T$367)+'СЕТ СН'!$F$16</f>
        <v>0</v>
      </c>
      <c r="U390" s="36">
        <f>SUMIFS(СВЦЭМ!$J$40:$J$783,СВЦЭМ!$A$40:$A$783,$A390,СВЦЭМ!$B$39:$B$782,U$367)+'СЕТ СН'!$F$16</f>
        <v>0</v>
      </c>
      <c r="V390" s="36">
        <f>SUMIFS(СВЦЭМ!$J$40:$J$783,СВЦЭМ!$A$40:$A$783,$A390,СВЦЭМ!$B$39:$B$782,V$367)+'СЕТ СН'!$F$16</f>
        <v>0</v>
      </c>
      <c r="W390" s="36">
        <f>SUMIFS(СВЦЭМ!$J$40:$J$783,СВЦЭМ!$A$40:$A$783,$A390,СВЦЭМ!$B$39:$B$782,W$367)+'СЕТ СН'!$F$16</f>
        <v>0</v>
      </c>
      <c r="X390" s="36">
        <f>SUMIFS(СВЦЭМ!$J$40:$J$783,СВЦЭМ!$A$40:$A$783,$A390,СВЦЭМ!$B$39:$B$782,X$367)+'СЕТ СН'!$F$16</f>
        <v>0</v>
      </c>
      <c r="Y390" s="36">
        <f>SUMIFS(СВЦЭМ!$J$40:$J$783,СВЦЭМ!$A$40:$A$783,$A390,СВЦЭМ!$B$39:$B$782,Y$367)+'СЕТ СН'!$F$16</f>
        <v>0</v>
      </c>
    </row>
    <row r="391" spans="1:26" ht="15.75" hidden="1" x14ac:dyDescent="0.2">
      <c r="A391" s="35">
        <f t="shared" si="10"/>
        <v>45528</v>
      </c>
      <c r="B391" s="36">
        <f>SUMIFS(СВЦЭМ!$J$40:$J$783,СВЦЭМ!$A$40:$A$783,$A391,СВЦЭМ!$B$39:$B$782,B$367)+'СЕТ СН'!$F$16</f>
        <v>0</v>
      </c>
      <c r="C391" s="36">
        <f>SUMIFS(СВЦЭМ!$J$40:$J$783,СВЦЭМ!$A$40:$A$783,$A391,СВЦЭМ!$B$39:$B$782,C$367)+'СЕТ СН'!$F$16</f>
        <v>0</v>
      </c>
      <c r="D391" s="36">
        <f>SUMIFS(СВЦЭМ!$J$40:$J$783,СВЦЭМ!$A$40:$A$783,$A391,СВЦЭМ!$B$39:$B$782,D$367)+'СЕТ СН'!$F$16</f>
        <v>0</v>
      </c>
      <c r="E391" s="36">
        <f>SUMIFS(СВЦЭМ!$J$40:$J$783,СВЦЭМ!$A$40:$A$783,$A391,СВЦЭМ!$B$39:$B$782,E$367)+'СЕТ СН'!$F$16</f>
        <v>0</v>
      </c>
      <c r="F391" s="36">
        <f>SUMIFS(СВЦЭМ!$J$40:$J$783,СВЦЭМ!$A$40:$A$783,$A391,СВЦЭМ!$B$39:$B$782,F$367)+'СЕТ СН'!$F$16</f>
        <v>0</v>
      </c>
      <c r="G391" s="36">
        <f>SUMIFS(СВЦЭМ!$J$40:$J$783,СВЦЭМ!$A$40:$A$783,$A391,СВЦЭМ!$B$39:$B$782,G$367)+'СЕТ СН'!$F$16</f>
        <v>0</v>
      </c>
      <c r="H391" s="36">
        <f>SUMIFS(СВЦЭМ!$J$40:$J$783,СВЦЭМ!$A$40:$A$783,$A391,СВЦЭМ!$B$39:$B$782,H$367)+'СЕТ СН'!$F$16</f>
        <v>0</v>
      </c>
      <c r="I391" s="36">
        <f>SUMIFS(СВЦЭМ!$J$40:$J$783,СВЦЭМ!$A$40:$A$783,$A391,СВЦЭМ!$B$39:$B$782,I$367)+'СЕТ СН'!$F$16</f>
        <v>0</v>
      </c>
      <c r="J391" s="36">
        <f>SUMIFS(СВЦЭМ!$J$40:$J$783,СВЦЭМ!$A$40:$A$783,$A391,СВЦЭМ!$B$39:$B$782,J$367)+'СЕТ СН'!$F$16</f>
        <v>0</v>
      </c>
      <c r="K391" s="36">
        <f>SUMIFS(СВЦЭМ!$J$40:$J$783,СВЦЭМ!$A$40:$A$783,$A391,СВЦЭМ!$B$39:$B$782,K$367)+'СЕТ СН'!$F$16</f>
        <v>0</v>
      </c>
      <c r="L391" s="36">
        <f>SUMIFS(СВЦЭМ!$J$40:$J$783,СВЦЭМ!$A$40:$A$783,$A391,СВЦЭМ!$B$39:$B$782,L$367)+'СЕТ СН'!$F$16</f>
        <v>0</v>
      </c>
      <c r="M391" s="36">
        <f>SUMIFS(СВЦЭМ!$J$40:$J$783,СВЦЭМ!$A$40:$A$783,$A391,СВЦЭМ!$B$39:$B$782,M$367)+'СЕТ СН'!$F$16</f>
        <v>0</v>
      </c>
      <c r="N391" s="36">
        <f>SUMIFS(СВЦЭМ!$J$40:$J$783,СВЦЭМ!$A$40:$A$783,$A391,СВЦЭМ!$B$39:$B$782,N$367)+'СЕТ СН'!$F$16</f>
        <v>0</v>
      </c>
      <c r="O391" s="36">
        <f>SUMIFS(СВЦЭМ!$J$40:$J$783,СВЦЭМ!$A$40:$A$783,$A391,СВЦЭМ!$B$39:$B$782,O$367)+'СЕТ СН'!$F$16</f>
        <v>0</v>
      </c>
      <c r="P391" s="36">
        <f>SUMIFS(СВЦЭМ!$J$40:$J$783,СВЦЭМ!$A$40:$A$783,$A391,СВЦЭМ!$B$39:$B$782,P$367)+'СЕТ СН'!$F$16</f>
        <v>0</v>
      </c>
      <c r="Q391" s="36">
        <f>SUMIFS(СВЦЭМ!$J$40:$J$783,СВЦЭМ!$A$40:$A$783,$A391,СВЦЭМ!$B$39:$B$782,Q$367)+'СЕТ СН'!$F$16</f>
        <v>0</v>
      </c>
      <c r="R391" s="36">
        <f>SUMIFS(СВЦЭМ!$J$40:$J$783,СВЦЭМ!$A$40:$A$783,$A391,СВЦЭМ!$B$39:$B$782,R$367)+'СЕТ СН'!$F$16</f>
        <v>0</v>
      </c>
      <c r="S391" s="36">
        <f>SUMIFS(СВЦЭМ!$J$40:$J$783,СВЦЭМ!$A$40:$A$783,$A391,СВЦЭМ!$B$39:$B$782,S$367)+'СЕТ СН'!$F$16</f>
        <v>0</v>
      </c>
      <c r="T391" s="36">
        <f>SUMIFS(СВЦЭМ!$J$40:$J$783,СВЦЭМ!$A$40:$A$783,$A391,СВЦЭМ!$B$39:$B$782,T$367)+'СЕТ СН'!$F$16</f>
        <v>0</v>
      </c>
      <c r="U391" s="36">
        <f>SUMIFS(СВЦЭМ!$J$40:$J$783,СВЦЭМ!$A$40:$A$783,$A391,СВЦЭМ!$B$39:$B$782,U$367)+'СЕТ СН'!$F$16</f>
        <v>0</v>
      </c>
      <c r="V391" s="36">
        <f>SUMIFS(СВЦЭМ!$J$40:$J$783,СВЦЭМ!$A$40:$A$783,$A391,СВЦЭМ!$B$39:$B$782,V$367)+'СЕТ СН'!$F$16</f>
        <v>0</v>
      </c>
      <c r="W391" s="36">
        <f>SUMIFS(СВЦЭМ!$J$40:$J$783,СВЦЭМ!$A$40:$A$783,$A391,СВЦЭМ!$B$39:$B$782,W$367)+'СЕТ СН'!$F$16</f>
        <v>0</v>
      </c>
      <c r="X391" s="36">
        <f>SUMIFS(СВЦЭМ!$J$40:$J$783,СВЦЭМ!$A$40:$A$783,$A391,СВЦЭМ!$B$39:$B$782,X$367)+'СЕТ СН'!$F$16</f>
        <v>0</v>
      </c>
      <c r="Y391" s="36">
        <f>SUMIFS(СВЦЭМ!$J$40:$J$783,СВЦЭМ!$A$40:$A$783,$A391,СВЦЭМ!$B$39:$B$782,Y$367)+'СЕТ СН'!$F$16</f>
        <v>0</v>
      </c>
    </row>
    <row r="392" spans="1:26" ht="15.75" hidden="1" x14ac:dyDescent="0.2">
      <c r="A392" s="35">
        <f t="shared" si="10"/>
        <v>45529</v>
      </c>
      <c r="B392" s="36">
        <f>SUMIFS(СВЦЭМ!$J$40:$J$783,СВЦЭМ!$A$40:$A$783,$A392,СВЦЭМ!$B$39:$B$782,B$367)+'СЕТ СН'!$F$16</f>
        <v>0</v>
      </c>
      <c r="C392" s="36">
        <f>SUMIFS(СВЦЭМ!$J$40:$J$783,СВЦЭМ!$A$40:$A$783,$A392,СВЦЭМ!$B$39:$B$782,C$367)+'СЕТ СН'!$F$16</f>
        <v>0</v>
      </c>
      <c r="D392" s="36">
        <f>SUMIFS(СВЦЭМ!$J$40:$J$783,СВЦЭМ!$A$40:$A$783,$A392,СВЦЭМ!$B$39:$B$782,D$367)+'СЕТ СН'!$F$16</f>
        <v>0</v>
      </c>
      <c r="E392" s="36">
        <f>SUMIFS(СВЦЭМ!$J$40:$J$783,СВЦЭМ!$A$40:$A$783,$A392,СВЦЭМ!$B$39:$B$782,E$367)+'СЕТ СН'!$F$16</f>
        <v>0</v>
      </c>
      <c r="F392" s="36">
        <f>SUMIFS(СВЦЭМ!$J$40:$J$783,СВЦЭМ!$A$40:$A$783,$A392,СВЦЭМ!$B$39:$B$782,F$367)+'СЕТ СН'!$F$16</f>
        <v>0</v>
      </c>
      <c r="G392" s="36">
        <f>SUMIFS(СВЦЭМ!$J$40:$J$783,СВЦЭМ!$A$40:$A$783,$A392,СВЦЭМ!$B$39:$B$782,G$367)+'СЕТ СН'!$F$16</f>
        <v>0</v>
      </c>
      <c r="H392" s="36">
        <f>SUMIFS(СВЦЭМ!$J$40:$J$783,СВЦЭМ!$A$40:$A$783,$A392,СВЦЭМ!$B$39:$B$782,H$367)+'СЕТ СН'!$F$16</f>
        <v>0</v>
      </c>
      <c r="I392" s="36">
        <f>SUMIFS(СВЦЭМ!$J$40:$J$783,СВЦЭМ!$A$40:$A$783,$A392,СВЦЭМ!$B$39:$B$782,I$367)+'СЕТ СН'!$F$16</f>
        <v>0</v>
      </c>
      <c r="J392" s="36">
        <f>SUMIFS(СВЦЭМ!$J$40:$J$783,СВЦЭМ!$A$40:$A$783,$A392,СВЦЭМ!$B$39:$B$782,J$367)+'СЕТ СН'!$F$16</f>
        <v>0</v>
      </c>
      <c r="K392" s="36">
        <f>SUMIFS(СВЦЭМ!$J$40:$J$783,СВЦЭМ!$A$40:$A$783,$A392,СВЦЭМ!$B$39:$B$782,K$367)+'СЕТ СН'!$F$16</f>
        <v>0</v>
      </c>
      <c r="L392" s="36">
        <f>SUMIFS(СВЦЭМ!$J$40:$J$783,СВЦЭМ!$A$40:$A$783,$A392,СВЦЭМ!$B$39:$B$782,L$367)+'СЕТ СН'!$F$16</f>
        <v>0</v>
      </c>
      <c r="M392" s="36">
        <f>SUMIFS(СВЦЭМ!$J$40:$J$783,СВЦЭМ!$A$40:$A$783,$A392,СВЦЭМ!$B$39:$B$782,M$367)+'СЕТ СН'!$F$16</f>
        <v>0</v>
      </c>
      <c r="N392" s="36">
        <f>SUMIFS(СВЦЭМ!$J$40:$J$783,СВЦЭМ!$A$40:$A$783,$A392,СВЦЭМ!$B$39:$B$782,N$367)+'СЕТ СН'!$F$16</f>
        <v>0</v>
      </c>
      <c r="O392" s="36">
        <f>SUMIFS(СВЦЭМ!$J$40:$J$783,СВЦЭМ!$A$40:$A$783,$A392,СВЦЭМ!$B$39:$B$782,O$367)+'СЕТ СН'!$F$16</f>
        <v>0</v>
      </c>
      <c r="P392" s="36">
        <f>SUMIFS(СВЦЭМ!$J$40:$J$783,СВЦЭМ!$A$40:$A$783,$A392,СВЦЭМ!$B$39:$B$782,P$367)+'СЕТ СН'!$F$16</f>
        <v>0</v>
      </c>
      <c r="Q392" s="36">
        <f>SUMIFS(СВЦЭМ!$J$40:$J$783,СВЦЭМ!$A$40:$A$783,$A392,СВЦЭМ!$B$39:$B$782,Q$367)+'СЕТ СН'!$F$16</f>
        <v>0</v>
      </c>
      <c r="R392" s="36">
        <f>SUMIFS(СВЦЭМ!$J$40:$J$783,СВЦЭМ!$A$40:$A$783,$A392,СВЦЭМ!$B$39:$B$782,R$367)+'СЕТ СН'!$F$16</f>
        <v>0</v>
      </c>
      <c r="S392" s="36">
        <f>SUMIFS(СВЦЭМ!$J$40:$J$783,СВЦЭМ!$A$40:$A$783,$A392,СВЦЭМ!$B$39:$B$782,S$367)+'СЕТ СН'!$F$16</f>
        <v>0</v>
      </c>
      <c r="T392" s="36">
        <f>SUMIFS(СВЦЭМ!$J$40:$J$783,СВЦЭМ!$A$40:$A$783,$A392,СВЦЭМ!$B$39:$B$782,T$367)+'СЕТ СН'!$F$16</f>
        <v>0</v>
      </c>
      <c r="U392" s="36">
        <f>SUMIFS(СВЦЭМ!$J$40:$J$783,СВЦЭМ!$A$40:$A$783,$A392,СВЦЭМ!$B$39:$B$782,U$367)+'СЕТ СН'!$F$16</f>
        <v>0</v>
      </c>
      <c r="V392" s="36">
        <f>SUMIFS(СВЦЭМ!$J$40:$J$783,СВЦЭМ!$A$40:$A$783,$A392,СВЦЭМ!$B$39:$B$782,V$367)+'СЕТ СН'!$F$16</f>
        <v>0</v>
      </c>
      <c r="W392" s="36">
        <f>SUMIFS(СВЦЭМ!$J$40:$J$783,СВЦЭМ!$A$40:$A$783,$A392,СВЦЭМ!$B$39:$B$782,W$367)+'СЕТ СН'!$F$16</f>
        <v>0</v>
      </c>
      <c r="X392" s="36">
        <f>SUMIFS(СВЦЭМ!$J$40:$J$783,СВЦЭМ!$A$40:$A$783,$A392,СВЦЭМ!$B$39:$B$782,X$367)+'СЕТ СН'!$F$16</f>
        <v>0</v>
      </c>
      <c r="Y392" s="36">
        <f>SUMIFS(СВЦЭМ!$J$40:$J$783,СВЦЭМ!$A$40:$A$783,$A392,СВЦЭМ!$B$39:$B$782,Y$367)+'СЕТ СН'!$F$16</f>
        <v>0</v>
      </c>
    </row>
    <row r="393" spans="1:26" ht="15.75" hidden="1" x14ac:dyDescent="0.2">
      <c r="A393" s="35">
        <f t="shared" si="10"/>
        <v>45530</v>
      </c>
      <c r="B393" s="36">
        <f>SUMIFS(СВЦЭМ!$J$40:$J$783,СВЦЭМ!$A$40:$A$783,$A393,СВЦЭМ!$B$39:$B$782,B$367)+'СЕТ СН'!$F$16</f>
        <v>0</v>
      </c>
      <c r="C393" s="36">
        <f>SUMIFS(СВЦЭМ!$J$40:$J$783,СВЦЭМ!$A$40:$A$783,$A393,СВЦЭМ!$B$39:$B$782,C$367)+'СЕТ СН'!$F$16</f>
        <v>0</v>
      </c>
      <c r="D393" s="36">
        <f>SUMIFS(СВЦЭМ!$J$40:$J$783,СВЦЭМ!$A$40:$A$783,$A393,СВЦЭМ!$B$39:$B$782,D$367)+'СЕТ СН'!$F$16</f>
        <v>0</v>
      </c>
      <c r="E393" s="36">
        <f>SUMIFS(СВЦЭМ!$J$40:$J$783,СВЦЭМ!$A$40:$A$783,$A393,СВЦЭМ!$B$39:$B$782,E$367)+'СЕТ СН'!$F$16</f>
        <v>0</v>
      </c>
      <c r="F393" s="36">
        <f>SUMIFS(СВЦЭМ!$J$40:$J$783,СВЦЭМ!$A$40:$A$783,$A393,СВЦЭМ!$B$39:$B$782,F$367)+'СЕТ СН'!$F$16</f>
        <v>0</v>
      </c>
      <c r="G393" s="36">
        <f>SUMIFS(СВЦЭМ!$J$40:$J$783,СВЦЭМ!$A$40:$A$783,$A393,СВЦЭМ!$B$39:$B$782,G$367)+'СЕТ СН'!$F$16</f>
        <v>0</v>
      </c>
      <c r="H393" s="36">
        <f>SUMIFS(СВЦЭМ!$J$40:$J$783,СВЦЭМ!$A$40:$A$783,$A393,СВЦЭМ!$B$39:$B$782,H$367)+'СЕТ СН'!$F$16</f>
        <v>0</v>
      </c>
      <c r="I393" s="36">
        <f>SUMIFS(СВЦЭМ!$J$40:$J$783,СВЦЭМ!$A$40:$A$783,$A393,СВЦЭМ!$B$39:$B$782,I$367)+'СЕТ СН'!$F$16</f>
        <v>0</v>
      </c>
      <c r="J393" s="36">
        <f>SUMIFS(СВЦЭМ!$J$40:$J$783,СВЦЭМ!$A$40:$A$783,$A393,СВЦЭМ!$B$39:$B$782,J$367)+'СЕТ СН'!$F$16</f>
        <v>0</v>
      </c>
      <c r="K393" s="36">
        <f>SUMIFS(СВЦЭМ!$J$40:$J$783,СВЦЭМ!$A$40:$A$783,$A393,СВЦЭМ!$B$39:$B$782,K$367)+'СЕТ СН'!$F$16</f>
        <v>0</v>
      </c>
      <c r="L393" s="36">
        <f>SUMIFS(СВЦЭМ!$J$40:$J$783,СВЦЭМ!$A$40:$A$783,$A393,СВЦЭМ!$B$39:$B$782,L$367)+'СЕТ СН'!$F$16</f>
        <v>0</v>
      </c>
      <c r="M393" s="36">
        <f>SUMIFS(СВЦЭМ!$J$40:$J$783,СВЦЭМ!$A$40:$A$783,$A393,СВЦЭМ!$B$39:$B$782,M$367)+'СЕТ СН'!$F$16</f>
        <v>0</v>
      </c>
      <c r="N393" s="36">
        <f>SUMIFS(СВЦЭМ!$J$40:$J$783,СВЦЭМ!$A$40:$A$783,$A393,СВЦЭМ!$B$39:$B$782,N$367)+'СЕТ СН'!$F$16</f>
        <v>0</v>
      </c>
      <c r="O393" s="36">
        <f>SUMIFS(СВЦЭМ!$J$40:$J$783,СВЦЭМ!$A$40:$A$783,$A393,СВЦЭМ!$B$39:$B$782,O$367)+'СЕТ СН'!$F$16</f>
        <v>0</v>
      </c>
      <c r="P393" s="36">
        <f>SUMIFS(СВЦЭМ!$J$40:$J$783,СВЦЭМ!$A$40:$A$783,$A393,СВЦЭМ!$B$39:$B$782,P$367)+'СЕТ СН'!$F$16</f>
        <v>0</v>
      </c>
      <c r="Q393" s="36">
        <f>SUMIFS(СВЦЭМ!$J$40:$J$783,СВЦЭМ!$A$40:$A$783,$A393,СВЦЭМ!$B$39:$B$782,Q$367)+'СЕТ СН'!$F$16</f>
        <v>0</v>
      </c>
      <c r="R393" s="36">
        <f>SUMIFS(СВЦЭМ!$J$40:$J$783,СВЦЭМ!$A$40:$A$783,$A393,СВЦЭМ!$B$39:$B$782,R$367)+'СЕТ СН'!$F$16</f>
        <v>0</v>
      </c>
      <c r="S393" s="36">
        <f>SUMIFS(СВЦЭМ!$J$40:$J$783,СВЦЭМ!$A$40:$A$783,$A393,СВЦЭМ!$B$39:$B$782,S$367)+'СЕТ СН'!$F$16</f>
        <v>0</v>
      </c>
      <c r="T393" s="36">
        <f>SUMIFS(СВЦЭМ!$J$40:$J$783,СВЦЭМ!$A$40:$A$783,$A393,СВЦЭМ!$B$39:$B$782,T$367)+'СЕТ СН'!$F$16</f>
        <v>0</v>
      </c>
      <c r="U393" s="36">
        <f>SUMIFS(СВЦЭМ!$J$40:$J$783,СВЦЭМ!$A$40:$A$783,$A393,СВЦЭМ!$B$39:$B$782,U$367)+'СЕТ СН'!$F$16</f>
        <v>0</v>
      </c>
      <c r="V393" s="36">
        <f>SUMIFS(СВЦЭМ!$J$40:$J$783,СВЦЭМ!$A$40:$A$783,$A393,СВЦЭМ!$B$39:$B$782,V$367)+'СЕТ СН'!$F$16</f>
        <v>0</v>
      </c>
      <c r="W393" s="36">
        <f>SUMIFS(СВЦЭМ!$J$40:$J$783,СВЦЭМ!$A$40:$A$783,$A393,СВЦЭМ!$B$39:$B$782,W$367)+'СЕТ СН'!$F$16</f>
        <v>0</v>
      </c>
      <c r="X393" s="36">
        <f>SUMIFS(СВЦЭМ!$J$40:$J$783,СВЦЭМ!$A$40:$A$783,$A393,СВЦЭМ!$B$39:$B$782,X$367)+'СЕТ СН'!$F$16</f>
        <v>0</v>
      </c>
      <c r="Y393" s="36">
        <f>SUMIFS(СВЦЭМ!$J$40:$J$783,СВЦЭМ!$A$40:$A$783,$A393,СВЦЭМ!$B$39:$B$782,Y$367)+'СЕТ СН'!$F$16</f>
        <v>0</v>
      </c>
    </row>
    <row r="394" spans="1:26" ht="15.75" hidden="1" x14ac:dyDescent="0.2">
      <c r="A394" s="35">
        <f t="shared" si="10"/>
        <v>45531</v>
      </c>
      <c r="B394" s="36">
        <f>SUMIFS(СВЦЭМ!$J$40:$J$783,СВЦЭМ!$A$40:$A$783,$A394,СВЦЭМ!$B$39:$B$782,B$367)+'СЕТ СН'!$F$16</f>
        <v>0</v>
      </c>
      <c r="C394" s="36">
        <f>SUMIFS(СВЦЭМ!$J$40:$J$783,СВЦЭМ!$A$40:$A$783,$A394,СВЦЭМ!$B$39:$B$782,C$367)+'СЕТ СН'!$F$16</f>
        <v>0</v>
      </c>
      <c r="D394" s="36">
        <f>SUMIFS(СВЦЭМ!$J$40:$J$783,СВЦЭМ!$A$40:$A$783,$A394,СВЦЭМ!$B$39:$B$782,D$367)+'СЕТ СН'!$F$16</f>
        <v>0</v>
      </c>
      <c r="E394" s="36">
        <f>SUMIFS(СВЦЭМ!$J$40:$J$783,СВЦЭМ!$A$40:$A$783,$A394,СВЦЭМ!$B$39:$B$782,E$367)+'СЕТ СН'!$F$16</f>
        <v>0</v>
      </c>
      <c r="F394" s="36">
        <f>SUMIFS(СВЦЭМ!$J$40:$J$783,СВЦЭМ!$A$40:$A$783,$A394,СВЦЭМ!$B$39:$B$782,F$367)+'СЕТ СН'!$F$16</f>
        <v>0</v>
      </c>
      <c r="G394" s="36">
        <f>SUMIFS(СВЦЭМ!$J$40:$J$783,СВЦЭМ!$A$40:$A$783,$A394,СВЦЭМ!$B$39:$B$782,G$367)+'СЕТ СН'!$F$16</f>
        <v>0</v>
      </c>
      <c r="H394" s="36">
        <f>SUMIFS(СВЦЭМ!$J$40:$J$783,СВЦЭМ!$A$40:$A$783,$A394,СВЦЭМ!$B$39:$B$782,H$367)+'СЕТ СН'!$F$16</f>
        <v>0</v>
      </c>
      <c r="I394" s="36">
        <f>SUMIFS(СВЦЭМ!$J$40:$J$783,СВЦЭМ!$A$40:$A$783,$A394,СВЦЭМ!$B$39:$B$782,I$367)+'СЕТ СН'!$F$16</f>
        <v>0</v>
      </c>
      <c r="J394" s="36">
        <f>SUMIFS(СВЦЭМ!$J$40:$J$783,СВЦЭМ!$A$40:$A$783,$A394,СВЦЭМ!$B$39:$B$782,J$367)+'СЕТ СН'!$F$16</f>
        <v>0</v>
      </c>
      <c r="K394" s="36">
        <f>SUMIFS(СВЦЭМ!$J$40:$J$783,СВЦЭМ!$A$40:$A$783,$A394,СВЦЭМ!$B$39:$B$782,K$367)+'СЕТ СН'!$F$16</f>
        <v>0</v>
      </c>
      <c r="L394" s="36">
        <f>SUMIFS(СВЦЭМ!$J$40:$J$783,СВЦЭМ!$A$40:$A$783,$A394,СВЦЭМ!$B$39:$B$782,L$367)+'СЕТ СН'!$F$16</f>
        <v>0</v>
      </c>
      <c r="M394" s="36">
        <f>SUMIFS(СВЦЭМ!$J$40:$J$783,СВЦЭМ!$A$40:$A$783,$A394,СВЦЭМ!$B$39:$B$782,M$367)+'СЕТ СН'!$F$16</f>
        <v>0</v>
      </c>
      <c r="N394" s="36">
        <f>SUMIFS(СВЦЭМ!$J$40:$J$783,СВЦЭМ!$A$40:$A$783,$A394,СВЦЭМ!$B$39:$B$782,N$367)+'СЕТ СН'!$F$16</f>
        <v>0</v>
      </c>
      <c r="O394" s="36">
        <f>SUMIFS(СВЦЭМ!$J$40:$J$783,СВЦЭМ!$A$40:$A$783,$A394,СВЦЭМ!$B$39:$B$782,O$367)+'СЕТ СН'!$F$16</f>
        <v>0</v>
      </c>
      <c r="P394" s="36">
        <f>SUMIFS(СВЦЭМ!$J$40:$J$783,СВЦЭМ!$A$40:$A$783,$A394,СВЦЭМ!$B$39:$B$782,P$367)+'СЕТ СН'!$F$16</f>
        <v>0</v>
      </c>
      <c r="Q394" s="36">
        <f>SUMIFS(СВЦЭМ!$J$40:$J$783,СВЦЭМ!$A$40:$A$783,$A394,СВЦЭМ!$B$39:$B$782,Q$367)+'СЕТ СН'!$F$16</f>
        <v>0</v>
      </c>
      <c r="R394" s="36">
        <f>SUMIFS(СВЦЭМ!$J$40:$J$783,СВЦЭМ!$A$40:$A$783,$A394,СВЦЭМ!$B$39:$B$782,R$367)+'СЕТ СН'!$F$16</f>
        <v>0</v>
      </c>
      <c r="S394" s="36">
        <f>SUMIFS(СВЦЭМ!$J$40:$J$783,СВЦЭМ!$A$40:$A$783,$A394,СВЦЭМ!$B$39:$B$782,S$367)+'СЕТ СН'!$F$16</f>
        <v>0</v>
      </c>
      <c r="T394" s="36">
        <f>SUMIFS(СВЦЭМ!$J$40:$J$783,СВЦЭМ!$A$40:$A$783,$A394,СВЦЭМ!$B$39:$B$782,T$367)+'СЕТ СН'!$F$16</f>
        <v>0</v>
      </c>
      <c r="U394" s="36">
        <f>SUMIFS(СВЦЭМ!$J$40:$J$783,СВЦЭМ!$A$40:$A$783,$A394,СВЦЭМ!$B$39:$B$782,U$367)+'СЕТ СН'!$F$16</f>
        <v>0</v>
      </c>
      <c r="V394" s="36">
        <f>SUMIFS(СВЦЭМ!$J$40:$J$783,СВЦЭМ!$A$40:$A$783,$A394,СВЦЭМ!$B$39:$B$782,V$367)+'СЕТ СН'!$F$16</f>
        <v>0</v>
      </c>
      <c r="W394" s="36">
        <f>SUMIFS(СВЦЭМ!$J$40:$J$783,СВЦЭМ!$A$40:$A$783,$A394,СВЦЭМ!$B$39:$B$782,W$367)+'СЕТ СН'!$F$16</f>
        <v>0</v>
      </c>
      <c r="X394" s="36">
        <f>SUMIFS(СВЦЭМ!$J$40:$J$783,СВЦЭМ!$A$40:$A$783,$A394,СВЦЭМ!$B$39:$B$782,X$367)+'СЕТ СН'!$F$16</f>
        <v>0</v>
      </c>
      <c r="Y394" s="36">
        <f>SUMIFS(СВЦЭМ!$J$40:$J$783,СВЦЭМ!$A$40:$A$783,$A394,СВЦЭМ!$B$39:$B$782,Y$367)+'СЕТ СН'!$F$16</f>
        <v>0</v>
      </c>
    </row>
    <row r="395" spans="1:26" ht="15.75" hidden="1" x14ac:dyDescent="0.2">
      <c r="A395" s="35">
        <f t="shared" si="10"/>
        <v>45532</v>
      </c>
      <c r="B395" s="36">
        <f>SUMIFS(СВЦЭМ!$J$40:$J$783,СВЦЭМ!$A$40:$A$783,$A395,СВЦЭМ!$B$39:$B$782,B$367)+'СЕТ СН'!$F$16</f>
        <v>0</v>
      </c>
      <c r="C395" s="36">
        <f>SUMIFS(СВЦЭМ!$J$40:$J$783,СВЦЭМ!$A$40:$A$783,$A395,СВЦЭМ!$B$39:$B$782,C$367)+'СЕТ СН'!$F$16</f>
        <v>0</v>
      </c>
      <c r="D395" s="36">
        <f>SUMIFS(СВЦЭМ!$J$40:$J$783,СВЦЭМ!$A$40:$A$783,$A395,СВЦЭМ!$B$39:$B$782,D$367)+'СЕТ СН'!$F$16</f>
        <v>0</v>
      </c>
      <c r="E395" s="36">
        <f>SUMIFS(СВЦЭМ!$J$40:$J$783,СВЦЭМ!$A$40:$A$783,$A395,СВЦЭМ!$B$39:$B$782,E$367)+'СЕТ СН'!$F$16</f>
        <v>0</v>
      </c>
      <c r="F395" s="36">
        <f>SUMIFS(СВЦЭМ!$J$40:$J$783,СВЦЭМ!$A$40:$A$783,$A395,СВЦЭМ!$B$39:$B$782,F$367)+'СЕТ СН'!$F$16</f>
        <v>0</v>
      </c>
      <c r="G395" s="36">
        <f>SUMIFS(СВЦЭМ!$J$40:$J$783,СВЦЭМ!$A$40:$A$783,$A395,СВЦЭМ!$B$39:$B$782,G$367)+'СЕТ СН'!$F$16</f>
        <v>0</v>
      </c>
      <c r="H395" s="36">
        <f>SUMIFS(СВЦЭМ!$J$40:$J$783,СВЦЭМ!$A$40:$A$783,$A395,СВЦЭМ!$B$39:$B$782,H$367)+'СЕТ СН'!$F$16</f>
        <v>0</v>
      </c>
      <c r="I395" s="36">
        <f>SUMIFS(СВЦЭМ!$J$40:$J$783,СВЦЭМ!$A$40:$A$783,$A395,СВЦЭМ!$B$39:$B$782,I$367)+'СЕТ СН'!$F$16</f>
        <v>0</v>
      </c>
      <c r="J395" s="36">
        <f>SUMIFS(СВЦЭМ!$J$40:$J$783,СВЦЭМ!$A$40:$A$783,$A395,СВЦЭМ!$B$39:$B$782,J$367)+'СЕТ СН'!$F$16</f>
        <v>0</v>
      </c>
      <c r="K395" s="36">
        <f>SUMIFS(СВЦЭМ!$J$40:$J$783,СВЦЭМ!$A$40:$A$783,$A395,СВЦЭМ!$B$39:$B$782,K$367)+'СЕТ СН'!$F$16</f>
        <v>0</v>
      </c>
      <c r="L395" s="36">
        <f>SUMIFS(СВЦЭМ!$J$40:$J$783,СВЦЭМ!$A$40:$A$783,$A395,СВЦЭМ!$B$39:$B$782,L$367)+'СЕТ СН'!$F$16</f>
        <v>0</v>
      </c>
      <c r="M395" s="36">
        <f>SUMIFS(СВЦЭМ!$J$40:$J$783,СВЦЭМ!$A$40:$A$783,$A395,СВЦЭМ!$B$39:$B$782,M$367)+'СЕТ СН'!$F$16</f>
        <v>0</v>
      </c>
      <c r="N395" s="36">
        <f>SUMIFS(СВЦЭМ!$J$40:$J$783,СВЦЭМ!$A$40:$A$783,$A395,СВЦЭМ!$B$39:$B$782,N$367)+'СЕТ СН'!$F$16</f>
        <v>0</v>
      </c>
      <c r="O395" s="36">
        <f>SUMIFS(СВЦЭМ!$J$40:$J$783,СВЦЭМ!$A$40:$A$783,$A395,СВЦЭМ!$B$39:$B$782,O$367)+'СЕТ СН'!$F$16</f>
        <v>0</v>
      </c>
      <c r="P395" s="36">
        <f>SUMIFS(СВЦЭМ!$J$40:$J$783,СВЦЭМ!$A$40:$A$783,$A395,СВЦЭМ!$B$39:$B$782,P$367)+'СЕТ СН'!$F$16</f>
        <v>0</v>
      </c>
      <c r="Q395" s="36">
        <f>SUMIFS(СВЦЭМ!$J$40:$J$783,СВЦЭМ!$A$40:$A$783,$A395,СВЦЭМ!$B$39:$B$782,Q$367)+'СЕТ СН'!$F$16</f>
        <v>0</v>
      </c>
      <c r="R395" s="36">
        <f>SUMIFS(СВЦЭМ!$J$40:$J$783,СВЦЭМ!$A$40:$A$783,$A395,СВЦЭМ!$B$39:$B$782,R$367)+'СЕТ СН'!$F$16</f>
        <v>0</v>
      </c>
      <c r="S395" s="36">
        <f>SUMIFS(СВЦЭМ!$J$40:$J$783,СВЦЭМ!$A$40:$A$783,$A395,СВЦЭМ!$B$39:$B$782,S$367)+'СЕТ СН'!$F$16</f>
        <v>0</v>
      </c>
      <c r="T395" s="36">
        <f>SUMIFS(СВЦЭМ!$J$40:$J$783,СВЦЭМ!$A$40:$A$783,$A395,СВЦЭМ!$B$39:$B$782,T$367)+'СЕТ СН'!$F$16</f>
        <v>0</v>
      </c>
      <c r="U395" s="36">
        <f>SUMIFS(СВЦЭМ!$J$40:$J$783,СВЦЭМ!$A$40:$A$783,$A395,СВЦЭМ!$B$39:$B$782,U$367)+'СЕТ СН'!$F$16</f>
        <v>0</v>
      </c>
      <c r="V395" s="36">
        <f>SUMIFS(СВЦЭМ!$J$40:$J$783,СВЦЭМ!$A$40:$A$783,$A395,СВЦЭМ!$B$39:$B$782,V$367)+'СЕТ СН'!$F$16</f>
        <v>0</v>
      </c>
      <c r="W395" s="36">
        <f>SUMIFS(СВЦЭМ!$J$40:$J$783,СВЦЭМ!$A$40:$A$783,$A395,СВЦЭМ!$B$39:$B$782,W$367)+'СЕТ СН'!$F$16</f>
        <v>0</v>
      </c>
      <c r="X395" s="36">
        <f>SUMIFS(СВЦЭМ!$J$40:$J$783,СВЦЭМ!$A$40:$A$783,$A395,СВЦЭМ!$B$39:$B$782,X$367)+'СЕТ СН'!$F$16</f>
        <v>0</v>
      </c>
      <c r="Y395" s="36">
        <f>SUMIFS(СВЦЭМ!$J$40:$J$783,СВЦЭМ!$A$40:$A$783,$A395,СВЦЭМ!$B$39:$B$782,Y$367)+'СЕТ СН'!$F$16</f>
        <v>0</v>
      </c>
    </row>
    <row r="396" spans="1:26" ht="15.75" hidden="1" x14ac:dyDescent="0.2">
      <c r="A396" s="35">
        <f t="shared" si="10"/>
        <v>45533</v>
      </c>
      <c r="B396" s="36">
        <f>SUMIFS(СВЦЭМ!$J$40:$J$783,СВЦЭМ!$A$40:$A$783,$A396,СВЦЭМ!$B$39:$B$782,B$367)+'СЕТ СН'!$F$16</f>
        <v>0</v>
      </c>
      <c r="C396" s="36">
        <f>SUMIFS(СВЦЭМ!$J$40:$J$783,СВЦЭМ!$A$40:$A$783,$A396,СВЦЭМ!$B$39:$B$782,C$367)+'СЕТ СН'!$F$16</f>
        <v>0</v>
      </c>
      <c r="D396" s="36">
        <f>SUMIFS(СВЦЭМ!$J$40:$J$783,СВЦЭМ!$A$40:$A$783,$A396,СВЦЭМ!$B$39:$B$782,D$367)+'СЕТ СН'!$F$16</f>
        <v>0</v>
      </c>
      <c r="E396" s="36">
        <f>SUMIFS(СВЦЭМ!$J$40:$J$783,СВЦЭМ!$A$40:$A$783,$A396,СВЦЭМ!$B$39:$B$782,E$367)+'СЕТ СН'!$F$16</f>
        <v>0</v>
      </c>
      <c r="F396" s="36">
        <f>SUMIFS(СВЦЭМ!$J$40:$J$783,СВЦЭМ!$A$40:$A$783,$A396,СВЦЭМ!$B$39:$B$782,F$367)+'СЕТ СН'!$F$16</f>
        <v>0</v>
      </c>
      <c r="G396" s="36">
        <f>SUMIFS(СВЦЭМ!$J$40:$J$783,СВЦЭМ!$A$40:$A$783,$A396,СВЦЭМ!$B$39:$B$782,G$367)+'СЕТ СН'!$F$16</f>
        <v>0</v>
      </c>
      <c r="H396" s="36">
        <f>SUMIFS(СВЦЭМ!$J$40:$J$783,СВЦЭМ!$A$40:$A$783,$A396,СВЦЭМ!$B$39:$B$782,H$367)+'СЕТ СН'!$F$16</f>
        <v>0</v>
      </c>
      <c r="I396" s="36">
        <f>SUMIFS(СВЦЭМ!$J$40:$J$783,СВЦЭМ!$A$40:$A$783,$A396,СВЦЭМ!$B$39:$B$782,I$367)+'СЕТ СН'!$F$16</f>
        <v>0</v>
      </c>
      <c r="J396" s="36">
        <f>SUMIFS(СВЦЭМ!$J$40:$J$783,СВЦЭМ!$A$40:$A$783,$A396,СВЦЭМ!$B$39:$B$782,J$367)+'СЕТ СН'!$F$16</f>
        <v>0</v>
      </c>
      <c r="K396" s="36">
        <f>SUMIFS(СВЦЭМ!$J$40:$J$783,СВЦЭМ!$A$40:$A$783,$A396,СВЦЭМ!$B$39:$B$782,K$367)+'СЕТ СН'!$F$16</f>
        <v>0</v>
      </c>
      <c r="L396" s="36">
        <f>SUMIFS(СВЦЭМ!$J$40:$J$783,СВЦЭМ!$A$40:$A$783,$A396,СВЦЭМ!$B$39:$B$782,L$367)+'СЕТ СН'!$F$16</f>
        <v>0</v>
      </c>
      <c r="M396" s="36">
        <f>SUMIFS(СВЦЭМ!$J$40:$J$783,СВЦЭМ!$A$40:$A$783,$A396,СВЦЭМ!$B$39:$B$782,M$367)+'СЕТ СН'!$F$16</f>
        <v>0</v>
      </c>
      <c r="N396" s="36">
        <f>SUMIFS(СВЦЭМ!$J$40:$J$783,СВЦЭМ!$A$40:$A$783,$A396,СВЦЭМ!$B$39:$B$782,N$367)+'СЕТ СН'!$F$16</f>
        <v>0</v>
      </c>
      <c r="O396" s="36">
        <f>SUMIFS(СВЦЭМ!$J$40:$J$783,СВЦЭМ!$A$40:$A$783,$A396,СВЦЭМ!$B$39:$B$782,O$367)+'СЕТ СН'!$F$16</f>
        <v>0</v>
      </c>
      <c r="P396" s="36">
        <f>SUMIFS(СВЦЭМ!$J$40:$J$783,СВЦЭМ!$A$40:$A$783,$A396,СВЦЭМ!$B$39:$B$782,P$367)+'СЕТ СН'!$F$16</f>
        <v>0</v>
      </c>
      <c r="Q396" s="36">
        <f>SUMIFS(СВЦЭМ!$J$40:$J$783,СВЦЭМ!$A$40:$A$783,$A396,СВЦЭМ!$B$39:$B$782,Q$367)+'СЕТ СН'!$F$16</f>
        <v>0</v>
      </c>
      <c r="R396" s="36">
        <f>SUMIFS(СВЦЭМ!$J$40:$J$783,СВЦЭМ!$A$40:$A$783,$A396,СВЦЭМ!$B$39:$B$782,R$367)+'СЕТ СН'!$F$16</f>
        <v>0</v>
      </c>
      <c r="S396" s="36">
        <f>SUMIFS(СВЦЭМ!$J$40:$J$783,СВЦЭМ!$A$40:$A$783,$A396,СВЦЭМ!$B$39:$B$782,S$367)+'СЕТ СН'!$F$16</f>
        <v>0</v>
      </c>
      <c r="T396" s="36">
        <f>SUMIFS(СВЦЭМ!$J$40:$J$783,СВЦЭМ!$A$40:$A$783,$A396,СВЦЭМ!$B$39:$B$782,T$367)+'СЕТ СН'!$F$16</f>
        <v>0</v>
      </c>
      <c r="U396" s="36">
        <f>SUMIFS(СВЦЭМ!$J$40:$J$783,СВЦЭМ!$A$40:$A$783,$A396,СВЦЭМ!$B$39:$B$782,U$367)+'СЕТ СН'!$F$16</f>
        <v>0</v>
      </c>
      <c r="V396" s="36">
        <f>SUMIFS(СВЦЭМ!$J$40:$J$783,СВЦЭМ!$A$40:$A$783,$A396,СВЦЭМ!$B$39:$B$782,V$367)+'СЕТ СН'!$F$16</f>
        <v>0</v>
      </c>
      <c r="W396" s="36">
        <f>SUMIFS(СВЦЭМ!$J$40:$J$783,СВЦЭМ!$A$40:$A$783,$A396,СВЦЭМ!$B$39:$B$782,W$367)+'СЕТ СН'!$F$16</f>
        <v>0</v>
      </c>
      <c r="X396" s="36">
        <f>SUMIFS(СВЦЭМ!$J$40:$J$783,СВЦЭМ!$A$40:$A$783,$A396,СВЦЭМ!$B$39:$B$782,X$367)+'СЕТ СН'!$F$16</f>
        <v>0</v>
      </c>
      <c r="Y396" s="36">
        <f>SUMIFS(СВЦЭМ!$J$40:$J$783,СВЦЭМ!$A$40:$A$783,$A396,СВЦЭМ!$B$39:$B$782,Y$367)+'СЕТ СН'!$F$16</f>
        <v>0</v>
      </c>
    </row>
    <row r="397" spans="1:26" ht="15.75" hidden="1" x14ac:dyDescent="0.2">
      <c r="A397" s="35">
        <f t="shared" si="10"/>
        <v>45534</v>
      </c>
      <c r="B397" s="36">
        <f>SUMIFS(СВЦЭМ!$J$40:$J$783,СВЦЭМ!$A$40:$A$783,$A397,СВЦЭМ!$B$39:$B$782,B$367)+'СЕТ СН'!$F$16</f>
        <v>0</v>
      </c>
      <c r="C397" s="36">
        <f>SUMIFS(СВЦЭМ!$J$40:$J$783,СВЦЭМ!$A$40:$A$783,$A397,СВЦЭМ!$B$39:$B$782,C$367)+'СЕТ СН'!$F$16</f>
        <v>0</v>
      </c>
      <c r="D397" s="36">
        <f>SUMIFS(СВЦЭМ!$J$40:$J$783,СВЦЭМ!$A$40:$A$783,$A397,СВЦЭМ!$B$39:$B$782,D$367)+'СЕТ СН'!$F$16</f>
        <v>0</v>
      </c>
      <c r="E397" s="36">
        <f>SUMIFS(СВЦЭМ!$J$40:$J$783,СВЦЭМ!$A$40:$A$783,$A397,СВЦЭМ!$B$39:$B$782,E$367)+'СЕТ СН'!$F$16</f>
        <v>0</v>
      </c>
      <c r="F397" s="36">
        <f>SUMIFS(СВЦЭМ!$J$40:$J$783,СВЦЭМ!$A$40:$A$783,$A397,СВЦЭМ!$B$39:$B$782,F$367)+'СЕТ СН'!$F$16</f>
        <v>0</v>
      </c>
      <c r="G397" s="36">
        <f>SUMIFS(СВЦЭМ!$J$40:$J$783,СВЦЭМ!$A$40:$A$783,$A397,СВЦЭМ!$B$39:$B$782,G$367)+'СЕТ СН'!$F$16</f>
        <v>0</v>
      </c>
      <c r="H397" s="36">
        <f>SUMIFS(СВЦЭМ!$J$40:$J$783,СВЦЭМ!$A$40:$A$783,$A397,СВЦЭМ!$B$39:$B$782,H$367)+'СЕТ СН'!$F$16</f>
        <v>0</v>
      </c>
      <c r="I397" s="36">
        <f>SUMIFS(СВЦЭМ!$J$40:$J$783,СВЦЭМ!$A$40:$A$783,$A397,СВЦЭМ!$B$39:$B$782,I$367)+'СЕТ СН'!$F$16</f>
        <v>0</v>
      </c>
      <c r="J397" s="36">
        <f>SUMIFS(СВЦЭМ!$J$40:$J$783,СВЦЭМ!$A$40:$A$783,$A397,СВЦЭМ!$B$39:$B$782,J$367)+'СЕТ СН'!$F$16</f>
        <v>0</v>
      </c>
      <c r="K397" s="36">
        <f>SUMIFS(СВЦЭМ!$J$40:$J$783,СВЦЭМ!$A$40:$A$783,$A397,СВЦЭМ!$B$39:$B$782,K$367)+'СЕТ СН'!$F$16</f>
        <v>0</v>
      </c>
      <c r="L397" s="36">
        <f>SUMIFS(СВЦЭМ!$J$40:$J$783,СВЦЭМ!$A$40:$A$783,$A397,СВЦЭМ!$B$39:$B$782,L$367)+'СЕТ СН'!$F$16</f>
        <v>0</v>
      </c>
      <c r="M397" s="36">
        <f>SUMIFS(СВЦЭМ!$J$40:$J$783,СВЦЭМ!$A$40:$A$783,$A397,СВЦЭМ!$B$39:$B$782,M$367)+'СЕТ СН'!$F$16</f>
        <v>0</v>
      </c>
      <c r="N397" s="36">
        <f>SUMIFS(СВЦЭМ!$J$40:$J$783,СВЦЭМ!$A$40:$A$783,$A397,СВЦЭМ!$B$39:$B$782,N$367)+'СЕТ СН'!$F$16</f>
        <v>0</v>
      </c>
      <c r="O397" s="36">
        <f>SUMIFS(СВЦЭМ!$J$40:$J$783,СВЦЭМ!$A$40:$A$783,$A397,СВЦЭМ!$B$39:$B$782,O$367)+'СЕТ СН'!$F$16</f>
        <v>0</v>
      </c>
      <c r="P397" s="36">
        <f>SUMIFS(СВЦЭМ!$J$40:$J$783,СВЦЭМ!$A$40:$A$783,$A397,СВЦЭМ!$B$39:$B$782,P$367)+'СЕТ СН'!$F$16</f>
        <v>0</v>
      </c>
      <c r="Q397" s="36">
        <f>SUMIFS(СВЦЭМ!$J$40:$J$783,СВЦЭМ!$A$40:$A$783,$A397,СВЦЭМ!$B$39:$B$782,Q$367)+'СЕТ СН'!$F$16</f>
        <v>0</v>
      </c>
      <c r="R397" s="36">
        <f>SUMIFS(СВЦЭМ!$J$40:$J$783,СВЦЭМ!$A$40:$A$783,$A397,СВЦЭМ!$B$39:$B$782,R$367)+'СЕТ СН'!$F$16</f>
        <v>0</v>
      </c>
      <c r="S397" s="36">
        <f>SUMIFS(СВЦЭМ!$J$40:$J$783,СВЦЭМ!$A$40:$A$783,$A397,СВЦЭМ!$B$39:$B$782,S$367)+'СЕТ СН'!$F$16</f>
        <v>0</v>
      </c>
      <c r="T397" s="36">
        <f>SUMIFS(СВЦЭМ!$J$40:$J$783,СВЦЭМ!$A$40:$A$783,$A397,СВЦЭМ!$B$39:$B$782,T$367)+'СЕТ СН'!$F$16</f>
        <v>0</v>
      </c>
      <c r="U397" s="36">
        <f>SUMIFS(СВЦЭМ!$J$40:$J$783,СВЦЭМ!$A$40:$A$783,$A397,СВЦЭМ!$B$39:$B$782,U$367)+'СЕТ СН'!$F$16</f>
        <v>0</v>
      </c>
      <c r="V397" s="36">
        <f>SUMIFS(СВЦЭМ!$J$40:$J$783,СВЦЭМ!$A$40:$A$783,$A397,СВЦЭМ!$B$39:$B$782,V$367)+'СЕТ СН'!$F$16</f>
        <v>0</v>
      </c>
      <c r="W397" s="36">
        <f>SUMIFS(СВЦЭМ!$J$40:$J$783,СВЦЭМ!$A$40:$A$783,$A397,СВЦЭМ!$B$39:$B$782,W$367)+'СЕТ СН'!$F$16</f>
        <v>0</v>
      </c>
      <c r="X397" s="36">
        <f>SUMIFS(СВЦЭМ!$J$40:$J$783,СВЦЭМ!$A$40:$A$783,$A397,СВЦЭМ!$B$39:$B$782,X$367)+'СЕТ СН'!$F$16</f>
        <v>0</v>
      </c>
      <c r="Y397" s="36">
        <f>SUMIFS(СВЦЭМ!$J$40:$J$783,СВЦЭМ!$A$40:$A$783,$A397,СВЦЭМ!$B$39:$B$782,Y$367)+'СЕТ СН'!$F$16</f>
        <v>0</v>
      </c>
    </row>
    <row r="398" spans="1:26" ht="15.75" hidden="1" x14ac:dyDescent="0.2">
      <c r="A398" s="35">
        <f t="shared" si="10"/>
        <v>45535</v>
      </c>
      <c r="B398" s="36">
        <f>SUMIFS(СВЦЭМ!$J$40:$J$783,СВЦЭМ!$A$40:$A$783,$A398,СВЦЭМ!$B$39:$B$782,B$367)+'СЕТ СН'!$F$16</f>
        <v>0</v>
      </c>
      <c r="C398" s="36">
        <f>SUMIFS(СВЦЭМ!$J$40:$J$783,СВЦЭМ!$A$40:$A$783,$A398,СВЦЭМ!$B$39:$B$782,C$367)+'СЕТ СН'!$F$16</f>
        <v>0</v>
      </c>
      <c r="D398" s="36">
        <f>SUMIFS(СВЦЭМ!$J$40:$J$783,СВЦЭМ!$A$40:$A$783,$A398,СВЦЭМ!$B$39:$B$782,D$367)+'СЕТ СН'!$F$16</f>
        <v>0</v>
      </c>
      <c r="E398" s="36">
        <f>SUMIFS(СВЦЭМ!$J$40:$J$783,СВЦЭМ!$A$40:$A$783,$A398,СВЦЭМ!$B$39:$B$782,E$367)+'СЕТ СН'!$F$16</f>
        <v>0</v>
      </c>
      <c r="F398" s="36">
        <f>SUMIFS(СВЦЭМ!$J$40:$J$783,СВЦЭМ!$A$40:$A$783,$A398,СВЦЭМ!$B$39:$B$782,F$367)+'СЕТ СН'!$F$16</f>
        <v>0</v>
      </c>
      <c r="G398" s="36">
        <f>SUMIFS(СВЦЭМ!$J$40:$J$783,СВЦЭМ!$A$40:$A$783,$A398,СВЦЭМ!$B$39:$B$782,G$367)+'СЕТ СН'!$F$16</f>
        <v>0</v>
      </c>
      <c r="H398" s="36">
        <f>SUMIFS(СВЦЭМ!$J$40:$J$783,СВЦЭМ!$A$40:$A$783,$A398,СВЦЭМ!$B$39:$B$782,H$367)+'СЕТ СН'!$F$16</f>
        <v>0</v>
      </c>
      <c r="I398" s="36">
        <f>SUMIFS(СВЦЭМ!$J$40:$J$783,СВЦЭМ!$A$40:$A$783,$A398,СВЦЭМ!$B$39:$B$782,I$367)+'СЕТ СН'!$F$16</f>
        <v>0</v>
      </c>
      <c r="J398" s="36">
        <f>SUMIFS(СВЦЭМ!$J$40:$J$783,СВЦЭМ!$A$40:$A$783,$A398,СВЦЭМ!$B$39:$B$782,J$367)+'СЕТ СН'!$F$16</f>
        <v>0</v>
      </c>
      <c r="K398" s="36">
        <f>SUMIFS(СВЦЭМ!$J$40:$J$783,СВЦЭМ!$A$40:$A$783,$A398,СВЦЭМ!$B$39:$B$782,K$367)+'СЕТ СН'!$F$16</f>
        <v>0</v>
      </c>
      <c r="L398" s="36">
        <f>SUMIFS(СВЦЭМ!$J$40:$J$783,СВЦЭМ!$A$40:$A$783,$A398,СВЦЭМ!$B$39:$B$782,L$367)+'СЕТ СН'!$F$16</f>
        <v>0</v>
      </c>
      <c r="M398" s="36">
        <f>SUMIFS(СВЦЭМ!$J$40:$J$783,СВЦЭМ!$A$40:$A$783,$A398,СВЦЭМ!$B$39:$B$782,M$367)+'СЕТ СН'!$F$16</f>
        <v>0</v>
      </c>
      <c r="N398" s="36">
        <f>SUMIFS(СВЦЭМ!$J$40:$J$783,СВЦЭМ!$A$40:$A$783,$A398,СВЦЭМ!$B$39:$B$782,N$367)+'СЕТ СН'!$F$16</f>
        <v>0</v>
      </c>
      <c r="O398" s="36">
        <f>SUMIFS(СВЦЭМ!$J$40:$J$783,СВЦЭМ!$A$40:$A$783,$A398,СВЦЭМ!$B$39:$B$782,O$367)+'СЕТ СН'!$F$16</f>
        <v>0</v>
      </c>
      <c r="P398" s="36">
        <f>SUMIFS(СВЦЭМ!$J$40:$J$783,СВЦЭМ!$A$40:$A$783,$A398,СВЦЭМ!$B$39:$B$782,P$367)+'СЕТ СН'!$F$16</f>
        <v>0</v>
      </c>
      <c r="Q398" s="36">
        <f>SUMIFS(СВЦЭМ!$J$40:$J$783,СВЦЭМ!$A$40:$A$783,$A398,СВЦЭМ!$B$39:$B$782,Q$367)+'СЕТ СН'!$F$16</f>
        <v>0</v>
      </c>
      <c r="R398" s="36">
        <f>SUMIFS(СВЦЭМ!$J$40:$J$783,СВЦЭМ!$A$40:$A$783,$A398,СВЦЭМ!$B$39:$B$782,R$367)+'СЕТ СН'!$F$16</f>
        <v>0</v>
      </c>
      <c r="S398" s="36">
        <f>SUMIFS(СВЦЭМ!$J$40:$J$783,СВЦЭМ!$A$40:$A$783,$A398,СВЦЭМ!$B$39:$B$782,S$367)+'СЕТ СН'!$F$16</f>
        <v>0</v>
      </c>
      <c r="T398" s="36">
        <f>SUMIFS(СВЦЭМ!$J$40:$J$783,СВЦЭМ!$A$40:$A$783,$A398,СВЦЭМ!$B$39:$B$782,T$367)+'СЕТ СН'!$F$16</f>
        <v>0</v>
      </c>
      <c r="U398" s="36">
        <f>SUMIFS(СВЦЭМ!$J$40:$J$783,СВЦЭМ!$A$40:$A$783,$A398,СВЦЭМ!$B$39:$B$782,U$367)+'СЕТ СН'!$F$16</f>
        <v>0</v>
      </c>
      <c r="V398" s="36">
        <f>SUMIFS(СВЦЭМ!$J$40:$J$783,СВЦЭМ!$A$40:$A$783,$A398,СВЦЭМ!$B$39:$B$782,V$367)+'СЕТ СН'!$F$16</f>
        <v>0</v>
      </c>
      <c r="W398" s="36">
        <f>SUMIFS(СВЦЭМ!$J$40:$J$783,СВЦЭМ!$A$40:$A$783,$A398,СВЦЭМ!$B$39:$B$782,W$367)+'СЕТ СН'!$F$16</f>
        <v>0</v>
      </c>
      <c r="X398" s="36">
        <f>SUMIFS(СВЦЭМ!$J$40:$J$783,СВЦЭМ!$A$40:$A$783,$A398,СВЦЭМ!$B$39:$B$782,X$367)+'СЕТ СН'!$F$16</f>
        <v>0</v>
      </c>
      <c r="Y398" s="36">
        <f>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01.08.2024</v>
      </c>
      <c r="B403" s="36">
        <f>SUMIFS(СВЦЭМ!$K$40:$K$783,СВЦЭМ!$A$40:$A$783,$A403,СВЦЭМ!$B$39:$B$782,B$402)+'СЕТ СН'!$F$16</f>
        <v>0</v>
      </c>
      <c r="C403" s="36">
        <f>SUMIFS(СВЦЭМ!$K$40:$K$783,СВЦЭМ!$A$40:$A$783,$A403,СВЦЭМ!$B$39:$B$782,C$402)+'СЕТ СН'!$F$16</f>
        <v>0</v>
      </c>
      <c r="D403" s="36">
        <f>SUMIFS(СВЦЭМ!$K$40:$K$783,СВЦЭМ!$A$40:$A$783,$A403,СВЦЭМ!$B$39:$B$782,D$402)+'СЕТ СН'!$F$16</f>
        <v>0</v>
      </c>
      <c r="E403" s="36">
        <f>SUMIFS(СВЦЭМ!$K$40:$K$783,СВЦЭМ!$A$40:$A$783,$A403,СВЦЭМ!$B$39:$B$782,E$402)+'СЕТ СН'!$F$16</f>
        <v>0</v>
      </c>
      <c r="F403" s="36">
        <f>SUMIFS(СВЦЭМ!$K$40:$K$783,СВЦЭМ!$A$40:$A$783,$A403,СВЦЭМ!$B$39:$B$782,F$402)+'СЕТ СН'!$F$16</f>
        <v>0</v>
      </c>
      <c r="G403" s="36">
        <f>SUMIFS(СВЦЭМ!$K$40:$K$783,СВЦЭМ!$A$40:$A$783,$A403,СВЦЭМ!$B$39:$B$782,G$402)+'СЕТ СН'!$F$16</f>
        <v>0</v>
      </c>
      <c r="H403" s="36">
        <f>SUMIFS(СВЦЭМ!$K$40:$K$783,СВЦЭМ!$A$40:$A$783,$A403,СВЦЭМ!$B$39:$B$782,H$402)+'СЕТ СН'!$F$16</f>
        <v>0</v>
      </c>
      <c r="I403" s="36">
        <f>SUMIFS(СВЦЭМ!$K$40:$K$783,СВЦЭМ!$A$40:$A$783,$A403,СВЦЭМ!$B$39:$B$782,I$402)+'СЕТ СН'!$F$16</f>
        <v>0</v>
      </c>
      <c r="J403" s="36">
        <f>SUMIFS(СВЦЭМ!$K$40:$K$783,СВЦЭМ!$A$40:$A$783,$A403,СВЦЭМ!$B$39:$B$782,J$402)+'СЕТ СН'!$F$16</f>
        <v>0</v>
      </c>
      <c r="K403" s="36">
        <f>SUMIFS(СВЦЭМ!$K$40:$K$783,СВЦЭМ!$A$40:$A$783,$A403,СВЦЭМ!$B$39:$B$782,K$402)+'СЕТ СН'!$F$16</f>
        <v>0</v>
      </c>
      <c r="L403" s="36">
        <f>SUMIFS(СВЦЭМ!$K$40:$K$783,СВЦЭМ!$A$40:$A$783,$A403,СВЦЭМ!$B$39:$B$782,L$402)+'СЕТ СН'!$F$16</f>
        <v>0</v>
      </c>
      <c r="M403" s="36">
        <f>SUMIFS(СВЦЭМ!$K$40:$K$783,СВЦЭМ!$A$40:$A$783,$A403,СВЦЭМ!$B$39:$B$782,M$402)+'СЕТ СН'!$F$16</f>
        <v>0</v>
      </c>
      <c r="N403" s="36">
        <f>SUMIFS(СВЦЭМ!$K$40:$K$783,СВЦЭМ!$A$40:$A$783,$A403,СВЦЭМ!$B$39:$B$782,N$402)+'СЕТ СН'!$F$16</f>
        <v>0</v>
      </c>
      <c r="O403" s="36">
        <f>SUMIFS(СВЦЭМ!$K$40:$K$783,СВЦЭМ!$A$40:$A$783,$A403,СВЦЭМ!$B$39:$B$782,O$402)+'СЕТ СН'!$F$16</f>
        <v>0</v>
      </c>
      <c r="P403" s="36">
        <f>SUMIFS(СВЦЭМ!$K$40:$K$783,СВЦЭМ!$A$40:$A$783,$A403,СВЦЭМ!$B$39:$B$782,P$402)+'СЕТ СН'!$F$16</f>
        <v>0</v>
      </c>
      <c r="Q403" s="36">
        <f>SUMIFS(СВЦЭМ!$K$40:$K$783,СВЦЭМ!$A$40:$A$783,$A403,СВЦЭМ!$B$39:$B$782,Q$402)+'СЕТ СН'!$F$16</f>
        <v>0</v>
      </c>
      <c r="R403" s="36">
        <f>SUMIFS(СВЦЭМ!$K$40:$K$783,СВЦЭМ!$A$40:$A$783,$A403,СВЦЭМ!$B$39:$B$782,R$402)+'СЕТ СН'!$F$16</f>
        <v>0</v>
      </c>
      <c r="S403" s="36">
        <f>SUMIFS(СВЦЭМ!$K$40:$K$783,СВЦЭМ!$A$40:$A$783,$A403,СВЦЭМ!$B$39:$B$782,S$402)+'СЕТ СН'!$F$16</f>
        <v>0</v>
      </c>
      <c r="T403" s="36">
        <f>SUMIFS(СВЦЭМ!$K$40:$K$783,СВЦЭМ!$A$40:$A$783,$A403,СВЦЭМ!$B$39:$B$782,T$402)+'СЕТ СН'!$F$16</f>
        <v>0</v>
      </c>
      <c r="U403" s="36">
        <f>SUMIFS(СВЦЭМ!$K$40:$K$783,СВЦЭМ!$A$40:$A$783,$A403,СВЦЭМ!$B$39:$B$782,U$402)+'СЕТ СН'!$F$16</f>
        <v>0</v>
      </c>
      <c r="V403" s="36">
        <f>SUMIFS(СВЦЭМ!$K$40:$K$783,СВЦЭМ!$A$40:$A$783,$A403,СВЦЭМ!$B$39:$B$782,V$402)+'СЕТ СН'!$F$16</f>
        <v>0</v>
      </c>
      <c r="W403" s="36">
        <f>SUMIFS(СВЦЭМ!$K$40:$K$783,СВЦЭМ!$A$40:$A$783,$A403,СВЦЭМ!$B$39:$B$782,W$402)+'СЕТ СН'!$F$16</f>
        <v>0</v>
      </c>
      <c r="X403" s="36">
        <f>SUMIFS(СВЦЭМ!$K$40:$K$783,СВЦЭМ!$A$40:$A$783,$A403,СВЦЭМ!$B$39:$B$782,X$402)+'СЕТ СН'!$F$16</f>
        <v>0</v>
      </c>
      <c r="Y403" s="36">
        <f>SUMIFS(СВЦЭМ!$K$40:$K$783,СВЦЭМ!$A$40:$A$783,$A403,СВЦЭМ!$B$39:$B$782,Y$402)+'СЕТ СН'!$F$16</f>
        <v>0</v>
      </c>
      <c r="AA403" s="45"/>
    </row>
    <row r="404" spans="1:27" ht="15.75" hidden="1" x14ac:dyDescent="0.2">
      <c r="A404" s="35">
        <f>A403+1</f>
        <v>45506</v>
      </c>
      <c r="B404" s="36">
        <f>SUMIFS(СВЦЭМ!$K$40:$K$783,СВЦЭМ!$A$40:$A$783,$A404,СВЦЭМ!$B$39:$B$782,B$402)+'СЕТ СН'!$F$16</f>
        <v>0</v>
      </c>
      <c r="C404" s="36">
        <f>SUMIFS(СВЦЭМ!$K$40:$K$783,СВЦЭМ!$A$40:$A$783,$A404,СВЦЭМ!$B$39:$B$782,C$402)+'СЕТ СН'!$F$16</f>
        <v>0</v>
      </c>
      <c r="D404" s="36">
        <f>SUMIFS(СВЦЭМ!$K$40:$K$783,СВЦЭМ!$A$40:$A$783,$A404,СВЦЭМ!$B$39:$B$782,D$402)+'СЕТ СН'!$F$16</f>
        <v>0</v>
      </c>
      <c r="E404" s="36">
        <f>SUMIFS(СВЦЭМ!$K$40:$K$783,СВЦЭМ!$A$40:$A$783,$A404,СВЦЭМ!$B$39:$B$782,E$402)+'СЕТ СН'!$F$16</f>
        <v>0</v>
      </c>
      <c r="F404" s="36">
        <f>SUMIFS(СВЦЭМ!$K$40:$K$783,СВЦЭМ!$A$40:$A$783,$A404,СВЦЭМ!$B$39:$B$782,F$402)+'СЕТ СН'!$F$16</f>
        <v>0</v>
      </c>
      <c r="G404" s="36">
        <f>SUMIFS(СВЦЭМ!$K$40:$K$783,СВЦЭМ!$A$40:$A$783,$A404,СВЦЭМ!$B$39:$B$782,G$402)+'СЕТ СН'!$F$16</f>
        <v>0</v>
      </c>
      <c r="H404" s="36">
        <f>SUMIFS(СВЦЭМ!$K$40:$K$783,СВЦЭМ!$A$40:$A$783,$A404,СВЦЭМ!$B$39:$B$782,H$402)+'СЕТ СН'!$F$16</f>
        <v>0</v>
      </c>
      <c r="I404" s="36">
        <f>SUMIFS(СВЦЭМ!$K$40:$K$783,СВЦЭМ!$A$40:$A$783,$A404,СВЦЭМ!$B$39:$B$782,I$402)+'СЕТ СН'!$F$16</f>
        <v>0</v>
      </c>
      <c r="J404" s="36">
        <f>SUMIFS(СВЦЭМ!$K$40:$K$783,СВЦЭМ!$A$40:$A$783,$A404,СВЦЭМ!$B$39:$B$782,J$402)+'СЕТ СН'!$F$16</f>
        <v>0</v>
      </c>
      <c r="K404" s="36">
        <f>SUMIFS(СВЦЭМ!$K$40:$K$783,СВЦЭМ!$A$40:$A$783,$A404,СВЦЭМ!$B$39:$B$782,K$402)+'СЕТ СН'!$F$16</f>
        <v>0</v>
      </c>
      <c r="L404" s="36">
        <f>SUMIFS(СВЦЭМ!$K$40:$K$783,СВЦЭМ!$A$40:$A$783,$A404,СВЦЭМ!$B$39:$B$782,L$402)+'СЕТ СН'!$F$16</f>
        <v>0</v>
      </c>
      <c r="M404" s="36">
        <f>SUMIFS(СВЦЭМ!$K$40:$K$783,СВЦЭМ!$A$40:$A$783,$A404,СВЦЭМ!$B$39:$B$782,M$402)+'СЕТ СН'!$F$16</f>
        <v>0</v>
      </c>
      <c r="N404" s="36">
        <f>SUMIFS(СВЦЭМ!$K$40:$K$783,СВЦЭМ!$A$40:$A$783,$A404,СВЦЭМ!$B$39:$B$782,N$402)+'СЕТ СН'!$F$16</f>
        <v>0</v>
      </c>
      <c r="O404" s="36">
        <f>SUMIFS(СВЦЭМ!$K$40:$K$783,СВЦЭМ!$A$40:$A$783,$A404,СВЦЭМ!$B$39:$B$782,O$402)+'СЕТ СН'!$F$16</f>
        <v>0</v>
      </c>
      <c r="P404" s="36">
        <f>SUMIFS(СВЦЭМ!$K$40:$K$783,СВЦЭМ!$A$40:$A$783,$A404,СВЦЭМ!$B$39:$B$782,P$402)+'СЕТ СН'!$F$16</f>
        <v>0</v>
      </c>
      <c r="Q404" s="36">
        <f>SUMIFS(СВЦЭМ!$K$40:$K$783,СВЦЭМ!$A$40:$A$783,$A404,СВЦЭМ!$B$39:$B$782,Q$402)+'СЕТ СН'!$F$16</f>
        <v>0</v>
      </c>
      <c r="R404" s="36">
        <f>SUMIFS(СВЦЭМ!$K$40:$K$783,СВЦЭМ!$A$40:$A$783,$A404,СВЦЭМ!$B$39:$B$782,R$402)+'СЕТ СН'!$F$16</f>
        <v>0</v>
      </c>
      <c r="S404" s="36">
        <f>SUMIFS(СВЦЭМ!$K$40:$K$783,СВЦЭМ!$A$40:$A$783,$A404,СВЦЭМ!$B$39:$B$782,S$402)+'СЕТ СН'!$F$16</f>
        <v>0</v>
      </c>
      <c r="T404" s="36">
        <f>SUMIFS(СВЦЭМ!$K$40:$K$783,СВЦЭМ!$A$40:$A$783,$A404,СВЦЭМ!$B$39:$B$782,T$402)+'СЕТ СН'!$F$16</f>
        <v>0</v>
      </c>
      <c r="U404" s="36">
        <f>SUMIFS(СВЦЭМ!$K$40:$K$783,СВЦЭМ!$A$40:$A$783,$A404,СВЦЭМ!$B$39:$B$782,U$402)+'СЕТ СН'!$F$16</f>
        <v>0</v>
      </c>
      <c r="V404" s="36">
        <f>SUMIFS(СВЦЭМ!$K$40:$K$783,СВЦЭМ!$A$40:$A$783,$A404,СВЦЭМ!$B$39:$B$782,V$402)+'СЕТ СН'!$F$16</f>
        <v>0</v>
      </c>
      <c r="W404" s="36">
        <f>SUMIFS(СВЦЭМ!$K$40:$K$783,СВЦЭМ!$A$40:$A$783,$A404,СВЦЭМ!$B$39:$B$782,W$402)+'СЕТ СН'!$F$16</f>
        <v>0</v>
      </c>
      <c r="X404" s="36">
        <f>SUMIFS(СВЦЭМ!$K$40:$K$783,СВЦЭМ!$A$40:$A$783,$A404,СВЦЭМ!$B$39:$B$782,X$402)+'СЕТ СН'!$F$16</f>
        <v>0</v>
      </c>
      <c r="Y404" s="36">
        <f>SUMIFS(СВЦЭМ!$K$40:$K$783,СВЦЭМ!$A$40:$A$783,$A404,СВЦЭМ!$B$39:$B$782,Y$402)+'СЕТ СН'!$F$16</f>
        <v>0</v>
      </c>
    </row>
    <row r="405" spans="1:27" ht="15.75" hidden="1" x14ac:dyDescent="0.2">
      <c r="A405" s="35">
        <f t="shared" ref="A405:A433" si="11">A404+1</f>
        <v>45507</v>
      </c>
      <c r="B405" s="36">
        <f>SUMIFS(СВЦЭМ!$K$40:$K$783,СВЦЭМ!$A$40:$A$783,$A405,СВЦЭМ!$B$39:$B$782,B$402)+'СЕТ СН'!$F$16</f>
        <v>0</v>
      </c>
      <c r="C405" s="36">
        <f>SUMIFS(СВЦЭМ!$K$40:$K$783,СВЦЭМ!$A$40:$A$783,$A405,СВЦЭМ!$B$39:$B$782,C$402)+'СЕТ СН'!$F$16</f>
        <v>0</v>
      </c>
      <c r="D405" s="36">
        <f>SUMIFS(СВЦЭМ!$K$40:$K$783,СВЦЭМ!$A$40:$A$783,$A405,СВЦЭМ!$B$39:$B$782,D$402)+'СЕТ СН'!$F$16</f>
        <v>0</v>
      </c>
      <c r="E405" s="36">
        <f>SUMIFS(СВЦЭМ!$K$40:$K$783,СВЦЭМ!$A$40:$A$783,$A405,СВЦЭМ!$B$39:$B$782,E$402)+'СЕТ СН'!$F$16</f>
        <v>0</v>
      </c>
      <c r="F405" s="36">
        <f>SUMIFS(СВЦЭМ!$K$40:$K$783,СВЦЭМ!$A$40:$A$783,$A405,СВЦЭМ!$B$39:$B$782,F$402)+'СЕТ СН'!$F$16</f>
        <v>0</v>
      </c>
      <c r="G405" s="36">
        <f>SUMIFS(СВЦЭМ!$K$40:$K$783,СВЦЭМ!$A$40:$A$783,$A405,СВЦЭМ!$B$39:$B$782,G$402)+'СЕТ СН'!$F$16</f>
        <v>0</v>
      </c>
      <c r="H405" s="36">
        <f>SUMIFS(СВЦЭМ!$K$40:$K$783,СВЦЭМ!$A$40:$A$783,$A405,СВЦЭМ!$B$39:$B$782,H$402)+'СЕТ СН'!$F$16</f>
        <v>0</v>
      </c>
      <c r="I405" s="36">
        <f>SUMIFS(СВЦЭМ!$K$40:$K$783,СВЦЭМ!$A$40:$A$783,$A405,СВЦЭМ!$B$39:$B$782,I$402)+'СЕТ СН'!$F$16</f>
        <v>0</v>
      </c>
      <c r="J405" s="36">
        <f>SUMIFS(СВЦЭМ!$K$40:$K$783,СВЦЭМ!$A$40:$A$783,$A405,СВЦЭМ!$B$39:$B$782,J$402)+'СЕТ СН'!$F$16</f>
        <v>0</v>
      </c>
      <c r="K405" s="36">
        <f>SUMIFS(СВЦЭМ!$K$40:$K$783,СВЦЭМ!$A$40:$A$783,$A405,СВЦЭМ!$B$39:$B$782,K$402)+'СЕТ СН'!$F$16</f>
        <v>0</v>
      </c>
      <c r="L405" s="36">
        <f>SUMIFS(СВЦЭМ!$K$40:$K$783,СВЦЭМ!$A$40:$A$783,$A405,СВЦЭМ!$B$39:$B$782,L$402)+'СЕТ СН'!$F$16</f>
        <v>0</v>
      </c>
      <c r="M405" s="36">
        <f>SUMIFS(СВЦЭМ!$K$40:$K$783,СВЦЭМ!$A$40:$A$783,$A405,СВЦЭМ!$B$39:$B$782,M$402)+'СЕТ СН'!$F$16</f>
        <v>0</v>
      </c>
      <c r="N405" s="36">
        <f>SUMIFS(СВЦЭМ!$K$40:$K$783,СВЦЭМ!$A$40:$A$783,$A405,СВЦЭМ!$B$39:$B$782,N$402)+'СЕТ СН'!$F$16</f>
        <v>0</v>
      </c>
      <c r="O405" s="36">
        <f>SUMIFS(СВЦЭМ!$K$40:$K$783,СВЦЭМ!$A$40:$A$783,$A405,СВЦЭМ!$B$39:$B$782,O$402)+'СЕТ СН'!$F$16</f>
        <v>0</v>
      </c>
      <c r="P405" s="36">
        <f>SUMIFS(СВЦЭМ!$K$40:$K$783,СВЦЭМ!$A$40:$A$783,$A405,СВЦЭМ!$B$39:$B$782,P$402)+'СЕТ СН'!$F$16</f>
        <v>0</v>
      </c>
      <c r="Q405" s="36">
        <f>SUMIFS(СВЦЭМ!$K$40:$K$783,СВЦЭМ!$A$40:$A$783,$A405,СВЦЭМ!$B$39:$B$782,Q$402)+'СЕТ СН'!$F$16</f>
        <v>0</v>
      </c>
      <c r="R405" s="36">
        <f>SUMIFS(СВЦЭМ!$K$40:$K$783,СВЦЭМ!$A$40:$A$783,$A405,СВЦЭМ!$B$39:$B$782,R$402)+'СЕТ СН'!$F$16</f>
        <v>0</v>
      </c>
      <c r="S405" s="36">
        <f>SUMIFS(СВЦЭМ!$K$40:$K$783,СВЦЭМ!$A$40:$A$783,$A405,СВЦЭМ!$B$39:$B$782,S$402)+'СЕТ СН'!$F$16</f>
        <v>0</v>
      </c>
      <c r="T405" s="36">
        <f>SUMIFS(СВЦЭМ!$K$40:$K$783,СВЦЭМ!$A$40:$A$783,$A405,СВЦЭМ!$B$39:$B$782,T$402)+'СЕТ СН'!$F$16</f>
        <v>0</v>
      </c>
      <c r="U405" s="36">
        <f>SUMIFS(СВЦЭМ!$K$40:$K$783,СВЦЭМ!$A$40:$A$783,$A405,СВЦЭМ!$B$39:$B$782,U$402)+'СЕТ СН'!$F$16</f>
        <v>0</v>
      </c>
      <c r="V405" s="36">
        <f>SUMIFS(СВЦЭМ!$K$40:$K$783,СВЦЭМ!$A$40:$A$783,$A405,СВЦЭМ!$B$39:$B$782,V$402)+'СЕТ СН'!$F$16</f>
        <v>0</v>
      </c>
      <c r="W405" s="36">
        <f>SUMIFS(СВЦЭМ!$K$40:$K$783,СВЦЭМ!$A$40:$A$783,$A405,СВЦЭМ!$B$39:$B$782,W$402)+'СЕТ СН'!$F$16</f>
        <v>0</v>
      </c>
      <c r="X405" s="36">
        <f>SUMIFS(СВЦЭМ!$K$40:$K$783,СВЦЭМ!$A$40:$A$783,$A405,СВЦЭМ!$B$39:$B$782,X$402)+'СЕТ СН'!$F$16</f>
        <v>0</v>
      </c>
      <c r="Y405" s="36">
        <f>SUMIFS(СВЦЭМ!$K$40:$K$783,СВЦЭМ!$A$40:$A$783,$A405,СВЦЭМ!$B$39:$B$782,Y$402)+'СЕТ СН'!$F$16</f>
        <v>0</v>
      </c>
    </row>
    <row r="406" spans="1:27" ht="15.75" hidden="1" x14ac:dyDescent="0.2">
      <c r="A406" s="35">
        <f t="shared" si="11"/>
        <v>45508</v>
      </c>
      <c r="B406" s="36">
        <f>SUMIFS(СВЦЭМ!$K$40:$K$783,СВЦЭМ!$A$40:$A$783,$A406,СВЦЭМ!$B$39:$B$782,B$402)+'СЕТ СН'!$F$16</f>
        <v>0</v>
      </c>
      <c r="C406" s="36">
        <f>SUMIFS(СВЦЭМ!$K$40:$K$783,СВЦЭМ!$A$40:$A$783,$A406,СВЦЭМ!$B$39:$B$782,C$402)+'СЕТ СН'!$F$16</f>
        <v>0</v>
      </c>
      <c r="D406" s="36">
        <f>SUMIFS(СВЦЭМ!$K$40:$K$783,СВЦЭМ!$A$40:$A$783,$A406,СВЦЭМ!$B$39:$B$782,D$402)+'СЕТ СН'!$F$16</f>
        <v>0</v>
      </c>
      <c r="E406" s="36">
        <f>SUMIFS(СВЦЭМ!$K$40:$K$783,СВЦЭМ!$A$40:$A$783,$A406,СВЦЭМ!$B$39:$B$782,E$402)+'СЕТ СН'!$F$16</f>
        <v>0</v>
      </c>
      <c r="F406" s="36">
        <f>SUMIFS(СВЦЭМ!$K$40:$K$783,СВЦЭМ!$A$40:$A$783,$A406,СВЦЭМ!$B$39:$B$782,F$402)+'СЕТ СН'!$F$16</f>
        <v>0</v>
      </c>
      <c r="G406" s="36">
        <f>SUMIFS(СВЦЭМ!$K$40:$K$783,СВЦЭМ!$A$40:$A$783,$A406,СВЦЭМ!$B$39:$B$782,G$402)+'СЕТ СН'!$F$16</f>
        <v>0</v>
      </c>
      <c r="H406" s="36">
        <f>SUMIFS(СВЦЭМ!$K$40:$K$783,СВЦЭМ!$A$40:$A$783,$A406,СВЦЭМ!$B$39:$B$782,H$402)+'СЕТ СН'!$F$16</f>
        <v>0</v>
      </c>
      <c r="I406" s="36">
        <f>SUMIFS(СВЦЭМ!$K$40:$K$783,СВЦЭМ!$A$40:$A$783,$A406,СВЦЭМ!$B$39:$B$782,I$402)+'СЕТ СН'!$F$16</f>
        <v>0</v>
      </c>
      <c r="J406" s="36">
        <f>SUMIFS(СВЦЭМ!$K$40:$K$783,СВЦЭМ!$A$40:$A$783,$A406,СВЦЭМ!$B$39:$B$782,J$402)+'СЕТ СН'!$F$16</f>
        <v>0</v>
      </c>
      <c r="K406" s="36">
        <f>SUMIFS(СВЦЭМ!$K$40:$K$783,СВЦЭМ!$A$40:$A$783,$A406,СВЦЭМ!$B$39:$B$782,K$402)+'СЕТ СН'!$F$16</f>
        <v>0</v>
      </c>
      <c r="L406" s="36">
        <f>SUMIFS(СВЦЭМ!$K$40:$K$783,СВЦЭМ!$A$40:$A$783,$A406,СВЦЭМ!$B$39:$B$782,L$402)+'СЕТ СН'!$F$16</f>
        <v>0</v>
      </c>
      <c r="M406" s="36">
        <f>SUMIFS(СВЦЭМ!$K$40:$K$783,СВЦЭМ!$A$40:$A$783,$A406,СВЦЭМ!$B$39:$B$782,M$402)+'СЕТ СН'!$F$16</f>
        <v>0</v>
      </c>
      <c r="N406" s="36">
        <f>SUMIFS(СВЦЭМ!$K$40:$K$783,СВЦЭМ!$A$40:$A$783,$A406,СВЦЭМ!$B$39:$B$782,N$402)+'СЕТ СН'!$F$16</f>
        <v>0</v>
      </c>
      <c r="O406" s="36">
        <f>SUMIFS(СВЦЭМ!$K$40:$K$783,СВЦЭМ!$A$40:$A$783,$A406,СВЦЭМ!$B$39:$B$782,O$402)+'СЕТ СН'!$F$16</f>
        <v>0</v>
      </c>
      <c r="P406" s="36">
        <f>SUMIFS(СВЦЭМ!$K$40:$K$783,СВЦЭМ!$A$40:$A$783,$A406,СВЦЭМ!$B$39:$B$782,P$402)+'СЕТ СН'!$F$16</f>
        <v>0</v>
      </c>
      <c r="Q406" s="36">
        <f>SUMIFS(СВЦЭМ!$K$40:$K$783,СВЦЭМ!$A$40:$A$783,$A406,СВЦЭМ!$B$39:$B$782,Q$402)+'СЕТ СН'!$F$16</f>
        <v>0</v>
      </c>
      <c r="R406" s="36">
        <f>SUMIFS(СВЦЭМ!$K$40:$K$783,СВЦЭМ!$A$40:$A$783,$A406,СВЦЭМ!$B$39:$B$782,R$402)+'СЕТ СН'!$F$16</f>
        <v>0</v>
      </c>
      <c r="S406" s="36">
        <f>SUMIFS(СВЦЭМ!$K$40:$K$783,СВЦЭМ!$A$40:$A$783,$A406,СВЦЭМ!$B$39:$B$782,S$402)+'СЕТ СН'!$F$16</f>
        <v>0</v>
      </c>
      <c r="T406" s="36">
        <f>SUMIFS(СВЦЭМ!$K$40:$K$783,СВЦЭМ!$A$40:$A$783,$A406,СВЦЭМ!$B$39:$B$782,T$402)+'СЕТ СН'!$F$16</f>
        <v>0</v>
      </c>
      <c r="U406" s="36">
        <f>SUMIFS(СВЦЭМ!$K$40:$K$783,СВЦЭМ!$A$40:$A$783,$A406,СВЦЭМ!$B$39:$B$782,U$402)+'СЕТ СН'!$F$16</f>
        <v>0</v>
      </c>
      <c r="V406" s="36">
        <f>SUMIFS(СВЦЭМ!$K$40:$K$783,СВЦЭМ!$A$40:$A$783,$A406,СВЦЭМ!$B$39:$B$782,V$402)+'СЕТ СН'!$F$16</f>
        <v>0</v>
      </c>
      <c r="W406" s="36">
        <f>SUMIFS(СВЦЭМ!$K$40:$K$783,СВЦЭМ!$A$40:$A$783,$A406,СВЦЭМ!$B$39:$B$782,W$402)+'СЕТ СН'!$F$16</f>
        <v>0</v>
      </c>
      <c r="X406" s="36">
        <f>SUMIFS(СВЦЭМ!$K$40:$K$783,СВЦЭМ!$A$40:$A$783,$A406,СВЦЭМ!$B$39:$B$782,X$402)+'СЕТ СН'!$F$16</f>
        <v>0</v>
      </c>
      <c r="Y406" s="36">
        <f>SUMIFS(СВЦЭМ!$K$40:$K$783,СВЦЭМ!$A$40:$A$783,$A406,СВЦЭМ!$B$39:$B$782,Y$402)+'СЕТ СН'!$F$16</f>
        <v>0</v>
      </c>
    </row>
    <row r="407" spans="1:27" ht="15.75" hidden="1" x14ac:dyDescent="0.2">
      <c r="A407" s="35">
        <f t="shared" si="11"/>
        <v>45509</v>
      </c>
      <c r="B407" s="36">
        <f>SUMIFS(СВЦЭМ!$K$40:$K$783,СВЦЭМ!$A$40:$A$783,$A407,СВЦЭМ!$B$39:$B$782,B$402)+'СЕТ СН'!$F$16</f>
        <v>0</v>
      </c>
      <c r="C407" s="36">
        <f>SUMIFS(СВЦЭМ!$K$40:$K$783,СВЦЭМ!$A$40:$A$783,$A407,СВЦЭМ!$B$39:$B$782,C$402)+'СЕТ СН'!$F$16</f>
        <v>0</v>
      </c>
      <c r="D407" s="36">
        <f>SUMIFS(СВЦЭМ!$K$40:$K$783,СВЦЭМ!$A$40:$A$783,$A407,СВЦЭМ!$B$39:$B$782,D$402)+'СЕТ СН'!$F$16</f>
        <v>0</v>
      </c>
      <c r="E407" s="36">
        <f>SUMIFS(СВЦЭМ!$K$40:$K$783,СВЦЭМ!$A$40:$A$783,$A407,СВЦЭМ!$B$39:$B$782,E$402)+'СЕТ СН'!$F$16</f>
        <v>0</v>
      </c>
      <c r="F407" s="36">
        <f>SUMIFS(СВЦЭМ!$K$40:$K$783,СВЦЭМ!$A$40:$A$783,$A407,СВЦЭМ!$B$39:$B$782,F$402)+'СЕТ СН'!$F$16</f>
        <v>0</v>
      </c>
      <c r="G407" s="36">
        <f>SUMIFS(СВЦЭМ!$K$40:$K$783,СВЦЭМ!$A$40:$A$783,$A407,СВЦЭМ!$B$39:$B$782,G$402)+'СЕТ СН'!$F$16</f>
        <v>0</v>
      </c>
      <c r="H407" s="36">
        <f>SUMIFS(СВЦЭМ!$K$40:$K$783,СВЦЭМ!$A$40:$A$783,$A407,СВЦЭМ!$B$39:$B$782,H$402)+'СЕТ СН'!$F$16</f>
        <v>0</v>
      </c>
      <c r="I407" s="36">
        <f>SUMIFS(СВЦЭМ!$K$40:$K$783,СВЦЭМ!$A$40:$A$783,$A407,СВЦЭМ!$B$39:$B$782,I$402)+'СЕТ СН'!$F$16</f>
        <v>0</v>
      </c>
      <c r="J407" s="36">
        <f>SUMIFS(СВЦЭМ!$K$40:$K$783,СВЦЭМ!$A$40:$A$783,$A407,СВЦЭМ!$B$39:$B$782,J$402)+'СЕТ СН'!$F$16</f>
        <v>0</v>
      </c>
      <c r="K407" s="36">
        <f>SUMIFS(СВЦЭМ!$K$40:$K$783,СВЦЭМ!$A$40:$A$783,$A407,СВЦЭМ!$B$39:$B$782,K$402)+'СЕТ СН'!$F$16</f>
        <v>0</v>
      </c>
      <c r="L407" s="36">
        <f>SUMIFS(СВЦЭМ!$K$40:$K$783,СВЦЭМ!$A$40:$A$783,$A407,СВЦЭМ!$B$39:$B$782,L$402)+'СЕТ СН'!$F$16</f>
        <v>0</v>
      </c>
      <c r="M407" s="36">
        <f>SUMIFS(СВЦЭМ!$K$40:$K$783,СВЦЭМ!$A$40:$A$783,$A407,СВЦЭМ!$B$39:$B$782,M$402)+'СЕТ СН'!$F$16</f>
        <v>0</v>
      </c>
      <c r="N407" s="36">
        <f>SUMIFS(СВЦЭМ!$K$40:$K$783,СВЦЭМ!$A$40:$A$783,$A407,СВЦЭМ!$B$39:$B$782,N$402)+'СЕТ СН'!$F$16</f>
        <v>0</v>
      </c>
      <c r="O407" s="36">
        <f>SUMIFS(СВЦЭМ!$K$40:$K$783,СВЦЭМ!$A$40:$A$783,$A407,СВЦЭМ!$B$39:$B$782,O$402)+'СЕТ СН'!$F$16</f>
        <v>0</v>
      </c>
      <c r="P407" s="36">
        <f>SUMIFS(СВЦЭМ!$K$40:$K$783,СВЦЭМ!$A$40:$A$783,$A407,СВЦЭМ!$B$39:$B$782,P$402)+'СЕТ СН'!$F$16</f>
        <v>0</v>
      </c>
      <c r="Q407" s="36">
        <f>SUMIFS(СВЦЭМ!$K$40:$K$783,СВЦЭМ!$A$40:$A$783,$A407,СВЦЭМ!$B$39:$B$782,Q$402)+'СЕТ СН'!$F$16</f>
        <v>0</v>
      </c>
      <c r="R407" s="36">
        <f>SUMIFS(СВЦЭМ!$K$40:$K$783,СВЦЭМ!$A$40:$A$783,$A407,СВЦЭМ!$B$39:$B$782,R$402)+'СЕТ СН'!$F$16</f>
        <v>0</v>
      </c>
      <c r="S407" s="36">
        <f>SUMIFS(СВЦЭМ!$K$40:$K$783,СВЦЭМ!$A$40:$A$783,$A407,СВЦЭМ!$B$39:$B$782,S$402)+'СЕТ СН'!$F$16</f>
        <v>0</v>
      </c>
      <c r="T407" s="36">
        <f>SUMIFS(СВЦЭМ!$K$40:$K$783,СВЦЭМ!$A$40:$A$783,$A407,СВЦЭМ!$B$39:$B$782,T$402)+'СЕТ СН'!$F$16</f>
        <v>0</v>
      </c>
      <c r="U407" s="36">
        <f>SUMIFS(СВЦЭМ!$K$40:$K$783,СВЦЭМ!$A$40:$A$783,$A407,СВЦЭМ!$B$39:$B$782,U$402)+'СЕТ СН'!$F$16</f>
        <v>0</v>
      </c>
      <c r="V407" s="36">
        <f>SUMIFS(СВЦЭМ!$K$40:$K$783,СВЦЭМ!$A$40:$A$783,$A407,СВЦЭМ!$B$39:$B$782,V$402)+'СЕТ СН'!$F$16</f>
        <v>0</v>
      </c>
      <c r="W407" s="36">
        <f>SUMIFS(СВЦЭМ!$K$40:$K$783,СВЦЭМ!$A$40:$A$783,$A407,СВЦЭМ!$B$39:$B$782,W$402)+'СЕТ СН'!$F$16</f>
        <v>0</v>
      </c>
      <c r="X407" s="36">
        <f>SUMIFS(СВЦЭМ!$K$40:$K$783,СВЦЭМ!$A$40:$A$783,$A407,СВЦЭМ!$B$39:$B$782,X$402)+'СЕТ СН'!$F$16</f>
        <v>0</v>
      </c>
      <c r="Y407" s="36">
        <f>SUMIFS(СВЦЭМ!$K$40:$K$783,СВЦЭМ!$A$40:$A$783,$A407,СВЦЭМ!$B$39:$B$782,Y$402)+'СЕТ СН'!$F$16</f>
        <v>0</v>
      </c>
    </row>
    <row r="408" spans="1:27" ht="15.75" hidden="1" x14ac:dyDescent="0.2">
      <c r="A408" s="35">
        <f t="shared" si="11"/>
        <v>45510</v>
      </c>
      <c r="B408" s="36">
        <f>SUMIFS(СВЦЭМ!$K$40:$K$783,СВЦЭМ!$A$40:$A$783,$A408,СВЦЭМ!$B$39:$B$782,B$402)+'СЕТ СН'!$F$16</f>
        <v>0</v>
      </c>
      <c r="C408" s="36">
        <f>SUMIFS(СВЦЭМ!$K$40:$K$783,СВЦЭМ!$A$40:$A$783,$A408,СВЦЭМ!$B$39:$B$782,C$402)+'СЕТ СН'!$F$16</f>
        <v>0</v>
      </c>
      <c r="D408" s="36">
        <f>SUMIFS(СВЦЭМ!$K$40:$K$783,СВЦЭМ!$A$40:$A$783,$A408,СВЦЭМ!$B$39:$B$782,D$402)+'СЕТ СН'!$F$16</f>
        <v>0</v>
      </c>
      <c r="E408" s="36">
        <f>SUMIFS(СВЦЭМ!$K$40:$K$783,СВЦЭМ!$A$40:$A$783,$A408,СВЦЭМ!$B$39:$B$782,E$402)+'СЕТ СН'!$F$16</f>
        <v>0</v>
      </c>
      <c r="F408" s="36">
        <f>SUMIFS(СВЦЭМ!$K$40:$K$783,СВЦЭМ!$A$40:$A$783,$A408,СВЦЭМ!$B$39:$B$782,F$402)+'СЕТ СН'!$F$16</f>
        <v>0</v>
      </c>
      <c r="G408" s="36">
        <f>SUMIFS(СВЦЭМ!$K$40:$K$783,СВЦЭМ!$A$40:$A$783,$A408,СВЦЭМ!$B$39:$B$782,G$402)+'СЕТ СН'!$F$16</f>
        <v>0</v>
      </c>
      <c r="H408" s="36">
        <f>SUMIFS(СВЦЭМ!$K$40:$K$783,СВЦЭМ!$A$40:$A$783,$A408,СВЦЭМ!$B$39:$B$782,H$402)+'СЕТ СН'!$F$16</f>
        <v>0</v>
      </c>
      <c r="I408" s="36">
        <f>SUMIFS(СВЦЭМ!$K$40:$K$783,СВЦЭМ!$A$40:$A$783,$A408,СВЦЭМ!$B$39:$B$782,I$402)+'СЕТ СН'!$F$16</f>
        <v>0</v>
      </c>
      <c r="J408" s="36">
        <f>SUMIFS(СВЦЭМ!$K$40:$K$783,СВЦЭМ!$A$40:$A$783,$A408,СВЦЭМ!$B$39:$B$782,J$402)+'СЕТ СН'!$F$16</f>
        <v>0</v>
      </c>
      <c r="K408" s="36">
        <f>SUMIFS(СВЦЭМ!$K$40:$K$783,СВЦЭМ!$A$40:$A$783,$A408,СВЦЭМ!$B$39:$B$782,K$402)+'СЕТ СН'!$F$16</f>
        <v>0</v>
      </c>
      <c r="L408" s="36">
        <f>SUMIFS(СВЦЭМ!$K$40:$K$783,СВЦЭМ!$A$40:$A$783,$A408,СВЦЭМ!$B$39:$B$782,L$402)+'СЕТ СН'!$F$16</f>
        <v>0</v>
      </c>
      <c r="M408" s="36">
        <f>SUMIFS(СВЦЭМ!$K$40:$K$783,СВЦЭМ!$A$40:$A$783,$A408,СВЦЭМ!$B$39:$B$782,M$402)+'СЕТ СН'!$F$16</f>
        <v>0</v>
      </c>
      <c r="N408" s="36">
        <f>SUMIFS(СВЦЭМ!$K$40:$K$783,СВЦЭМ!$A$40:$A$783,$A408,СВЦЭМ!$B$39:$B$782,N$402)+'СЕТ СН'!$F$16</f>
        <v>0</v>
      </c>
      <c r="O408" s="36">
        <f>SUMIFS(СВЦЭМ!$K$40:$K$783,СВЦЭМ!$A$40:$A$783,$A408,СВЦЭМ!$B$39:$B$782,O$402)+'СЕТ СН'!$F$16</f>
        <v>0</v>
      </c>
      <c r="P408" s="36">
        <f>SUMIFS(СВЦЭМ!$K$40:$K$783,СВЦЭМ!$A$40:$A$783,$A408,СВЦЭМ!$B$39:$B$782,P$402)+'СЕТ СН'!$F$16</f>
        <v>0</v>
      </c>
      <c r="Q408" s="36">
        <f>SUMIFS(СВЦЭМ!$K$40:$K$783,СВЦЭМ!$A$40:$A$783,$A408,СВЦЭМ!$B$39:$B$782,Q$402)+'СЕТ СН'!$F$16</f>
        <v>0</v>
      </c>
      <c r="R408" s="36">
        <f>SUMIFS(СВЦЭМ!$K$40:$K$783,СВЦЭМ!$A$40:$A$783,$A408,СВЦЭМ!$B$39:$B$782,R$402)+'СЕТ СН'!$F$16</f>
        <v>0</v>
      </c>
      <c r="S408" s="36">
        <f>SUMIFS(СВЦЭМ!$K$40:$K$783,СВЦЭМ!$A$40:$A$783,$A408,СВЦЭМ!$B$39:$B$782,S$402)+'СЕТ СН'!$F$16</f>
        <v>0</v>
      </c>
      <c r="T408" s="36">
        <f>SUMIFS(СВЦЭМ!$K$40:$K$783,СВЦЭМ!$A$40:$A$783,$A408,СВЦЭМ!$B$39:$B$782,T$402)+'СЕТ СН'!$F$16</f>
        <v>0</v>
      </c>
      <c r="U408" s="36">
        <f>SUMIFS(СВЦЭМ!$K$40:$K$783,СВЦЭМ!$A$40:$A$783,$A408,СВЦЭМ!$B$39:$B$782,U$402)+'СЕТ СН'!$F$16</f>
        <v>0</v>
      </c>
      <c r="V408" s="36">
        <f>SUMIFS(СВЦЭМ!$K$40:$K$783,СВЦЭМ!$A$40:$A$783,$A408,СВЦЭМ!$B$39:$B$782,V$402)+'СЕТ СН'!$F$16</f>
        <v>0</v>
      </c>
      <c r="W408" s="36">
        <f>SUMIFS(СВЦЭМ!$K$40:$K$783,СВЦЭМ!$A$40:$A$783,$A408,СВЦЭМ!$B$39:$B$782,W$402)+'СЕТ СН'!$F$16</f>
        <v>0</v>
      </c>
      <c r="X408" s="36">
        <f>SUMIFS(СВЦЭМ!$K$40:$K$783,СВЦЭМ!$A$40:$A$783,$A408,СВЦЭМ!$B$39:$B$782,X$402)+'СЕТ СН'!$F$16</f>
        <v>0</v>
      </c>
      <c r="Y408" s="36">
        <f>SUMIFS(СВЦЭМ!$K$40:$K$783,СВЦЭМ!$A$40:$A$783,$A408,СВЦЭМ!$B$39:$B$782,Y$402)+'СЕТ СН'!$F$16</f>
        <v>0</v>
      </c>
    </row>
    <row r="409" spans="1:27" ht="15.75" hidden="1" x14ac:dyDescent="0.2">
      <c r="A409" s="35">
        <f t="shared" si="11"/>
        <v>45511</v>
      </c>
      <c r="B409" s="36">
        <f>SUMIFS(СВЦЭМ!$K$40:$K$783,СВЦЭМ!$A$40:$A$783,$A409,СВЦЭМ!$B$39:$B$782,B$402)+'СЕТ СН'!$F$16</f>
        <v>0</v>
      </c>
      <c r="C409" s="36">
        <f>SUMIFS(СВЦЭМ!$K$40:$K$783,СВЦЭМ!$A$40:$A$783,$A409,СВЦЭМ!$B$39:$B$782,C$402)+'СЕТ СН'!$F$16</f>
        <v>0</v>
      </c>
      <c r="D409" s="36">
        <f>SUMIFS(СВЦЭМ!$K$40:$K$783,СВЦЭМ!$A$40:$A$783,$A409,СВЦЭМ!$B$39:$B$782,D$402)+'СЕТ СН'!$F$16</f>
        <v>0</v>
      </c>
      <c r="E409" s="36">
        <f>SUMIFS(СВЦЭМ!$K$40:$K$783,СВЦЭМ!$A$40:$A$783,$A409,СВЦЭМ!$B$39:$B$782,E$402)+'СЕТ СН'!$F$16</f>
        <v>0</v>
      </c>
      <c r="F409" s="36">
        <f>SUMIFS(СВЦЭМ!$K$40:$K$783,СВЦЭМ!$A$40:$A$783,$A409,СВЦЭМ!$B$39:$B$782,F$402)+'СЕТ СН'!$F$16</f>
        <v>0</v>
      </c>
      <c r="G409" s="36">
        <f>SUMIFS(СВЦЭМ!$K$40:$K$783,СВЦЭМ!$A$40:$A$783,$A409,СВЦЭМ!$B$39:$B$782,G$402)+'СЕТ СН'!$F$16</f>
        <v>0</v>
      </c>
      <c r="H409" s="36">
        <f>SUMIFS(СВЦЭМ!$K$40:$K$783,СВЦЭМ!$A$40:$A$783,$A409,СВЦЭМ!$B$39:$B$782,H$402)+'СЕТ СН'!$F$16</f>
        <v>0</v>
      </c>
      <c r="I409" s="36">
        <f>SUMIFS(СВЦЭМ!$K$40:$K$783,СВЦЭМ!$A$40:$A$783,$A409,СВЦЭМ!$B$39:$B$782,I$402)+'СЕТ СН'!$F$16</f>
        <v>0</v>
      </c>
      <c r="J409" s="36">
        <f>SUMIFS(СВЦЭМ!$K$40:$K$783,СВЦЭМ!$A$40:$A$783,$A409,СВЦЭМ!$B$39:$B$782,J$402)+'СЕТ СН'!$F$16</f>
        <v>0</v>
      </c>
      <c r="K409" s="36">
        <f>SUMIFS(СВЦЭМ!$K$40:$K$783,СВЦЭМ!$A$40:$A$783,$A409,СВЦЭМ!$B$39:$B$782,K$402)+'СЕТ СН'!$F$16</f>
        <v>0</v>
      </c>
      <c r="L409" s="36">
        <f>SUMIFS(СВЦЭМ!$K$40:$K$783,СВЦЭМ!$A$40:$A$783,$A409,СВЦЭМ!$B$39:$B$782,L$402)+'СЕТ СН'!$F$16</f>
        <v>0</v>
      </c>
      <c r="M409" s="36">
        <f>SUMIFS(СВЦЭМ!$K$40:$K$783,СВЦЭМ!$A$40:$A$783,$A409,СВЦЭМ!$B$39:$B$782,M$402)+'СЕТ СН'!$F$16</f>
        <v>0</v>
      </c>
      <c r="N409" s="36">
        <f>SUMIFS(СВЦЭМ!$K$40:$K$783,СВЦЭМ!$A$40:$A$783,$A409,СВЦЭМ!$B$39:$B$782,N$402)+'СЕТ СН'!$F$16</f>
        <v>0</v>
      </c>
      <c r="O409" s="36">
        <f>SUMIFS(СВЦЭМ!$K$40:$K$783,СВЦЭМ!$A$40:$A$783,$A409,СВЦЭМ!$B$39:$B$782,O$402)+'СЕТ СН'!$F$16</f>
        <v>0</v>
      </c>
      <c r="P409" s="36">
        <f>SUMIFS(СВЦЭМ!$K$40:$K$783,СВЦЭМ!$A$40:$A$783,$A409,СВЦЭМ!$B$39:$B$782,P$402)+'СЕТ СН'!$F$16</f>
        <v>0</v>
      </c>
      <c r="Q409" s="36">
        <f>SUMIFS(СВЦЭМ!$K$40:$K$783,СВЦЭМ!$A$40:$A$783,$A409,СВЦЭМ!$B$39:$B$782,Q$402)+'СЕТ СН'!$F$16</f>
        <v>0</v>
      </c>
      <c r="R409" s="36">
        <f>SUMIFS(СВЦЭМ!$K$40:$K$783,СВЦЭМ!$A$40:$A$783,$A409,СВЦЭМ!$B$39:$B$782,R$402)+'СЕТ СН'!$F$16</f>
        <v>0</v>
      </c>
      <c r="S409" s="36">
        <f>SUMIFS(СВЦЭМ!$K$40:$K$783,СВЦЭМ!$A$40:$A$783,$A409,СВЦЭМ!$B$39:$B$782,S$402)+'СЕТ СН'!$F$16</f>
        <v>0</v>
      </c>
      <c r="T409" s="36">
        <f>SUMIFS(СВЦЭМ!$K$40:$K$783,СВЦЭМ!$A$40:$A$783,$A409,СВЦЭМ!$B$39:$B$782,T$402)+'СЕТ СН'!$F$16</f>
        <v>0</v>
      </c>
      <c r="U409" s="36">
        <f>SUMIFS(СВЦЭМ!$K$40:$K$783,СВЦЭМ!$A$40:$A$783,$A409,СВЦЭМ!$B$39:$B$782,U$402)+'СЕТ СН'!$F$16</f>
        <v>0</v>
      </c>
      <c r="V409" s="36">
        <f>SUMIFS(СВЦЭМ!$K$40:$K$783,СВЦЭМ!$A$40:$A$783,$A409,СВЦЭМ!$B$39:$B$782,V$402)+'СЕТ СН'!$F$16</f>
        <v>0</v>
      </c>
      <c r="W409" s="36">
        <f>SUMIFS(СВЦЭМ!$K$40:$K$783,СВЦЭМ!$A$40:$A$783,$A409,СВЦЭМ!$B$39:$B$782,W$402)+'СЕТ СН'!$F$16</f>
        <v>0</v>
      </c>
      <c r="X409" s="36">
        <f>SUMIFS(СВЦЭМ!$K$40:$K$783,СВЦЭМ!$A$40:$A$783,$A409,СВЦЭМ!$B$39:$B$782,X$402)+'СЕТ СН'!$F$16</f>
        <v>0</v>
      </c>
      <c r="Y409" s="36">
        <f>SUMIFS(СВЦЭМ!$K$40:$K$783,СВЦЭМ!$A$40:$A$783,$A409,СВЦЭМ!$B$39:$B$782,Y$402)+'СЕТ СН'!$F$16</f>
        <v>0</v>
      </c>
    </row>
    <row r="410" spans="1:27" ht="15.75" hidden="1" x14ac:dyDescent="0.2">
      <c r="A410" s="35">
        <f t="shared" si="11"/>
        <v>45512</v>
      </c>
      <c r="B410" s="36">
        <f>SUMIFS(СВЦЭМ!$K$40:$K$783,СВЦЭМ!$A$40:$A$783,$A410,СВЦЭМ!$B$39:$B$782,B$402)+'СЕТ СН'!$F$16</f>
        <v>0</v>
      </c>
      <c r="C410" s="36">
        <f>SUMIFS(СВЦЭМ!$K$40:$K$783,СВЦЭМ!$A$40:$A$783,$A410,СВЦЭМ!$B$39:$B$782,C$402)+'СЕТ СН'!$F$16</f>
        <v>0</v>
      </c>
      <c r="D410" s="36">
        <f>SUMIFS(СВЦЭМ!$K$40:$K$783,СВЦЭМ!$A$40:$A$783,$A410,СВЦЭМ!$B$39:$B$782,D$402)+'СЕТ СН'!$F$16</f>
        <v>0</v>
      </c>
      <c r="E410" s="36">
        <f>SUMIFS(СВЦЭМ!$K$40:$K$783,СВЦЭМ!$A$40:$A$783,$A410,СВЦЭМ!$B$39:$B$782,E$402)+'СЕТ СН'!$F$16</f>
        <v>0</v>
      </c>
      <c r="F410" s="36">
        <f>SUMIFS(СВЦЭМ!$K$40:$K$783,СВЦЭМ!$A$40:$A$783,$A410,СВЦЭМ!$B$39:$B$782,F$402)+'СЕТ СН'!$F$16</f>
        <v>0</v>
      </c>
      <c r="G410" s="36">
        <f>SUMIFS(СВЦЭМ!$K$40:$K$783,СВЦЭМ!$A$40:$A$783,$A410,СВЦЭМ!$B$39:$B$782,G$402)+'СЕТ СН'!$F$16</f>
        <v>0</v>
      </c>
      <c r="H410" s="36">
        <f>SUMIFS(СВЦЭМ!$K$40:$K$783,СВЦЭМ!$A$40:$A$783,$A410,СВЦЭМ!$B$39:$B$782,H$402)+'СЕТ СН'!$F$16</f>
        <v>0</v>
      </c>
      <c r="I410" s="36">
        <f>SUMIFS(СВЦЭМ!$K$40:$K$783,СВЦЭМ!$A$40:$A$783,$A410,СВЦЭМ!$B$39:$B$782,I$402)+'СЕТ СН'!$F$16</f>
        <v>0</v>
      </c>
      <c r="J410" s="36">
        <f>SUMIFS(СВЦЭМ!$K$40:$K$783,СВЦЭМ!$A$40:$A$783,$A410,СВЦЭМ!$B$39:$B$782,J$402)+'СЕТ СН'!$F$16</f>
        <v>0</v>
      </c>
      <c r="K410" s="36">
        <f>SUMIFS(СВЦЭМ!$K$40:$K$783,СВЦЭМ!$A$40:$A$783,$A410,СВЦЭМ!$B$39:$B$782,K$402)+'СЕТ СН'!$F$16</f>
        <v>0</v>
      </c>
      <c r="L410" s="36">
        <f>SUMIFS(СВЦЭМ!$K$40:$K$783,СВЦЭМ!$A$40:$A$783,$A410,СВЦЭМ!$B$39:$B$782,L$402)+'СЕТ СН'!$F$16</f>
        <v>0</v>
      </c>
      <c r="M410" s="36">
        <f>SUMIFS(СВЦЭМ!$K$40:$K$783,СВЦЭМ!$A$40:$A$783,$A410,СВЦЭМ!$B$39:$B$782,M$402)+'СЕТ СН'!$F$16</f>
        <v>0</v>
      </c>
      <c r="N410" s="36">
        <f>SUMIFS(СВЦЭМ!$K$40:$K$783,СВЦЭМ!$A$40:$A$783,$A410,СВЦЭМ!$B$39:$B$782,N$402)+'СЕТ СН'!$F$16</f>
        <v>0</v>
      </c>
      <c r="O410" s="36">
        <f>SUMIFS(СВЦЭМ!$K$40:$K$783,СВЦЭМ!$A$40:$A$783,$A410,СВЦЭМ!$B$39:$B$782,O$402)+'СЕТ СН'!$F$16</f>
        <v>0</v>
      </c>
      <c r="P410" s="36">
        <f>SUMIFS(СВЦЭМ!$K$40:$K$783,СВЦЭМ!$A$40:$A$783,$A410,СВЦЭМ!$B$39:$B$782,P$402)+'СЕТ СН'!$F$16</f>
        <v>0</v>
      </c>
      <c r="Q410" s="36">
        <f>SUMIFS(СВЦЭМ!$K$40:$K$783,СВЦЭМ!$A$40:$A$783,$A410,СВЦЭМ!$B$39:$B$782,Q$402)+'СЕТ СН'!$F$16</f>
        <v>0</v>
      </c>
      <c r="R410" s="36">
        <f>SUMIFS(СВЦЭМ!$K$40:$K$783,СВЦЭМ!$A$40:$A$783,$A410,СВЦЭМ!$B$39:$B$782,R$402)+'СЕТ СН'!$F$16</f>
        <v>0</v>
      </c>
      <c r="S410" s="36">
        <f>SUMIFS(СВЦЭМ!$K$40:$K$783,СВЦЭМ!$A$40:$A$783,$A410,СВЦЭМ!$B$39:$B$782,S$402)+'СЕТ СН'!$F$16</f>
        <v>0</v>
      </c>
      <c r="T410" s="36">
        <f>SUMIFS(СВЦЭМ!$K$40:$K$783,СВЦЭМ!$A$40:$A$783,$A410,СВЦЭМ!$B$39:$B$782,T$402)+'СЕТ СН'!$F$16</f>
        <v>0</v>
      </c>
      <c r="U410" s="36">
        <f>SUMIFS(СВЦЭМ!$K$40:$K$783,СВЦЭМ!$A$40:$A$783,$A410,СВЦЭМ!$B$39:$B$782,U$402)+'СЕТ СН'!$F$16</f>
        <v>0</v>
      </c>
      <c r="V410" s="36">
        <f>SUMIFS(СВЦЭМ!$K$40:$K$783,СВЦЭМ!$A$40:$A$783,$A410,СВЦЭМ!$B$39:$B$782,V$402)+'СЕТ СН'!$F$16</f>
        <v>0</v>
      </c>
      <c r="W410" s="36">
        <f>SUMIFS(СВЦЭМ!$K$40:$K$783,СВЦЭМ!$A$40:$A$783,$A410,СВЦЭМ!$B$39:$B$782,W$402)+'СЕТ СН'!$F$16</f>
        <v>0</v>
      </c>
      <c r="X410" s="36">
        <f>SUMIFS(СВЦЭМ!$K$40:$K$783,СВЦЭМ!$A$40:$A$783,$A410,СВЦЭМ!$B$39:$B$782,X$402)+'СЕТ СН'!$F$16</f>
        <v>0</v>
      </c>
      <c r="Y410" s="36">
        <f>SUMIFS(СВЦЭМ!$K$40:$K$783,СВЦЭМ!$A$40:$A$783,$A410,СВЦЭМ!$B$39:$B$782,Y$402)+'СЕТ СН'!$F$16</f>
        <v>0</v>
      </c>
    </row>
    <row r="411" spans="1:27" ht="15.75" hidden="1" x14ac:dyDescent="0.2">
      <c r="A411" s="35">
        <f t="shared" si="11"/>
        <v>45513</v>
      </c>
      <c r="B411" s="36">
        <f>SUMIFS(СВЦЭМ!$K$40:$K$783,СВЦЭМ!$A$40:$A$783,$A411,СВЦЭМ!$B$39:$B$782,B$402)+'СЕТ СН'!$F$16</f>
        <v>0</v>
      </c>
      <c r="C411" s="36">
        <f>SUMIFS(СВЦЭМ!$K$40:$K$783,СВЦЭМ!$A$40:$A$783,$A411,СВЦЭМ!$B$39:$B$782,C$402)+'СЕТ СН'!$F$16</f>
        <v>0</v>
      </c>
      <c r="D411" s="36">
        <f>SUMIFS(СВЦЭМ!$K$40:$K$783,СВЦЭМ!$A$40:$A$783,$A411,СВЦЭМ!$B$39:$B$782,D$402)+'СЕТ СН'!$F$16</f>
        <v>0</v>
      </c>
      <c r="E411" s="36">
        <f>SUMIFS(СВЦЭМ!$K$40:$K$783,СВЦЭМ!$A$40:$A$783,$A411,СВЦЭМ!$B$39:$B$782,E$402)+'СЕТ СН'!$F$16</f>
        <v>0</v>
      </c>
      <c r="F411" s="36">
        <f>SUMIFS(СВЦЭМ!$K$40:$K$783,СВЦЭМ!$A$40:$A$783,$A411,СВЦЭМ!$B$39:$B$782,F$402)+'СЕТ СН'!$F$16</f>
        <v>0</v>
      </c>
      <c r="G411" s="36">
        <f>SUMIFS(СВЦЭМ!$K$40:$K$783,СВЦЭМ!$A$40:$A$783,$A411,СВЦЭМ!$B$39:$B$782,G$402)+'СЕТ СН'!$F$16</f>
        <v>0</v>
      </c>
      <c r="H411" s="36">
        <f>SUMIFS(СВЦЭМ!$K$40:$K$783,СВЦЭМ!$A$40:$A$783,$A411,СВЦЭМ!$B$39:$B$782,H$402)+'СЕТ СН'!$F$16</f>
        <v>0</v>
      </c>
      <c r="I411" s="36">
        <f>SUMIFS(СВЦЭМ!$K$40:$K$783,СВЦЭМ!$A$40:$A$783,$A411,СВЦЭМ!$B$39:$B$782,I$402)+'СЕТ СН'!$F$16</f>
        <v>0</v>
      </c>
      <c r="J411" s="36">
        <f>SUMIFS(СВЦЭМ!$K$40:$K$783,СВЦЭМ!$A$40:$A$783,$A411,СВЦЭМ!$B$39:$B$782,J$402)+'СЕТ СН'!$F$16</f>
        <v>0</v>
      </c>
      <c r="K411" s="36">
        <f>SUMIFS(СВЦЭМ!$K$40:$K$783,СВЦЭМ!$A$40:$A$783,$A411,СВЦЭМ!$B$39:$B$782,K$402)+'СЕТ СН'!$F$16</f>
        <v>0</v>
      </c>
      <c r="L411" s="36">
        <f>SUMIFS(СВЦЭМ!$K$40:$K$783,СВЦЭМ!$A$40:$A$783,$A411,СВЦЭМ!$B$39:$B$782,L$402)+'СЕТ СН'!$F$16</f>
        <v>0</v>
      </c>
      <c r="M411" s="36">
        <f>SUMIFS(СВЦЭМ!$K$40:$K$783,СВЦЭМ!$A$40:$A$783,$A411,СВЦЭМ!$B$39:$B$782,M$402)+'СЕТ СН'!$F$16</f>
        <v>0</v>
      </c>
      <c r="N411" s="36">
        <f>SUMIFS(СВЦЭМ!$K$40:$K$783,СВЦЭМ!$A$40:$A$783,$A411,СВЦЭМ!$B$39:$B$782,N$402)+'СЕТ СН'!$F$16</f>
        <v>0</v>
      </c>
      <c r="O411" s="36">
        <f>SUMIFS(СВЦЭМ!$K$40:$K$783,СВЦЭМ!$A$40:$A$783,$A411,СВЦЭМ!$B$39:$B$782,O$402)+'СЕТ СН'!$F$16</f>
        <v>0</v>
      </c>
      <c r="P411" s="36">
        <f>SUMIFS(СВЦЭМ!$K$40:$K$783,СВЦЭМ!$A$40:$A$783,$A411,СВЦЭМ!$B$39:$B$782,P$402)+'СЕТ СН'!$F$16</f>
        <v>0</v>
      </c>
      <c r="Q411" s="36">
        <f>SUMIFS(СВЦЭМ!$K$40:$K$783,СВЦЭМ!$A$40:$A$783,$A411,СВЦЭМ!$B$39:$B$782,Q$402)+'СЕТ СН'!$F$16</f>
        <v>0</v>
      </c>
      <c r="R411" s="36">
        <f>SUMIFS(СВЦЭМ!$K$40:$K$783,СВЦЭМ!$A$40:$A$783,$A411,СВЦЭМ!$B$39:$B$782,R$402)+'СЕТ СН'!$F$16</f>
        <v>0</v>
      </c>
      <c r="S411" s="36">
        <f>SUMIFS(СВЦЭМ!$K$40:$K$783,СВЦЭМ!$A$40:$A$783,$A411,СВЦЭМ!$B$39:$B$782,S$402)+'СЕТ СН'!$F$16</f>
        <v>0</v>
      </c>
      <c r="T411" s="36">
        <f>SUMIFS(СВЦЭМ!$K$40:$K$783,СВЦЭМ!$A$40:$A$783,$A411,СВЦЭМ!$B$39:$B$782,T$402)+'СЕТ СН'!$F$16</f>
        <v>0</v>
      </c>
      <c r="U411" s="36">
        <f>SUMIFS(СВЦЭМ!$K$40:$K$783,СВЦЭМ!$A$40:$A$783,$A411,СВЦЭМ!$B$39:$B$782,U$402)+'СЕТ СН'!$F$16</f>
        <v>0</v>
      </c>
      <c r="V411" s="36">
        <f>SUMIFS(СВЦЭМ!$K$40:$K$783,СВЦЭМ!$A$40:$A$783,$A411,СВЦЭМ!$B$39:$B$782,V$402)+'СЕТ СН'!$F$16</f>
        <v>0</v>
      </c>
      <c r="W411" s="36">
        <f>SUMIFS(СВЦЭМ!$K$40:$K$783,СВЦЭМ!$A$40:$A$783,$A411,СВЦЭМ!$B$39:$B$782,W$402)+'СЕТ СН'!$F$16</f>
        <v>0</v>
      </c>
      <c r="X411" s="36">
        <f>SUMIFS(СВЦЭМ!$K$40:$K$783,СВЦЭМ!$A$40:$A$783,$A411,СВЦЭМ!$B$39:$B$782,X$402)+'СЕТ СН'!$F$16</f>
        <v>0</v>
      </c>
      <c r="Y411" s="36">
        <f>SUMIFS(СВЦЭМ!$K$40:$K$783,СВЦЭМ!$A$40:$A$783,$A411,СВЦЭМ!$B$39:$B$782,Y$402)+'СЕТ СН'!$F$16</f>
        <v>0</v>
      </c>
    </row>
    <row r="412" spans="1:27" ht="15.75" hidden="1" x14ac:dyDescent="0.2">
      <c r="A412" s="35">
        <f t="shared" si="11"/>
        <v>45514</v>
      </c>
      <c r="B412" s="36">
        <f>SUMIFS(СВЦЭМ!$K$40:$K$783,СВЦЭМ!$A$40:$A$783,$A412,СВЦЭМ!$B$39:$B$782,B$402)+'СЕТ СН'!$F$16</f>
        <v>0</v>
      </c>
      <c r="C412" s="36">
        <f>SUMIFS(СВЦЭМ!$K$40:$K$783,СВЦЭМ!$A$40:$A$783,$A412,СВЦЭМ!$B$39:$B$782,C$402)+'СЕТ СН'!$F$16</f>
        <v>0</v>
      </c>
      <c r="D412" s="36">
        <f>SUMIFS(СВЦЭМ!$K$40:$K$783,СВЦЭМ!$A$40:$A$783,$A412,СВЦЭМ!$B$39:$B$782,D$402)+'СЕТ СН'!$F$16</f>
        <v>0</v>
      </c>
      <c r="E412" s="36">
        <f>SUMIFS(СВЦЭМ!$K$40:$K$783,СВЦЭМ!$A$40:$A$783,$A412,СВЦЭМ!$B$39:$B$782,E$402)+'СЕТ СН'!$F$16</f>
        <v>0</v>
      </c>
      <c r="F412" s="36">
        <f>SUMIFS(СВЦЭМ!$K$40:$K$783,СВЦЭМ!$A$40:$A$783,$A412,СВЦЭМ!$B$39:$B$782,F$402)+'СЕТ СН'!$F$16</f>
        <v>0</v>
      </c>
      <c r="G412" s="36">
        <f>SUMIFS(СВЦЭМ!$K$40:$K$783,СВЦЭМ!$A$40:$A$783,$A412,СВЦЭМ!$B$39:$B$782,G$402)+'СЕТ СН'!$F$16</f>
        <v>0</v>
      </c>
      <c r="H412" s="36">
        <f>SUMIFS(СВЦЭМ!$K$40:$K$783,СВЦЭМ!$A$40:$A$783,$A412,СВЦЭМ!$B$39:$B$782,H$402)+'СЕТ СН'!$F$16</f>
        <v>0</v>
      </c>
      <c r="I412" s="36">
        <f>SUMIFS(СВЦЭМ!$K$40:$K$783,СВЦЭМ!$A$40:$A$783,$A412,СВЦЭМ!$B$39:$B$782,I$402)+'СЕТ СН'!$F$16</f>
        <v>0</v>
      </c>
      <c r="J412" s="36">
        <f>SUMIFS(СВЦЭМ!$K$40:$K$783,СВЦЭМ!$A$40:$A$783,$A412,СВЦЭМ!$B$39:$B$782,J$402)+'СЕТ СН'!$F$16</f>
        <v>0</v>
      </c>
      <c r="K412" s="36">
        <f>SUMIFS(СВЦЭМ!$K$40:$K$783,СВЦЭМ!$A$40:$A$783,$A412,СВЦЭМ!$B$39:$B$782,K$402)+'СЕТ СН'!$F$16</f>
        <v>0</v>
      </c>
      <c r="L412" s="36">
        <f>SUMIFS(СВЦЭМ!$K$40:$K$783,СВЦЭМ!$A$40:$A$783,$A412,СВЦЭМ!$B$39:$B$782,L$402)+'СЕТ СН'!$F$16</f>
        <v>0</v>
      </c>
      <c r="M412" s="36">
        <f>SUMIFS(СВЦЭМ!$K$40:$K$783,СВЦЭМ!$A$40:$A$783,$A412,СВЦЭМ!$B$39:$B$782,M$402)+'СЕТ СН'!$F$16</f>
        <v>0</v>
      </c>
      <c r="N412" s="36">
        <f>SUMIFS(СВЦЭМ!$K$40:$K$783,СВЦЭМ!$A$40:$A$783,$A412,СВЦЭМ!$B$39:$B$782,N$402)+'СЕТ СН'!$F$16</f>
        <v>0</v>
      </c>
      <c r="O412" s="36">
        <f>SUMIFS(СВЦЭМ!$K$40:$K$783,СВЦЭМ!$A$40:$A$783,$A412,СВЦЭМ!$B$39:$B$782,O$402)+'СЕТ СН'!$F$16</f>
        <v>0</v>
      </c>
      <c r="P412" s="36">
        <f>SUMIFS(СВЦЭМ!$K$40:$K$783,СВЦЭМ!$A$40:$A$783,$A412,СВЦЭМ!$B$39:$B$782,P$402)+'СЕТ СН'!$F$16</f>
        <v>0</v>
      </c>
      <c r="Q412" s="36">
        <f>SUMIFS(СВЦЭМ!$K$40:$K$783,СВЦЭМ!$A$40:$A$783,$A412,СВЦЭМ!$B$39:$B$782,Q$402)+'СЕТ СН'!$F$16</f>
        <v>0</v>
      </c>
      <c r="R412" s="36">
        <f>SUMIFS(СВЦЭМ!$K$40:$K$783,СВЦЭМ!$A$40:$A$783,$A412,СВЦЭМ!$B$39:$B$782,R$402)+'СЕТ СН'!$F$16</f>
        <v>0</v>
      </c>
      <c r="S412" s="36">
        <f>SUMIFS(СВЦЭМ!$K$40:$K$783,СВЦЭМ!$A$40:$A$783,$A412,СВЦЭМ!$B$39:$B$782,S$402)+'СЕТ СН'!$F$16</f>
        <v>0</v>
      </c>
      <c r="T412" s="36">
        <f>SUMIFS(СВЦЭМ!$K$40:$K$783,СВЦЭМ!$A$40:$A$783,$A412,СВЦЭМ!$B$39:$B$782,T$402)+'СЕТ СН'!$F$16</f>
        <v>0</v>
      </c>
      <c r="U412" s="36">
        <f>SUMIFS(СВЦЭМ!$K$40:$K$783,СВЦЭМ!$A$40:$A$783,$A412,СВЦЭМ!$B$39:$B$782,U$402)+'СЕТ СН'!$F$16</f>
        <v>0</v>
      </c>
      <c r="V412" s="36">
        <f>SUMIFS(СВЦЭМ!$K$40:$K$783,СВЦЭМ!$A$40:$A$783,$A412,СВЦЭМ!$B$39:$B$782,V$402)+'СЕТ СН'!$F$16</f>
        <v>0</v>
      </c>
      <c r="W412" s="36">
        <f>SUMIFS(СВЦЭМ!$K$40:$K$783,СВЦЭМ!$A$40:$A$783,$A412,СВЦЭМ!$B$39:$B$782,W$402)+'СЕТ СН'!$F$16</f>
        <v>0</v>
      </c>
      <c r="X412" s="36">
        <f>SUMIFS(СВЦЭМ!$K$40:$K$783,СВЦЭМ!$A$40:$A$783,$A412,СВЦЭМ!$B$39:$B$782,X$402)+'СЕТ СН'!$F$16</f>
        <v>0</v>
      </c>
      <c r="Y412" s="36">
        <f>SUMIFS(СВЦЭМ!$K$40:$K$783,СВЦЭМ!$A$40:$A$783,$A412,СВЦЭМ!$B$39:$B$782,Y$402)+'СЕТ СН'!$F$16</f>
        <v>0</v>
      </c>
    </row>
    <row r="413" spans="1:27" ht="15.75" hidden="1" x14ac:dyDescent="0.2">
      <c r="A413" s="35">
        <f t="shared" si="11"/>
        <v>45515</v>
      </c>
      <c r="B413" s="36">
        <f>SUMIFS(СВЦЭМ!$K$40:$K$783,СВЦЭМ!$A$40:$A$783,$A413,СВЦЭМ!$B$39:$B$782,B$402)+'СЕТ СН'!$F$16</f>
        <v>0</v>
      </c>
      <c r="C413" s="36">
        <f>SUMIFS(СВЦЭМ!$K$40:$K$783,СВЦЭМ!$A$40:$A$783,$A413,СВЦЭМ!$B$39:$B$782,C$402)+'СЕТ СН'!$F$16</f>
        <v>0</v>
      </c>
      <c r="D413" s="36">
        <f>SUMIFS(СВЦЭМ!$K$40:$K$783,СВЦЭМ!$A$40:$A$783,$A413,СВЦЭМ!$B$39:$B$782,D$402)+'СЕТ СН'!$F$16</f>
        <v>0</v>
      </c>
      <c r="E413" s="36">
        <f>SUMIFS(СВЦЭМ!$K$40:$K$783,СВЦЭМ!$A$40:$A$783,$A413,СВЦЭМ!$B$39:$B$782,E$402)+'СЕТ СН'!$F$16</f>
        <v>0</v>
      </c>
      <c r="F413" s="36">
        <f>SUMIFS(СВЦЭМ!$K$40:$K$783,СВЦЭМ!$A$40:$A$783,$A413,СВЦЭМ!$B$39:$B$782,F$402)+'СЕТ СН'!$F$16</f>
        <v>0</v>
      </c>
      <c r="G413" s="36">
        <f>SUMIFS(СВЦЭМ!$K$40:$K$783,СВЦЭМ!$A$40:$A$783,$A413,СВЦЭМ!$B$39:$B$782,G$402)+'СЕТ СН'!$F$16</f>
        <v>0</v>
      </c>
      <c r="H413" s="36">
        <f>SUMIFS(СВЦЭМ!$K$40:$K$783,СВЦЭМ!$A$40:$A$783,$A413,СВЦЭМ!$B$39:$B$782,H$402)+'СЕТ СН'!$F$16</f>
        <v>0</v>
      </c>
      <c r="I413" s="36">
        <f>SUMIFS(СВЦЭМ!$K$40:$K$783,СВЦЭМ!$A$40:$A$783,$A413,СВЦЭМ!$B$39:$B$782,I$402)+'СЕТ СН'!$F$16</f>
        <v>0</v>
      </c>
      <c r="J413" s="36">
        <f>SUMIFS(СВЦЭМ!$K$40:$K$783,СВЦЭМ!$A$40:$A$783,$A413,СВЦЭМ!$B$39:$B$782,J$402)+'СЕТ СН'!$F$16</f>
        <v>0</v>
      </c>
      <c r="K413" s="36">
        <f>SUMIFS(СВЦЭМ!$K$40:$K$783,СВЦЭМ!$A$40:$A$783,$A413,СВЦЭМ!$B$39:$B$782,K$402)+'СЕТ СН'!$F$16</f>
        <v>0</v>
      </c>
      <c r="L413" s="36">
        <f>SUMIFS(СВЦЭМ!$K$40:$K$783,СВЦЭМ!$A$40:$A$783,$A413,СВЦЭМ!$B$39:$B$782,L$402)+'СЕТ СН'!$F$16</f>
        <v>0</v>
      </c>
      <c r="M413" s="36">
        <f>SUMIFS(СВЦЭМ!$K$40:$K$783,СВЦЭМ!$A$40:$A$783,$A413,СВЦЭМ!$B$39:$B$782,M$402)+'СЕТ СН'!$F$16</f>
        <v>0</v>
      </c>
      <c r="N413" s="36">
        <f>SUMIFS(СВЦЭМ!$K$40:$K$783,СВЦЭМ!$A$40:$A$783,$A413,СВЦЭМ!$B$39:$B$782,N$402)+'СЕТ СН'!$F$16</f>
        <v>0</v>
      </c>
      <c r="O413" s="36">
        <f>SUMIFS(СВЦЭМ!$K$40:$K$783,СВЦЭМ!$A$40:$A$783,$A413,СВЦЭМ!$B$39:$B$782,O$402)+'СЕТ СН'!$F$16</f>
        <v>0</v>
      </c>
      <c r="P413" s="36">
        <f>SUMIFS(СВЦЭМ!$K$40:$K$783,СВЦЭМ!$A$40:$A$783,$A413,СВЦЭМ!$B$39:$B$782,P$402)+'СЕТ СН'!$F$16</f>
        <v>0</v>
      </c>
      <c r="Q413" s="36">
        <f>SUMIFS(СВЦЭМ!$K$40:$K$783,СВЦЭМ!$A$40:$A$783,$A413,СВЦЭМ!$B$39:$B$782,Q$402)+'СЕТ СН'!$F$16</f>
        <v>0</v>
      </c>
      <c r="R413" s="36">
        <f>SUMIFS(СВЦЭМ!$K$40:$K$783,СВЦЭМ!$A$40:$A$783,$A413,СВЦЭМ!$B$39:$B$782,R$402)+'СЕТ СН'!$F$16</f>
        <v>0</v>
      </c>
      <c r="S413" s="36">
        <f>SUMIFS(СВЦЭМ!$K$40:$K$783,СВЦЭМ!$A$40:$A$783,$A413,СВЦЭМ!$B$39:$B$782,S$402)+'СЕТ СН'!$F$16</f>
        <v>0</v>
      </c>
      <c r="T413" s="36">
        <f>SUMIFS(СВЦЭМ!$K$40:$K$783,СВЦЭМ!$A$40:$A$783,$A413,СВЦЭМ!$B$39:$B$782,T$402)+'СЕТ СН'!$F$16</f>
        <v>0</v>
      </c>
      <c r="U413" s="36">
        <f>SUMIFS(СВЦЭМ!$K$40:$K$783,СВЦЭМ!$A$40:$A$783,$A413,СВЦЭМ!$B$39:$B$782,U$402)+'СЕТ СН'!$F$16</f>
        <v>0</v>
      </c>
      <c r="V413" s="36">
        <f>SUMIFS(СВЦЭМ!$K$40:$K$783,СВЦЭМ!$A$40:$A$783,$A413,СВЦЭМ!$B$39:$B$782,V$402)+'СЕТ СН'!$F$16</f>
        <v>0</v>
      </c>
      <c r="W413" s="36">
        <f>SUMIFS(СВЦЭМ!$K$40:$K$783,СВЦЭМ!$A$40:$A$783,$A413,СВЦЭМ!$B$39:$B$782,W$402)+'СЕТ СН'!$F$16</f>
        <v>0</v>
      </c>
      <c r="X413" s="36">
        <f>SUMIFS(СВЦЭМ!$K$40:$K$783,СВЦЭМ!$A$40:$A$783,$A413,СВЦЭМ!$B$39:$B$782,X$402)+'СЕТ СН'!$F$16</f>
        <v>0</v>
      </c>
      <c r="Y413" s="36">
        <f>SUMIFS(СВЦЭМ!$K$40:$K$783,СВЦЭМ!$A$40:$A$783,$A413,СВЦЭМ!$B$39:$B$782,Y$402)+'СЕТ СН'!$F$16</f>
        <v>0</v>
      </c>
    </row>
    <row r="414" spans="1:27" ht="15.75" hidden="1" x14ac:dyDescent="0.2">
      <c r="A414" s="35">
        <f t="shared" si="11"/>
        <v>45516</v>
      </c>
      <c r="B414" s="36">
        <f>SUMIFS(СВЦЭМ!$K$40:$K$783,СВЦЭМ!$A$40:$A$783,$A414,СВЦЭМ!$B$39:$B$782,B$402)+'СЕТ СН'!$F$16</f>
        <v>0</v>
      </c>
      <c r="C414" s="36">
        <f>SUMIFS(СВЦЭМ!$K$40:$K$783,СВЦЭМ!$A$40:$A$783,$A414,СВЦЭМ!$B$39:$B$782,C$402)+'СЕТ СН'!$F$16</f>
        <v>0</v>
      </c>
      <c r="D414" s="36">
        <f>SUMIFS(СВЦЭМ!$K$40:$K$783,СВЦЭМ!$A$40:$A$783,$A414,СВЦЭМ!$B$39:$B$782,D$402)+'СЕТ СН'!$F$16</f>
        <v>0</v>
      </c>
      <c r="E414" s="36">
        <f>SUMIFS(СВЦЭМ!$K$40:$K$783,СВЦЭМ!$A$40:$A$783,$A414,СВЦЭМ!$B$39:$B$782,E$402)+'СЕТ СН'!$F$16</f>
        <v>0</v>
      </c>
      <c r="F414" s="36">
        <f>SUMIFS(СВЦЭМ!$K$40:$K$783,СВЦЭМ!$A$40:$A$783,$A414,СВЦЭМ!$B$39:$B$782,F$402)+'СЕТ СН'!$F$16</f>
        <v>0</v>
      </c>
      <c r="G414" s="36">
        <f>SUMIFS(СВЦЭМ!$K$40:$K$783,СВЦЭМ!$A$40:$A$783,$A414,СВЦЭМ!$B$39:$B$782,G$402)+'СЕТ СН'!$F$16</f>
        <v>0</v>
      </c>
      <c r="H414" s="36">
        <f>SUMIFS(СВЦЭМ!$K$40:$K$783,СВЦЭМ!$A$40:$A$783,$A414,СВЦЭМ!$B$39:$B$782,H$402)+'СЕТ СН'!$F$16</f>
        <v>0</v>
      </c>
      <c r="I414" s="36">
        <f>SUMIFS(СВЦЭМ!$K$40:$K$783,СВЦЭМ!$A$40:$A$783,$A414,СВЦЭМ!$B$39:$B$782,I$402)+'СЕТ СН'!$F$16</f>
        <v>0</v>
      </c>
      <c r="J414" s="36">
        <f>SUMIFS(СВЦЭМ!$K$40:$K$783,СВЦЭМ!$A$40:$A$783,$A414,СВЦЭМ!$B$39:$B$782,J$402)+'СЕТ СН'!$F$16</f>
        <v>0</v>
      </c>
      <c r="K414" s="36">
        <f>SUMIFS(СВЦЭМ!$K$40:$K$783,СВЦЭМ!$A$40:$A$783,$A414,СВЦЭМ!$B$39:$B$782,K$402)+'СЕТ СН'!$F$16</f>
        <v>0</v>
      </c>
      <c r="L414" s="36">
        <f>SUMIFS(СВЦЭМ!$K$40:$K$783,СВЦЭМ!$A$40:$A$783,$A414,СВЦЭМ!$B$39:$B$782,L$402)+'СЕТ СН'!$F$16</f>
        <v>0</v>
      </c>
      <c r="M414" s="36">
        <f>SUMIFS(СВЦЭМ!$K$40:$K$783,СВЦЭМ!$A$40:$A$783,$A414,СВЦЭМ!$B$39:$B$782,M$402)+'СЕТ СН'!$F$16</f>
        <v>0</v>
      </c>
      <c r="N414" s="36">
        <f>SUMIFS(СВЦЭМ!$K$40:$K$783,СВЦЭМ!$A$40:$A$783,$A414,СВЦЭМ!$B$39:$B$782,N$402)+'СЕТ СН'!$F$16</f>
        <v>0</v>
      </c>
      <c r="O414" s="36">
        <f>SUMIFS(СВЦЭМ!$K$40:$K$783,СВЦЭМ!$A$40:$A$783,$A414,СВЦЭМ!$B$39:$B$782,O$402)+'СЕТ СН'!$F$16</f>
        <v>0</v>
      </c>
      <c r="P414" s="36">
        <f>SUMIFS(СВЦЭМ!$K$40:$K$783,СВЦЭМ!$A$40:$A$783,$A414,СВЦЭМ!$B$39:$B$782,P$402)+'СЕТ СН'!$F$16</f>
        <v>0</v>
      </c>
      <c r="Q414" s="36">
        <f>SUMIFS(СВЦЭМ!$K$40:$K$783,СВЦЭМ!$A$40:$A$783,$A414,СВЦЭМ!$B$39:$B$782,Q$402)+'СЕТ СН'!$F$16</f>
        <v>0</v>
      </c>
      <c r="R414" s="36">
        <f>SUMIFS(СВЦЭМ!$K$40:$K$783,СВЦЭМ!$A$40:$A$783,$A414,СВЦЭМ!$B$39:$B$782,R$402)+'СЕТ СН'!$F$16</f>
        <v>0</v>
      </c>
      <c r="S414" s="36">
        <f>SUMIFS(СВЦЭМ!$K$40:$K$783,СВЦЭМ!$A$40:$A$783,$A414,СВЦЭМ!$B$39:$B$782,S$402)+'СЕТ СН'!$F$16</f>
        <v>0</v>
      </c>
      <c r="T414" s="36">
        <f>SUMIFS(СВЦЭМ!$K$40:$K$783,СВЦЭМ!$A$40:$A$783,$A414,СВЦЭМ!$B$39:$B$782,T$402)+'СЕТ СН'!$F$16</f>
        <v>0</v>
      </c>
      <c r="U414" s="36">
        <f>SUMIFS(СВЦЭМ!$K$40:$K$783,СВЦЭМ!$A$40:$A$783,$A414,СВЦЭМ!$B$39:$B$782,U$402)+'СЕТ СН'!$F$16</f>
        <v>0</v>
      </c>
      <c r="V414" s="36">
        <f>SUMIFS(СВЦЭМ!$K$40:$K$783,СВЦЭМ!$A$40:$A$783,$A414,СВЦЭМ!$B$39:$B$782,V$402)+'СЕТ СН'!$F$16</f>
        <v>0</v>
      </c>
      <c r="W414" s="36">
        <f>SUMIFS(СВЦЭМ!$K$40:$K$783,СВЦЭМ!$A$40:$A$783,$A414,СВЦЭМ!$B$39:$B$782,W$402)+'СЕТ СН'!$F$16</f>
        <v>0</v>
      </c>
      <c r="X414" s="36">
        <f>SUMIFS(СВЦЭМ!$K$40:$K$783,СВЦЭМ!$A$40:$A$783,$A414,СВЦЭМ!$B$39:$B$782,X$402)+'СЕТ СН'!$F$16</f>
        <v>0</v>
      </c>
      <c r="Y414" s="36">
        <f>SUMIFS(СВЦЭМ!$K$40:$K$783,СВЦЭМ!$A$40:$A$783,$A414,СВЦЭМ!$B$39:$B$782,Y$402)+'СЕТ СН'!$F$16</f>
        <v>0</v>
      </c>
    </row>
    <row r="415" spans="1:27" ht="15.75" hidden="1" x14ac:dyDescent="0.2">
      <c r="A415" s="35">
        <f t="shared" si="11"/>
        <v>45517</v>
      </c>
      <c r="B415" s="36">
        <f>SUMIFS(СВЦЭМ!$K$40:$K$783,СВЦЭМ!$A$40:$A$783,$A415,СВЦЭМ!$B$39:$B$782,B$402)+'СЕТ СН'!$F$16</f>
        <v>0</v>
      </c>
      <c r="C415" s="36">
        <f>SUMIFS(СВЦЭМ!$K$40:$K$783,СВЦЭМ!$A$40:$A$783,$A415,СВЦЭМ!$B$39:$B$782,C$402)+'СЕТ СН'!$F$16</f>
        <v>0</v>
      </c>
      <c r="D415" s="36">
        <f>SUMIFS(СВЦЭМ!$K$40:$K$783,СВЦЭМ!$A$40:$A$783,$A415,СВЦЭМ!$B$39:$B$782,D$402)+'СЕТ СН'!$F$16</f>
        <v>0</v>
      </c>
      <c r="E415" s="36">
        <f>SUMIFS(СВЦЭМ!$K$40:$K$783,СВЦЭМ!$A$40:$A$783,$A415,СВЦЭМ!$B$39:$B$782,E$402)+'СЕТ СН'!$F$16</f>
        <v>0</v>
      </c>
      <c r="F415" s="36">
        <f>SUMIFS(СВЦЭМ!$K$40:$K$783,СВЦЭМ!$A$40:$A$783,$A415,СВЦЭМ!$B$39:$B$782,F$402)+'СЕТ СН'!$F$16</f>
        <v>0</v>
      </c>
      <c r="G415" s="36">
        <f>SUMIFS(СВЦЭМ!$K$40:$K$783,СВЦЭМ!$A$40:$A$783,$A415,СВЦЭМ!$B$39:$B$782,G$402)+'СЕТ СН'!$F$16</f>
        <v>0</v>
      </c>
      <c r="H415" s="36">
        <f>SUMIFS(СВЦЭМ!$K$40:$K$783,СВЦЭМ!$A$40:$A$783,$A415,СВЦЭМ!$B$39:$B$782,H$402)+'СЕТ СН'!$F$16</f>
        <v>0</v>
      </c>
      <c r="I415" s="36">
        <f>SUMIFS(СВЦЭМ!$K$40:$K$783,СВЦЭМ!$A$40:$A$783,$A415,СВЦЭМ!$B$39:$B$782,I$402)+'СЕТ СН'!$F$16</f>
        <v>0</v>
      </c>
      <c r="J415" s="36">
        <f>SUMIFS(СВЦЭМ!$K$40:$K$783,СВЦЭМ!$A$40:$A$783,$A415,СВЦЭМ!$B$39:$B$782,J$402)+'СЕТ СН'!$F$16</f>
        <v>0</v>
      </c>
      <c r="K415" s="36">
        <f>SUMIFS(СВЦЭМ!$K$40:$K$783,СВЦЭМ!$A$40:$A$783,$A415,СВЦЭМ!$B$39:$B$782,K$402)+'СЕТ СН'!$F$16</f>
        <v>0</v>
      </c>
      <c r="L415" s="36">
        <f>SUMIFS(СВЦЭМ!$K$40:$K$783,СВЦЭМ!$A$40:$A$783,$A415,СВЦЭМ!$B$39:$B$782,L$402)+'СЕТ СН'!$F$16</f>
        <v>0</v>
      </c>
      <c r="M415" s="36">
        <f>SUMIFS(СВЦЭМ!$K$40:$K$783,СВЦЭМ!$A$40:$A$783,$A415,СВЦЭМ!$B$39:$B$782,M$402)+'СЕТ СН'!$F$16</f>
        <v>0</v>
      </c>
      <c r="N415" s="36">
        <f>SUMIFS(СВЦЭМ!$K$40:$K$783,СВЦЭМ!$A$40:$A$783,$A415,СВЦЭМ!$B$39:$B$782,N$402)+'СЕТ СН'!$F$16</f>
        <v>0</v>
      </c>
      <c r="O415" s="36">
        <f>SUMIFS(СВЦЭМ!$K$40:$K$783,СВЦЭМ!$A$40:$A$783,$A415,СВЦЭМ!$B$39:$B$782,O$402)+'СЕТ СН'!$F$16</f>
        <v>0</v>
      </c>
      <c r="P415" s="36">
        <f>SUMIFS(СВЦЭМ!$K$40:$K$783,СВЦЭМ!$A$40:$A$783,$A415,СВЦЭМ!$B$39:$B$782,P$402)+'СЕТ СН'!$F$16</f>
        <v>0</v>
      </c>
      <c r="Q415" s="36">
        <f>SUMIFS(СВЦЭМ!$K$40:$K$783,СВЦЭМ!$A$40:$A$783,$A415,СВЦЭМ!$B$39:$B$782,Q$402)+'СЕТ СН'!$F$16</f>
        <v>0</v>
      </c>
      <c r="R415" s="36">
        <f>SUMIFS(СВЦЭМ!$K$40:$K$783,СВЦЭМ!$A$40:$A$783,$A415,СВЦЭМ!$B$39:$B$782,R$402)+'СЕТ СН'!$F$16</f>
        <v>0</v>
      </c>
      <c r="S415" s="36">
        <f>SUMIFS(СВЦЭМ!$K$40:$K$783,СВЦЭМ!$A$40:$A$783,$A415,СВЦЭМ!$B$39:$B$782,S$402)+'СЕТ СН'!$F$16</f>
        <v>0</v>
      </c>
      <c r="T415" s="36">
        <f>SUMIFS(СВЦЭМ!$K$40:$K$783,СВЦЭМ!$A$40:$A$783,$A415,СВЦЭМ!$B$39:$B$782,T$402)+'СЕТ СН'!$F$16</f>
        <v>0</v>
      </c>
      <c r="U415" s="36">
        <f>SUMIFS(СВЦЭМ!$K$40:$K$783,СВЦЭМ!$A$40:$A$783,$A415,СВЦЭМ!$B$39:$B$782,U$402)+'СЕТ СН'!$F$16</f>
        <v>0</v>
      </c>
      <c r="V415" s="36">
        <f>SUMIFS(СВЦЭМ!$K$40:$K$783,СВЦЭМ!$A$40:$A$783,$A415,СВЦЭМ!$B$39:$B$782,V$402)+'СЕТ СН'!$F$16</f>
        <v>0</v>
      </c>
      <c r="W415" s="36">
        <f>SUMIFS(СВЦЭМ!$K$40:$K$783,СВЦЭМ!$A$40:$A$783,$A415,СВЦЭМ!$B$39:$B$782,W$402)+'СЕТ СН'!$F$16</f>
        <v>0</v>
      </c>
      <c r="X415" s="36">
        <f>SUMIFS(СВЦЭМ!$K$40:$K$783,СВЦЭМ!$A$40:$A$783,$A415,СВЦЭМ!$B$39:$B$782,X$402)+'СЕТ СН'!$F$16</f>
        <v>0</v>
      </c>
      <c r="Y415" s="36">
        <f>SUMIFS(СВЦЭМ!$K$40:$K$783,СВЦЭМ!$A$40:$A$783,$A415,СВЦЭМ!$B$39:$B$782,Y$402)+'СЕТ СН'!$F$16</f>
        <v>0</v>
      </c>
    </row>
    <row r="416" spans="1:27" ht="15.75" hidden="1" x14ac:dyDescent="0.2">
      <c r="A416" s="35">
        <f t="shared" si="11"/>
        <v>45518</v>
      </c>
      <c r="B416" s="36">
        <f>SUMIFS(СВЦЭМ!$K$40:$K$783,СВЦЭМ!$A$40:$A$783,$A416,СВЦЭМ!$B$39:$B$782,B$402)+'СЕТ СН'!$F$16</f>
        <v>0</v>
      </c>
      <c r="C416" s="36">
        <f>SUMIFS(СВЦЭМ!$K$40:$K$783,СВЦЭМ!$A$40:$A$783,$A416,СВЦЭМ!$B$39:$B$782,C$402)+'СЕТ СН'!$F$16</f>
        <v>0</v>
      </c>
      <c r="D416" s="36">
        <f>SUMIFS(СВЦЭМ!$K$40:$K$783,СВЦЭМ!$A$40:$A$783,$A416,СВЦЭМ!$B$39:$B$782,D$402)+'СЕТ СН'!$F$16</f>
        <v>0</v>
      </c>
      <c r="E416" s="36">
        <f>SUMIFS(СВЦЭМ!$K$40:$K$783,СВЦЭМ!$A$40:$A$783,$A416,СВЦЭМ!$B$39:$B$782,E$402)+'СЕТ СН'!$F$16</f>
        <v>0</v>
      </c>
      <c r="F416" s="36">
        <f>SUMIFS(СВЦЭМ!$K$40:$K$783,СВЦЭМ!$A$40:$A$783,$A416,СВЦЭМ!$B$39:$B$782,F$402)+'СЕТ СН'!$F$16</f>
        <v>0</v>
      </c>
      <c r="G416" s="36">
        <f>SUMIFS(СВЦЭМ!$K$40:$K$783,СВЦЭМ!$A$40:$A$783,$A416,СВЦЭМ!$B$39:$B$782,G$402)+'СЕТ СН'!$F$16</f>
        <v>0</v>
      </c>
      <c r="H416" s="36">
        <f>SUMIFS(СВЦЭМ!$K$40:$K$783,СВЦЭМ!$A$40:$A$783,$A416,СВЦЭМ!$B$39:$B$782,H$402)+'СЕТ СН'!$F$16</f>
        <v>0</v>
      </c>
      <c r="I416" s="36">
        <f>SUMIFS(СВЦЭМ!$K$40:$K$783,СВЦЭМ!$A$40:$A$783,$A416,СВЦЭМ!$B$39:$B$782,I$402)+'СЕТ СН'!$F$16</f>
        <v>0</v>
      </c>
      <c r="J416" s="36">
        <f>SUMIFS(СВЦЭМ!$K$40:$K$783,СВЦЭМ!$A$40:$A$783,$A416,СВЦЭМ!$B$39:$B$782,J$402)+'СЕТ СН'!$F$16</f>
        <v>0</v>
      </c>
      <c r="K416" s="36">
        <f>SUMIFS(СВЦЭМ!$K$40:$K$783,СВЦЭМ!$A$40:$A$783,$A416,СВЦЭМ!$B$39:$B$782,K$402)+'СЕТ СН'!$F$16</f>
        <v>0</v>
      </c>
      <c r="L416" s="36">
        <f>SUMIFS(СВЦЭМ!$K$40:$K$783,СВЦЭМ!$A$40:$A$783,$A416,СВЦЭМ!$B$39:$B$782,L$402)+'СЕТ СН'!$F$16</f>
        <v>0</v>
      </c>
      <c r="M416" s="36">
        <f>SUMIFS(СВЦЭМ!$K$40:$K$783,СВЦЭМ!$A$40:$A$783,$A416,СВЦЭМ!$B$39:$B$782,M$402)+'СЕТ СН'!$F$16</f>
        <v>0</v>
      </c>
      <c r="N416" s="36">
        <f>SUMIFS(СВЦЭМ!$K$40:$K$783,СВЦЭМ!$A$40:$A$783,$A416,СВЦЭМ!$B$39:$B$782,N$402)+'СЕТ СН'!$F$16</f>
        <v>0</v>
      </c>
      <c r="O416" s="36">
        <f>SUMIFS(СВЦЭМ!$K$40:$K$783,СВЦЭМ!$A$40:$A$783,$A416,СВЦЭМ!$B$39:$B$782,O$402)+'СЕТ СН'!$F$16</f>
        <v>0</v>
      </c>
      <c r="P416" s="36">
        <f>SUMIFS(СВЦЭМ!$K$40:$K$783,СВЦЭМ!$A$40:$A$783,$A416,СВЦЭМ!$B$39:$B$782,P$402)+'СЕТ СН'!$F$16</f>
        <v>0</v>
      </c>
      <c r="Q416" s="36">
        <f>SUMIFS(СВЦЭМ!$K$40:$K$783,СВЦЭМ!$A$40:$A$783,$A416,СВЦЭМ!$B$39:$B$782,Q$402)+'СЕТ СН'!$F$16</f>
        <v>0</v>
      </c>
      <c r="R416" s="36">
        <f>SUMIFS(СВЦЭМ!$K$40:$K$783,СВЦЭМ!$A$40:$A$783,$A416,СВЦЭМ!$B$39:$B$782,R$402)+'СЕТ СН'!$F$16</f>
        <v>0</v>
      </c>
      <c r="S416" s="36">
        <f>SUMIFS(СВЦЭМ!$K$40:$K$783,СВЦЭМ!$A$40:$A$783,$A416,СВЦЭМ!$B$39:$B$782,S$402)+'СЕТ СН'!$F$16</f>
        <v>0</v>
      </c>
      <c r="T416" s="36">
        <f>SUMIFS(СВЦЭМ!$K$40:$K$783,СВЦЭМ!$A$40:$A$783,$A416,СВЦЭМ!$B$39:$B$782,T$402)+'СЕТ СН'!$F$16</f>
        <v>0</v>
      </c>
      <c r="U416" s="36">
        <f>SUMIFS(СВЦЭМ!$K$40:$K$783,СВЦЭМ!$A$40:$A$783,$A416,СВЦЭМ!$B$39:$B$782,U$402)+'СЕТ СН'!$F$16</f>
        <v>0</v>
      </c>
      <c r="V416" s="36">
        <f>SUMIFS(СВЦЭМ!$K$40:$K$783,СВЦЭМ!$A$40:$A$783,$A416,СВЦЭМ!$B$39:$B$782,V$402)+'СЕТ СН'!$F$16</f>
        <v>0</v>
      </c>
      <c r="W416" s="36">
        <f>SUMIFS(СВЦЭМ!$K$40:$K$783,СВЦЭМ!$A$40:$A$783,$A416,СВЦЭМ!$B$39:$B$782,W$402)+'СЕТ СН'!$F$16</f>
        <v>0</v>
      </c>
      <c r="X416" s="36">
        <f>SUMIFS(СВЦЭМ!$K$40:$K$783,СВЦЭМ!$A$40:$A$783,$A416,СВЦЭМ!$B$39:$B$782,X$402)+'СЕТ СН'!$F$16</f>
        <v>0</v>
      </c>
      <c r="Y416" s="36">
        <f>SUMIFS(СВЦЭМ!$K$40:$K$783,СВЦЭМ!$A$40:$A$783,$A416,СВЦЭМ!$B$39:$B$782,Y$402)+'СЕТ СН'!$F$16</f>
        <v>0</v>
      </c>
    </row>
    <row r="417" spans="1:25" ht="15.75" hidden="1" x14ac:dyDescent="0.2">
      <c r="A417" s="35">
        <f t="shared" si="11"/>
        <v>45519</v>
      </c>
      <c r="B417" s="36">
        <f>SUMIFS(СВЦЭМ!$K$40:$K$783,СВЦЭМ!$A$40:$A$783,$A417,СВЦЭМ!$B$39:$B$782,B$402)+'СЕТ СН'!$F$16</f>
        <v>0</v>
      </c>
      <c r="C417" s="36">
        <f>SUMIFS(СВЦЭМ!$K$40:$K$783,СВЦЭМ!$A$40:$A$783,$A417,СВЦЭМ!$B$39:$B$782,C$402)+'СЕТ СН'!$F$16</f>
        <v>0</v>
      </c>
      <c r="D417" s="36">
        <f>SUMIFS(СВЦЭМ!$K$40:$K$783,СВЦЭМ!$A$40:$A$783,$A417,СВЦЭМ!$B$39:$B$782,D$402)+'СЕТ СН'!$F$16</f>
        <v>0</v>
      </c>
      <c r="E417" s="36">
        <f>SUMIFS(СВЦЭМ!$K$40:$K$783,СВЦЭМ!$A$40:$A$783,$A417,СВЦЭМ!$B$39:$B$782,E$402)+'СЕТ СН'!$F$16</f>
        <v>0</v>
      </c>
      <c r="F417" s="36">
        <f>SUMIFS(СВЦЭМ!$K$40:$K$783,СВЦЭМ!$A$40:$A$783,$A417,СВЦЭМ!$B$39:$B$782,F$402)+'СЕТ СН'!$F$16</f>
        <v>0</v>
      </c>
      <c r="G417" s="36">
        <f>SUMIFS(СВЦЭМ!$K$40:$K$783,СВЦЭМ!$A$40:$A$783,$A417,СВЦЭМ!$B$39:$B$782,G$402)+'СЕТ СН'!$F$16</f>
        <v>0</v>
      </c>
      <c r="H417" s="36">
        <f>SUMIFS(СВЦЭМ!$K$40:$K$783,СВЦЭМ!$A$40:$A$783,$A417,СВЦЭМ!$B$39:$B$782,H$402)+'СЕТ СН'!$F$16</f>
        <v>0</v>
      </c>
      <c r="I417" s="36">
        <f>SUMIFS(СВЦЭМ!$K$40:$K$783,СВЦЭМ!$A$40:$A$783,$A417,СВЦЭМ!$B$39:$B$782,I$402)+'СЕТ СН'!$F$16</f>
        <v>0</v>
      </c>
      <c r="J417" s="36">
        <f>SUMIFS(СВЦЭМ!$K$40:$K$783,СВЦЭМ!$A$40:$A$783,$A417,СВЦЭМ!$B$39:$B$782,J$402)+'СЕТ СН'!$F$16</f>
        <v>0</v>
      </c>
      <c r="K417" s="36">
        <f>SUMIFS(СВЦЭМ!$K$40:$K$783,СВЦЭМ!$A$40:$A$783,$A417,СВЦЭМ!$B$39:$B$782,K$402)+'СЕТ СН'!$F$16</f>
        <v>0</v>
      </c>
      <c r="L417" s="36">
        <f>SUMIFS(СВЦЭМ!$K$40:$K$783,СВЦЭМ!$A$40:$A$783,$A417,СВЦЭМ!$B$39:$B$782,L$402)+'СЕТ СН'!$F$16</f>
        <v>0</v>
      </c>
      <c r="M417" s="36">
        <f>SUMIFS(СВЦЭМ!$K$40:$K$783,СВЦЭМ!$A$40:$A$783,$A417,СВЦЭМ!$B$39:$B$782,M$402)+'СЕТ СН'!$F$16</f>
        <v>0</v>
      </c>
      <c r="N417" s="36">
        <f>SUMIFS(СВЦЭМ!$K$40:$K$783,СВЦЭМ!$A$40:$A$783,$A417,СВЦЭМ!$B$39:$B$782,N$402)+'СЕТ СН'!$F$16</f>
        <v>0</v>
      </c>
      <c r="O417" s="36">
        <f>SUMIFS(СВЦЭМ!$K$40:$K$783,СВЦЭМ!$A$40:$A$783,$A417,СВЦЭМ!$B$39:$B$782,O$402)+'СЕТ СН'!$F$16</f>
        <v>0</v>
      </c>
      <c r="P417" s="36">
        <f>SUMIFS(СВЦЭМ!$K$40:$K$783,СВЦЭМ!$A$40:$A$783,$A417,СВЦЭМ!$B$39:$B$782,P$402)+'СЕТ СН'!$F$16</f>
        <v>0</v>
      </c>
      <c r="Q417" s="36">
        <f>SUMIFS(СВЦЭМ!$K$40:$K$783,СВЦЭМ!$A$40:$A$783,$A417,СВЦЭМ!$B$39:$B$782,Q$402)+'СЕТ СН'!$F$16</f>
        <v>0</v>
      </c>
      <c r="R417" s="36">
        <f>SUMIFS(СВЦЭМ!$K$40:$K$783,СВЦЭМ!$A$40:$A$783,$A417,СВЦЭМ!$B$39:$B$782,R$402)+'СЕТ СН'!$F$16</f>
        <v>0</v>
      </c>
      <c r="S417" s="36">
        <f>SUMIFS(СВЦЭМ!$K$40:$K$783,СВЦЭМ!$A$40:$A$783,$A417,СВЦЭМ!$B$39:$B$782,S$402)+'СЕТ СН'!$F$16</f>
        <v>0</v>
      </c>
      <c r="T417" s="36">
        <f>SUMIFS(СВЦЭМ!$K$40:$K$783,СВЦЭМ!$A$40:$A$783,$A417,СВЦЭМ!$B$39:$B$782,T$402)+'СЕТ СН'!$F$16</f>
        <v>0</v>
      </c>
      <c r="U417" s="36">
        <f>SUMIFS(СВЦЭМ!$K$40:$K$783,СВЦЭМ!$A$40:$A$783,$A417,СВЦЭМ!$B$39:$B$782,U$402)+'СЕТ СН'!$F$16</f>
        <v>0</v>
      </c>
      <c r="V417" s="36">
        <f>SUMIFS(СВЦЭМ!$K$40:$K$783,СВЦЭМ!$A$40:$A$783,$A417,СВЦЭМ!$B$39:$B$782,V$402)+'СЕТ СН'!$F$16</f>
        <v>0</v>
      </c>
      <c r="W417" s="36">
        <f>SUMIFS(СВЦЭМ!$K$40:$K$783,СВЦЭМ!$A$40:$A$783,$A417,СВЦЭМ!$B$39:$B$782,W$402)+'СЕТ СН'!$F$16</f>
        <v>0</v>
      </c>
      <c r="X417" s="36">
        <f>SUMIFS(СВЦЭМ!$K$40:$K$783,СВЦЭМ!$A$40:$A$783,$A417,СВЦЭМ!$B$39:$B$782,X$402)+'СЕТ СН'!$F$16</f>
        <v>0</v>
      </c>
      <c r="Y417" s="36">
        <f>SUMIFS(СВЦЭМ!$K$40:$K$783,СВЦЭМ!$A$40:$A$783,$A417,СВЦЭМ!$B$39:$B$782,Y$402)+'СЕТ СН'!$F$16</f>
        <v>0</v>
      </c>
    </row>
    <row r="418" spans="1:25" ht="15.75" hidden="1" x14ac:dyDescent="0.2">
      <c r="A418" s="35">
        <f t="shared" si="11"/>
        <v>45520</v>
      </c>
      <c r="B418" s="36">
        <f>SUMIFS(СВЦЭМ!$K$40:$K$783,СВЦЭМ!$A$40:$A$783,$A418,СВЦЭМ!$B$39:$B$782,B$402)+'СЕТ СН'!$F$16</f>
        <v>0</v>
      </c>
      <c r="C418" s="36">
        <f>SUMIFS(СВЦЭМ!$K$40:$K$783,СВЦЭМ!$A$40:$A$783,$A418,СВЦЭМ!$B$39:$B$782,C$402)+'СЕТ СН'!$F$16</f>
        <v>0</v>
      </c>
      <c r="D418" s="36">
        <f>SUMIFS(СВЦЭМ!$K$40:$K$783,СВЦЭМ!$A$40:$A$783,$A418,СВЦЭМ!$B$39:$B$782,D$402)+'СЕТ СН'!$F$16</f>
        <v>0</v>
      </c>
      <c r="E418" s="36">
        <f>SUMIFS(СВЦЭМ!$K$40:$K$783,СВЦЭМ!$A$40:$A$783,$A418,СВЦЭМ!$B$39:$B$782,E$402)+'СЕТ СН'!$F$16</f>
        <v>0</v>
      </c>
      <c r="F418" s="36">
        <f>SUMIFS(СВЦЭМ!$K$40:$K$783,СВЦЭМ!$A$40:$A$783,$A418,СВЦЭМ!$B$39:$B$782,F$402)+'СЕТ СН'!$F$16</f>
        <v>0</v>
      </c>
      <c r="G418" s="36">
        <f>SUMIFS(СВЦЭМ!$K$40:$K$783,СВЦЭМ!$A$40:$A$783,$A418,СВЦЭМ!$B$39:$B$782,G$402)+'СЕТ СН'!$F$16</f>
        <v>0</v>
      </c>
      <c r="H418" s="36">
        <f>SUMIFS(СВЦЭМ!$K$40:$K$783,СВЦЭМ!$A$40:$A$783,$A418,СВЦЭМ!$B$39:$B$782,H$402)+'СЕТ СН'!$F$16</f>
        <v>0</v>
      </c>
      <c r="I418" s="36">
        <f>SUMIFS(СВЦЭМ!$K$40:$K$783,СВЦЭМ!$A$40:$A$783,$A418,СВЦЭМ!$B$39:$B$782,I$402)+'СЕТ СН'!$F$16</f>
        <v>0</v>
      </c>
      <c r="J418" s="36">
        <f>SUMIFS(СВЦЭМ!$K$40:$K$783,СВЦЭМ!$A$40:$A$783,$A418,СВЦЭМ!$B$39:$B$782,J$402)+'СЕТ СН'!$F$16</f>
        <v>0</v>
      </c>
      <c r="K418" s="36">
        <f>SUMIFS(СВЦЭМ!$K$40:$K$783,СВЦЭМ!$A$40:$A$783,$A418,СВЦЭМ!$B$39:$B$782,K$402)+'СЕТ СН'!$F$16</f>
        <v>0</v>
      </c>
      <c r="L418" s="36">
        <f>SUMIFS(СВЦЭМ!$K$40:$K$783,СВЦЭМ!$A$40:$A$783,$A418,СВЦЭМ!$B$39:$B$782,L$402)+'СЕТ СН'!$F$16</f>
        <v>0</v>
      </c>
      <c r="M418" s="36">
        <f>SUMIFS(СВЦЭМ!$K$40:$K$783,СВЦЭМ!$A$40:$A$783,$A418,СВЦЭМ!$B$39:$B$782,M$402)+'СЕТ СН'!$F$16</f>
        <v>0</v>
      </c>
      <c r="N418" s="36">
        <f>SUMIFS(СВЦЭМ!$K$40:$K$783,СВЦЭМ!$A$40:$A$783,$A418,СВЦЭМ!$B$39:$B$782,N$402)+'СЕТ СН'!$F$16</f>
        <v>0</v>
      </c>
      <c r="O418" s="36">
        <f>SUMIFS(СВЦЭМ!$K$40:$K$783,СВЦЭМ!$A$40:$A$783,$A418,СВЦЭМ!$B$39:$B$782,O$402)+'СЕТ СН'!$F$16</f>
        <v>0</v>
      </c>
      <c r="P418" s="36">
        <f>SUMIFS(СВЦЭМ!$K$40:$K$783,СВЦЭМ!$A$40:$A$783,$A418,СВЦЭМ!$B$39:$B$782,P$402)+'СЕТ СН'!$F$16</f>
        <v>0</v>
      </c>
      <c r="Q418" s="36">
        <f>SUMIFS(СВЦЭМ!$K$40:$K$783,СВЦЭМ!$A$40:$A$783,$A418,СВЦЭМ!$B$39:$B$782,Q$402)+'СЕТ СН'!$F$16</f>
        <v>0</v>
      </c>
      <c r="R418" s="36">
        <f>SUMIFS(СВЦЭМ!$K$40:$K$783,СВЦЭМ!$A$40:$A$783,$A418,СВЦЭМ!$B$39:$B$782,R$402)+'СЕТ СН'!$F$16</f>
        <v>0</v>
      </c>
      <c r="S418" s="36">
        <f>SUMIFS(СВЦЭМ!$K$40:$K$783,СВЦЭМ!$A$40:$A$783,$A418,СВЦЭМ!$B$39:$B$782,S$402)+'СЕТ СН'!$F$16</f>
        <v>0</v>
      </c>
      <c r="T418" s="36">
        <f>SUMIFS(СВЦЭМ!$K$40:$K$783,СВЦЭМ!$A$40:$A$783,$A418,СВЦЭМ!$B$39:$B$782,T$402)+'СЕТ СН'!$F$16</f>
        <v>0</v>
      </c>
      <c r="U418" s="36">
        <f>SUMIFS(СВЦЭМ!$K$40:$K$783,СВЦЭМ!$A$40:$A$783,$A418,СВЦЭМ!$B$39:$B$782,U$402)+'СЕТ СН'!$F$16</f>
        <v>0</v>
      </c>
      <c r="V418" s="36">
        <f>SUMIFS(СВЦЭМ!$K$40:$K$783,СВЦЭМ!$A$40:$A$783,$A418,СВЦЭМ!$B$39:$B$782,V$402)+'СЕТ СН'!$F$16</f>
        <v>0</v>
      </c>
      <c r="W418" s="36">
        <f>SUMIFS(СВЦЭМ!$K$40:$K$783,СВЦЭМ!$A$40:$A$783,$A418,СВЦЭМ!$B$39:$B$782,W$402)+'СЕТ СН'!$F$16</f>
        <v>0</v>
      </c>
      <c r="X418" s="36">
        <f>SUMIFS(СВЦЭМ!$K$40:$K$783,СВЦЭМ!$A$40:$A$783,$A418,СВЦЭМ!$B$39:$B$782,X$402)+'СЕТ СН'!$F$16</f>
        <v>0</v>
      </c>
      <c r="Y418" s="36">
        <f>SUMIFS(СВЦЭМ!$K$40:$K$783,СВЦЭМ!$A$40:$A$783,$A418,СВЦЭМ!$B$39:$B$782,Y$402)+'СЕТ СН'!$F$16</f>
        <v>0</v>
      </c>
    </row>
    <row r="419" spans="1:25" ht="15.75" hidden="1" x14ac:dyDescent="0.2">
      <c r="A419" s="35">
        <f t="shared" si="11"/>
        <v>45521</v>
      </c>
      <c r="B419" s="36">
        <f>SUMIFS(СВЦЭМ!$K$40:$K$783,СВЦЭМ!$A$40:$A$783,$A419,СВЦЭМ!$B$39:$B$782,B$402)+'СЕТ СН'!$F$16</f>
        <v>0</v>
      </c>
      <c r="C419" s="36">
        <f>SUMIFS(СВЦЭМ!$K$40:$K$783,СВЦЭМ!$A$40:$A$783,$A419,СВЦЭМ!$B$39:$B$782,C$402)+'СЕТ СН'!$F$16</f>
        <v>0</v>
      </c>
      <c r="D419" s="36">
        <f>SUMIFS(СВЦЭМ!$K$40:$K$783,СВЦЭМ!$A$40:$A$783,$A419,СВЦЭМ!$B$39:$B$782,D$402)+'СЕТ СН'!$F$16</f>
        <v>0</v>
      </c>
      <c r="E419" s="36">
        <f>SUMIFS(СВЦЭМ!$K$40:$K$783,СВЦЭМ!$A$40:$A$783,$A419,СВЦЭМ!$B$39:$B$782,E$402)+'СЕТ СН'!$F$16</f>
        <v>0</v>
      </c>
      <c r="F419" s="36">
        <f>SUMIFS(СВЦЭМ!$K$40:$K$783,СВЦЭМ!$A$40:$A$783,$A419,СВЦЭМ!$B$39:$B$782,F$402)+'СЕТ СН'!$F$16</f>
        <v>0</v>
      </c>
      <c r="G419" s="36">
        <f>SUMIFS(СВЦЭМ!$K$40:$K$783,СВЦЭМ!$A$40:$A$783,$A419,СВЦЭМ!$B$39:$B$782,G$402)+'СЕТ СН'!$F$16</f>
        <v>0</v>
      </c>
      <c r="H419" s="36">
        <f>SUMIFS(СВЦЭМ!$K$40:$K$783,СВЦЭМ!$A$40:$A$783,$A419,СВЦЭМ!$B$39:$B$782,H$402)+'СЕТ СН'!$F$16</f>
        <v>0</v>
      </c>
      <c r="I419" s="36">
        <f>SUMIFS(СВЦЭМ!$K$40:$K$783,СВЦЭМ!$A$40:$A$783,$A419,СВЦЭМ!$B$39:$B$782,I$402)+'СЕТ СН'!$F$16</f>
        <v>0</v>
      </c>
      <c r="J419" s="36">
        <f>SUMIFS(СВЦЭМ!$K$40:$K$783,СВЦЭМ!$A$40:$A$783,$A419,СВЦЭМ!$B$39:$B$782,J$402)+'СЕТ СН'!$F$16</f>
        <v>0</v>
      </c>
      <c r="K419" s="36">
        <f>SUMIFS(СВЦЭМ!$K$40:$K$783,СВЦЭМ!$A$40:$A$783,$A419,СВЦЭМ!$B$39:$B$782,K$402)+'СЕТ СН'!$F$16</f>
        <v>0</v>
      </c>
      <c r="L419" s="36">
        <f>SUMIFS(СВЦЭМ!$K$40:$K$783,СВЦЭМ!$A$40:$A$783,$A419,СВЦЭМ!$B$39:$B$782,L$402)+'СЕТ СН'!$F$16</f>
        <v>0</v>
      </c>
      <c r="M419" s="36">
        <f>SUMIFS(СВЦЭМ!$K$40:$K$783,СВЦЭМ!$A$40:$A$783,$A419,СВЦЭМ!$B$39:$B$782,M$402)+'СЕТ СН'!$F$16</f>
        <v>0</v>
      </c>
      <c r="N419" s="36">
        <f>SUMIFS(СВЦЭМ!$K$40:$K$783,СВЦЭМ!$A$40:$A$783,$A419,СВЦЭМ!$B$39:$B$782,N$402)+'СЕТ СН'!$F$16</f>
        <v>0</v>
      </c>
      <c r="O419" s="36">
        <f>SUMIFS(СВЦЭМ!$K$40:$K$783,СВЦЭМ!$A$40:$A$783,$A419,СВЦЭМ!$B$39:$B$782,O$402)+'СЕТ СН'!$F$16</f>
        <v>0</v>
      </c>
      <c r="P419" s="36">
        <f>SUMIFS(СВЦЭМ!$K$40:$K$783,СВЦЭМ!$A$40:$A$783,$A419,СВЦЭМ!$B$39:$B$782,P$402)+'СЕТ СН'!$F$16</f>
        <v>0</v>
      </c>
      <c r="Q419" s="36">
        <f>SUMIFS(СВЦЭМ!$K$40:$K$783,СВЦЭМ!$A$40:$A$783,$A419,СВЦЭМ!$B$39:$B$782,Q$402)+'СЕТ СН'!$F$16</f>
        <v>0</v>
      </c>
      <c r="R419" s="36">
        <f>SUMIFS(СВЦЭМ!$K$40:$K$783,СВЦЭМ!$A$40:$A$783,$A419,СВЦЭМ!$B$39:$B$782,R$402)+'СЕТ СН'!$F$16</f>
        <v>0</v>
      </c>
      <c r="S419" s="36">
        <f>SUMIFS(СВЦЭМ!$K$40:$K$783,СВЦЭМ!$A$40:$A$783,$A419,СВЦЭМ!$B$39:$B$782,S$402)+'СЕТ СН'!$F$16</f>
        <v>0</v>
      </c>
      <c r="T419" s="36">
        <f>SUMIFS(СВЦЭМ!$K$40:$K$783,СВЦЭМ!$A$40:$A$783,$A419,СВЦЭМ!$B$39:$B$782,T$402)+'СЕТ СН'!$F$16</f>
        <v>0</v>
      </c>
      <c r="U419" s="36">
        <f>SUMIFS(СВЦЭМ!$K$40:$K$783,СВЦЭМ!$A$40:$A$783,$A419,СВЦЭМ!$B$39:$B$782,U$402)+'СЕТ СН'!$F$16</f>
        <v>0</v>
      </c>
      <c r="V419" s="36">
        <f>SUMIFS(СВЦЭМ!$K$40:$K$783,СВЦЭМ!$A$40:$A$783,$A419,СВЦЭМ!$B$39:$B$782,V$402)+'СЕТ СН'!$F$16</f>
        <v>0</v>
      </c>
      <c r="W419" s="36">
        <f>SUMIFS(СВЦЭМ!$K$40:$K$783,СВЦЭМ!$A$40:$A$783,$A419,СВЦЭМ!$B$39:$B$782,W$402)+'СЕТ СН'!$F$16</f>
        <v>0</v>
      </c>
      <c r="X419" s="36">
        <f>SUMIFS(СВЦЭМ!$K$40:$K$783,СВЦЭМ!$A$40:$A$783,$A419,СВЦЭМ!$B$39:$B$782,X$402)+'СЕТ СН'!$F$16</f>
        <v>0</v>
      </c>
      <c r="Y419" s="36">
        <f>SUMIFS(СВЦЭМ!$K$40:$K$783,СВЦЭМ!$A$40:$A$783,$A419,СВЦЭМ!$B$39:$B$782,Y$402)+'СЕТ СН'!$F$16</f>
        <v>0</v>
      </c>
    </row>
    <row r="420" spans="1:25" ht="15.75" hidden="1" x14ac:dyDescent="0.2">
      <c r="A420" s="35">
        <f t="shared" si="11"/>
        <v>45522</v>
      </c>
      <c r="B420" s="36">
        <f>SUMIFS(СВЦЭМ!$K$40:$K$783,СВЦЭМ!$A$40:$A$783,$A420,СВЦЭМ!$B$39:$B$782,B$402)+'СЕТ СН'!$F$16</f>
        <v>0</v>
      </c>
      <c r="C420" s="36">
        <f>SUMIFS(СВЦЭМ!$K$40:$K$783,СВЦЭМ!$A$40:$A$783,$A420,СВЦЭМ!$B$39:$B$782,C$402)+'СЕТ СН'!$F$16</f>
        <v>0</v>
      </c>
      <c r="D420" s="36">
        <f>SUMIFS(СВЦЭМ!$K$40:$K$783,СВЦЭМ!$A$40:$A$783,$A420,СВЦЭМ!$B$39:$B$782,D$402)+'СЕТ СН'!$F$16</f>
        <v>0</v>
      </c>
      <c r="E420" s="36">
        <f>SUMIFS(СВЦЭМ!$K$40:$K$783,СВЦЭМ!$A$40:$A$783,$A420,СВЦЭМ!$B$39:$B$782,E$402)+'СЕТ СН'!$F$16</f>
        <v>0</v>
      </c>
      <c r="F420" s="36">
        <f>SUMIFS(СВЦЭМ!$K$40:$K$783,СВЦЭМ!$A$40:$A$783,$A420,СВЦЭМ!$B$39:$B$782,F$402)+'СЕТ СН'!$F$16</f>
        <v>0</v>
      </c>
      <c r="G420" s="36">
        <f>SUMIFS(СВЦЭМ!$K$40:$K$783,СВЦЭМ!$A$40:$A$783,$A420,СВЦЭМ!$B$39:$B$782,G$402)+'СЕТ СН'!$F$16</f>
        <v>0</v>
      </c>
      <c r="H420" s="36">
        <f>SUMIFS(СВЦЭМ!$K$40:$K$783,СВЦЭМ!$A$40:$A$783,$A420,СВЦЭМ!$B$39:$B$782,H$402)+'СЕТ СН'!$F$16</f>
        <v>0</v>
      </c>
      <c r="I420" s="36">
        <f>SUMIFS(СВЦЭМ!$K$40:$K$783,СВЦЭМ!$A$40:$A$783,$A420,СВЦЭМ!$B$39:$B$782,I$402)+'СЕТ СН'!$F$16</f>
        <v>0</v>
      </c>
      <c r="J420" s="36">
        <f>SUMIFS(СВЦЭМ!$K$40:$K$783,СВЦЭМ!$A$40:$A$783,$A420,СВЦЭМ!$B$39:$B$782,J$402)+'СЕТ СН'!$F$16</f>
        <v>0</v>
      </c>
      <c r="K420" s="36">
        <f>SUMIFS(СВЦЭМ!$K$40:$K$783,СВЦЭМ!$A$40:$A$783,$A420,СВЦЭМ!$B$39:$B$782,K$402)+'СЕТ СН'!$F$16</f>
        <v>0</v>
      </c>
      <c r="L420" s="36">
        <f>SUMIFS(СВЦЭМ!$K$40:$K$783,СВЦЭМ!$A$40:$A$783,$A420,СВЦЭМ!$B$39:$B$782,L$402)+'СЕТ СН'!$F$16</f>
        <v>0</v>
      </c>
      <c r="M420" s="36">
        <f>SUMIFS(СВЦЭМ!$K$40:$K$783,СВЦЭМ!$A$40:$A$783,$A420,СВЦЭМ!$B$39:$B$782,M$402)+'СЕТ СН'!$F$16</f>
        <v>0</v>
      </c>
      <c r="N420" s="36">
        <f>SUMIFS(СВЦЭМ!$K$40:$K$783,СВЦЭМ!$A$40:$A$783,$A420,СВЦЭМ!$B$39:$B$782,N$402)+'СЕТ СН'!$F$16</f>
        <v>0</v>
      </c>
      <c r="O420" s="36">
        <f>SUMIFS(СВЦЭМ!$K$40:$K$783,СВЦЭМ!$A$40:$A$783,$A420,СВЦЭМ!$B$39:$B$782,O$402)+'СЕТ СН'!$F$16</f>
        <v>0</v>
      </c>
      <c r="P420" s="36">
        <f>SUMIFS(СВЦЭМ!$K$40:$K$783,СВЦЭМ!$A$40:$A$783,$A420,СВЦЭМ!$B$39:$B$782,P$402)+'СЕТ СН'!$F$16</f>
        <v>0</v>
      </c>
      <c r="Q420" s="36">
        <f>SUMIFS(СВЦЭМ!$K$40:$K$783,СВЦЭМ!$A$40:$A$783,$A420,СВЦЭМ!$B$39:$B$782,Q$402)+'СЕТ СН'!$F$16</f>
        <v>0</v>
      </c>
      <c r="R420" s="36">
        <f>SUMIFS(СВЦЭМ!$K$40:$K$783,СВЦЭМ!$A$40:$A$783,$A420,СВЦЭМ!$B$39:$B$782,R$402)+'СЕТ СН'!$F$16</f>
        <v>0</v>
      </c>
      <c r="S420" s="36">
        <f>SUMIFS(СВЦЭМ!$K$40:$K$783,СВЦЭМ!$A$40:$A$783,$A420,СВЦЭМ!$B$39:$B$782,S$402)+'СЕТ СН'!$F$16</f>
        <v>0</v>
      </c>
      <c r="T420" s="36">
        <f>SUMIFS(СВЦЭМ!$K$40:$K$783,СВЦЭМ!$A$40:$A$783,$A420,СВЦЭМ!$B$39:$B$782,T$402)+'СЕТ СН'!$F$16</f>
        <v>0</v>
      </c>
      <c r="U420" s="36">
        <f>SUMIFS(СВЦЭМ!$K$40:$K$783,СВЦЭМ!$A$40:$A$783,$A420,СВЦЭМ!$B$39:$B$782,U$402)+'СЕТ СН'!$F$16</f>
        <v>0</v>
      </c>
      <c r="V420" s="36">
        <f>SUMIFS(СВЦЭМ!$K$40:$K$783,СВЦЭМ!$A$40:$A$783,$A420,СВЦЭМ!$B$39:$B$782,V$402)+'СЕТ СН'!$F$16</f>
        <v>0</v>
      </c>
      <c r="W420" s="36">
        <f>SUMIFS(СВЦЭМ!$K$40:$K$783,СВЦЭМ!$A$40:$A$783,$A420,СВЦЭМ!$B$39:$B$782,W$402)+'СЕТ СН'!$F$16</f>
        <v>0</v>
      </c>
      <c r="X420" s="36">
        <f>SUMIFS(СВЦЭМ!$K$40:$K$783,СВЦЭМ!$A$40:$A$783,$A420,СВЦЭМ!$B$39:$B$782,X$402)+'СЕТ СН'!$F$16</f>
        <v>0</v>
      </c>
      <c r="Y420" s="36">
        <f>SUMIFS(СВЦЭМ!$K$40:$K$783,СВЦЭМ!$A$40:$A$783,$A420,СВЦЭМ!$B$39:$B$782,Y$402)+'СЕТ СН'!$F$16</f>
        <v>0</v>
      </c>
    </row>
    <row r="421" spans="1:25" ht="15.75" hidden="1" x14ac:dyDescent="0.2">
      <c r="A421" s="35">
        <f t="shared" si="11"/>
        <v>45523</v>
      </c>
      <c r="B421" s="36">
        <f>SUMIFS(СВЦЭМ!$K$40:$K$783,СВЦЭМ!$A$40:$A$783,$A421,СВЦЭМ!$B$39:$B$782,B$402)+'СЕТ СН'!$F$16</f>
        <v>0</v>
      </c>
      <c r="C421" s="36">
        <f>SUMIFS(СВЦЭМ!$K$40:$K$783,СВЦЭМ!$A$40:$A$783,$A421,СВЦЭМ!$B$39:$B$782,C$402)+'СЕТ СН'!$F$16</f>
        <v>0</v>
      </c>
      <c r="D421" s="36">
        <f>SUMIFS(СВЦЭМ!$K$40:$K$783,СВЦЭМ!$A$40:$A$783,$A421,СВЦЭМ!$B$39:$B$782,D$402)+'СЕТ СН'!$F$16</f>
        <v>0</v>
      </c>
      <c r="E421" s="36">
        <f>SUMIFS(СВЦЭМ!$K$40:$K$783,СВЦЭМ!$A$40:$A$783,$A421,СВЦЭМ!$B$39:$B$782,E$402)+'СЕТ СН'!$F$16</f>
        <v>0</v>
      </c>
      <c r="F421" s="36">
        <f>SUMIFS(СВЦЭМ!$K$40:$K$783,СВЦЭМ!$A$40:$A$783,$A421,СВЦЭМ!$B$39:$B$782,F$402)+'СЕТ СН'!$F$16</f>
        <v>0</v>
      </c>
      <c r="G421" s="36">
        <f>SUMIFS(СВЦЭМ!$K$40:$K$783,СВЦЭМ!$A$40:$A$783,$A421,СВЦЭМ!$B$39:$B$782,G$402)+'СЕТ СН'!$F$16</f>
        <v>0</v>
      </c>
      <c r="H421" s="36">
        <f>SUMIFS(СВЦЭМ!$K$40:$K$783,СВЦЭМ!$A$40:$A$783,$A421,СВЦЭМ!$B$39:$B$782,H$402)+'СЕТ СН'!$F$16</f>
        <v>0</v>
      </c>
      <c r="I421" s="36">
        <f>SUMIFS(СВЦЭМ!$K$40:$K$783,СВЦЭМ!$A$40:$A$783,$A421,СВЦЭМ!$B$39:$B$782,I$402)+'СЕТ СН'!$F$16</f>
        <v>0</v>
      </c>
      <c r="J421" s="36">
        <f>SUMIFS(СВЦЭМ!$K$40:$K$783,СВЦЭМ!$A$40:$A$783,$A421,СВЦЭМ!$B$39:$B$782,J$402)+'СЕТ СН'!$F$16</f>
        <v>0</v>
      </c>
      <c r="K421" s="36">
        <f>SUMIFS(СВЦЭМ!$K$40:$K$783,СВЦЭМ!$A$40:$A$783,$A421,СВЦЭМ!$B$39:$B$782,K$402)+'СЕТ СН'!$F$16</f>
        <v>0</v>
      </c>
      <c r="L421" s="36">
        <f>SUMIFS(СВЦЭМ!$K$40:$K$783,СВЦЭМ!$A$40:$A$783,$A421,СВЦЭМ!$B$39:$B$782,L$402)+'СЕТ СН'!$F$16</f>
        <v>0</v>
      </c>
      <c r="M421" s="36">
        <f>SUMIFS(СВЦЭМ!$K$40:$K$783,СВЦЭМ!$A$40:$A$783,$A421,СВЦЭМ!$B$39:$B$782,M$402)+'СЕТ СН'!$F$16</f>
        <v>0</v>
      </c>
      <c r="N421" s="36">
        <f>SUMIFS(СВЦЭМ!$K$40:$K$783,СВЦЭМ!$A$40:$A$783,$A421,СВЦЭМ!$B$39:$B$782,N$402)+'СЕТ СН'!$F$16</f>
        <v>0</v>
      </c>
      <c r="O421" s="36">
        <f>SUMIFS(СВЦЭМ!$K$40:$K$783,СВЦЭМ!$A$40:$A$783,$A421,СВЦЭМ!$B$39:$B$782,O$402)+'СЕТ СН'!$F$16</f>
        <v>0</v>
      </c>
      <c r="P421" s="36">
        <f>SUMIFS(СВЦЭМ!$K$40:$K$783,СВЦЭМ!$A$40:$A$783,$A421,СВЦЭМ!$B$39:$B$782,P$402)+'СЕТ СН'!$F$16</f>
        <v>0</v>
      </c>
      <c r="Q421" s="36">
        <f>SUMIFS(СВЦЭМ!$K$40:$K$783,СВЦЭМ!$A$40:$A$783,$A421,СВЦЭМ!$B$39:$B$782,Q$402)+'СЕТ СН'!$F$16</f>
        <v>0</v>
      </c>
      <c r="R421" s="36">
        <f>SUMIFS(СВЦЭМ!$K$40:$K$783,СВЦЭМ!$A$40:$A$783,$A421,СВЦЭМ!$B$39:$B$782,R$402)+'СЕТ СН'!$F$16</f>
        <v>0</v>
      </c>
      <c r="S421" s="36">
        <f>SUMIFS(СВЦЭМ!$K$40:$K$783,СВЦЭМ!$A$40:$A$783,$A421,СВЦЭМ!$B$39:$B$782,S$402)+'СЕТ СН'!$F$16</f>
        <v>0</v>
      </c>
      <c r="T421" s="36">
        <f>SUMIFS(СВЦЭМ!$K$40:$K$783,СВЦЭМ!$A$40:$A$783,$A421,СВЦЭМ!$B$39:$B$782,T$402)+'СЕТ СН'!$F$16</f>
        <v>0</v>
      </c>
      <c r="U421" s="36">
        <f>SUMIFS(СВЦЭМ!$K$40:$K$783,СВЦЭМ!$A$40:$A$783,$A421,СВЦЭМ!$B$39:$B$782,U$402)+'СЕТ СН'!$F$16</f>
        <v>0</v>
      </c>
      <c r="V421" s="36">
        <f>SUMIFS(СВЦЭМ!$K$40:$K$783,СВЦЭМ!$A$40:$A$783,$A421,СВЦЭМ!$B$39:$B$782,V$402)+'СЕТ СН'!$F$16</f>
        <v>0</v>
      </c>
      <c r="W421" s="36">
        <f>SUMIFS(СВЦЭМ!$K$40:$K$783,СВЦЭМ!$A$40:$A$783,$A421,СВЦЭМ!$B$39:$B$782,W$402)+'СЕТ СН'!$F$16</f>
        <v>0</v>
      </c>
      <c r="X421" s="36">
        <f>SUMIFS(СВЦЭМ!$K$40:$K$783,СВЦЭМ!$A$40:$A$783,$A421,СВЦЭМ!$B$39:$B$782,X$402)+'СЕТ СН'!$F$16</f>
        <v>0</v>
      </c>
      <c r="Y421" s="36">
        <f>SUMIFS(СВЦЭМ!$K$40:$K$783,СВЦЭМ!$A$40:$A$783,$A421,СВЦЭМ!$B$39:$B$782,Y$402)+'СЕТ СН'!$F$16</f>
        <v>0</v>
      </c>
    </row>
    <row r="422" spans="1:25" ht="15.75" hidden="1" x14ac:dyDescent="0.2">
      <c r="A422" s="35">
        <f t="shared" si="11"/>
        <v>45524</v>
      </c>
      <c r="B422" s="36">
        <f>SUMIFS(СВЦЭМ!$K$40:$K$783,СВЦЭМ!$A$40:$A$783,$A422,СВЦЭМ!$B$39:$B$782,B$402)+'СЕТ СН'!$F$16</f>
        <v>0</v>
      </c>
      <c r="C422" s="36">
        <f>SUMIFS(СВЦЭМ!$K$40:$K$783,СВЦЭМ!$A$40:$A$783,$A422,СВЦЭМ!$B$39:$B$782,C$402)+'СЕТ СН'!$F$16</f>
        <v>0</v>
      </c>
      <c r="D422" s="36">
        <f>SUMIFS(СВЦЭМ!$K$40:$K$783,СВЦЭМ!$A$40:$A$783,$A422,СВЦЭМ!$B$39:$B$782,D$402)+'СЕТ СН'!$F$16</f>
        <v>0</v>
      </c>
      <c r="E422" s="36">
        <f>SUMIFS(СВЦЭМ!$K$40:$K$783,СВЦЭМ!$A$40:$A$783,$A422,СВЦЭМ!$B$39:$B$782,E$402)+'СЕТ СН'!$F$16</f>
        <v>0</v>
      </c>
      <c r="F422" s="36">
        <f>SUMIFS(СВЦЭМ!$K$40:$K$783,СВЦЭМ!$A$40:$A$783,$A422,СВЦЭМ!$B$39:$B$782,F$402)+'СЕТ СН'!$F$16</f>
        <v>0</v>
      </c>
      <c r="G422" s="36">
        <f>SUMIFS(СВЦЭМ!$K$40:$K$783,СВЦЭМ!$A$40:$A$783,$A422,СВЦЭМ!$B$39:$B$782,G$402)+'СЕТ СН'!$F$16</f>
        <v>0</v>
      </c>
      <c r="H422" s="36">
        <f>SUMIFS(СВЦЭМ!$K$40:$K$783,СВЦЭМ!$A$40:$A$783,$A422,СВЦЭМ!$B$39:$B$782,H$402)+'СЕТ СН'!$F$16</f>
        <v>0</v>
      </c>
      <c r="I422" s="36">
        <f>SUMIFS(СВЦЭМ!$K$40:$K$783,СВЦЭМ!$A$40:$A$783,$A422,СВЦЭМ!$B$39:$B$782,I$402)+'СЕТ СН'!$F$16</f>
        <v>0</v>
      </c>
      <c r="J422" s="36">
        <f>SUMIFS(СВЦЭМ!$K$40:$K$783,СВЦЭМ!$A$40:$A$783,$A422,СВЦЭМ!$B$39:$B$782,J$402)+'СЕТ СН'!$F$16</f>
        <v>0</v>
      </c>
      <c r="K422" s="36">
        <f>SUMIFS(СВЦЭМ!$K$40:$K$783,СВЦЭМ!$A$40:$A$783,$A422,СВЦЭМ!$B$39:$B$782,K$402)+'СЕТ СН'!$F$16</f>
        <v>0</v>
      </c>
      <c r="L422" s="36">
        <f>SUMIFS(СВЦЭМ!$K$40:$K$783,СВЦЭМ!$A$40:$A$783,$A422,СВЦЭМ!$B$39:$B$782,L$402)+'СЕТ СН'!$F$16</f>
        <v>0</v>
      </c>
      <c r="M422" s="36">
        <f>SUMIFS(СВЦЭМ!$K$40:$K$783,СВЦЭМ!$A$40:$A$783,$A422,СВЦЭМ!$B$39:$B$782,M$402)+'СЕТ СН'!$F$16</f>
        <v>0</v>
      </c>
      <c r="N422" s="36">
        <f>SUMIFS(СВЦЭМ!$K$40:$K$783,СВЦЭМ!$A$40:$A$783,$A422,СВЦЭМ!$B$39:$B$782,N$402)+'СЕТ СН'!$F$16</f>
        <v>0</v>
      </c>
      <c r="O422" s="36">
        <f>SUMIFS(СВЦЭМ!$K$40:$K$783,СВЦЭМ!$A$40:$A$783,$A422,СВЦЭМ!$B$39:$B$782,O$402)+'СЕТ СН'!$F$16</f>
        <v>0</v>
      </c>
      <c r="P422" s="36">
        <f>SUMIFS(СВЦЭМ!$K$40:$K$783,СВЦЭМ!$A$40:$A$783,$A422,СВЦЭМ!$B$39:$B$782,P$402)+'СЕТ СН'!$F$16</f>
        <v>0</v>
      </c>
      <c r="Q422" s="36">
        <f>SUMIFS(СВЦЭМ!$K$40:$K$783,СВЦЭМ!$A$40:$A$783,$A422,СВЦЭМ!$B$39:$B$782,Q$402)+'СЕТ СН'!$F$16</f>
        <v>0</v>
      </c>
      <c r="R422" s="36">
        <f>SUMIFS(СВЦЭМ!$K$40:$K$783,СВЦЭМ!$A$40:$A$783,$A422,СВЦЭМ!$B$39:$B$782,R$402)+'СЕТ СН'!$F$16</f>
        <v>0</v>
      </c>
      <c r="S422" s="36">
        <f>SUMIFS(СВЦЭМ!$K$40:$K$783,СВЦЭМ!$A$40:$A$783,$A422,СВЦЭМ!$B$39:$B$782,S$402)+'СЕТ СН'!$F$16</f>
        <v>0</v>
      </c>
      <c r="T422" s="36">
        <f>SUMIFS(СВЦЭМ!$K$40:$K$783,СВЦЭМ!$A$40:$A$783,$A422,СВЦЭМ!$B$39:$B$782,T$402)+'СЕТ СН'!$F$16</f>
        <v>0</v>
      </c>
      <c r="U422" s="36">
        <f>SUMIFS(СВЦЭМ!$K$40:$K$783,СВЦЭМ!$A$40:$A$783,$A422,СВЦЭМ!$B$39:$B$782,U$402)+'СЕТ СН'!$F$16</f>
        <v>0</v>
      </c>
      <c r="V422" s="36">
        <f>SUMIFS(СВЦЭМ!$K$40:$K$783,СВЦЭМ!$A$40:$A$783,$A422,СВЦЭМ!$B$39:$B$782,V$402)+'СЕТ СН'!$F$16</f>
        <v>0</v>
      </c>
      <c r="W422" s="36">
        <f>SUMIFS(СВЦЭМ!$K$40:$K$783,СВЦЭМ!$A$40:$A$783,$A422,СВЦЭМ!$B$39:$B$782,W$402)+'СЕТ СН'!$F$16</f>
        <v>0</v>
      </c>
      <c r="X422" s="36">
        <f>SUMIFS(СВЦЭМ!$K$40:$K$783,СВЦЭМ!$A$40:$A$783,$A422,СВЦЭМ!$B$39:$B$782,X$402)+'СЕТ СН'!$F$16</f>
        <v>0</v>
      </c>
      <c r="Y422" s="36">
        <f>SUMIFS(СВЦЭМ!$K$40:$K$783,СВЦЭМ!$A$40:$A$783,$A422,СВЦЭМ!$B$39:$B$782,Y$402)+'СЕТ СН'!$F$16</f>
        <v>0</v>
      </c>
    </row>
    <row r="423" spans="1:25" ht="15.75" hidden="1" x14ac:dyDescent="0.2">
      <c r="A423" s="35">
        <f t="shared" si="11"/>
        <v>45525</v>
      </c>
      <c r="B423" s="36">
        <f>SUMIFS(СВЦЭМ!$K$40:$K$783,СВЦЭМ!$A$40:$A$783,$A423,СВЦЭМ!$B$39:$B$782,B$402)+'СЕТ СН'!$F$16</f>
        <v>0</v>
      </c>
      <c r="C423" s="36">
        <f>SUMIFS(СВЦЭМ!$K$40:$K$783,СВЦЭМ!$A$40:$A$783,$A423,СВЦЭМ!$B$39:$B$782,C$402)+'СЕТ СН'!$F$16</f>
        <v>0</v>
      </c>
      <c r="D423" s="36">
        <f>SUMIFS(СВЦЭМ!$K$40:$K$783,СВЦЭМ!$A$40:$A$783,$A423,СВЦЭМ!$B$39:$B$782,D$402)+'СЕТ СН'!$F$16</f>
        <v>0</v>
      </c>
      <c r="E423" s="36">
        <f>SUMIFS(СВЦЭМ!$K$40:$K$783,СВЦЭМ!$A$40:$A$783,$A423,СВЦЭМ!$B$39:$B$782,E$402)+'СЕТ СН'!$F$16</f>
        <v>0</v>
      </c>
      <c r="F423" s="36">
        <f>SUMIFS(СВЦЭМ!$K$40:$K$783,СВЦЭМ!$A$40:$A$783,$A423,СВЦЭМ!$B$39:$B$782,F$402)+'СЕТ СН'!$F$16</f>
        <v>0</v>
      </c>
      <c r="G423" s="36">
        <f>SUMIFS(СВЦЭМ!$K$40:$K$783,СВЦЭМ!$A$40:$A$783,$A423,СВЦЭМ!$B$39:$B$782,G$402)+'СЕТ СН'!$F$16</f>
        <v>0</v>
      </c>
      <c r="H423" s="36">
        <f>SUMIFS(СВЦЭМ!$K$40:$K$783,СВЦЭМ!$A$40:$A$783,$A423,СВЦЭМ!$B$39:$B$782,H$402)+'СЕТ СН'!$F$16</f>
        <v>0</v>
      </c>
      <c r="I423" s="36">
        <f>SUMIFS(СВЦЭМ!$K$40:$K$783,СВЦЭМ!$A$40:$A$783,$A423,СВЦЭМ!$B$39:$B$782,I$402)+'СЕТ СН'!$F$16</f>
        <v>0</v>
      </c>
      <c r="J423" s="36">
        <f>SUMIFS(СВЦЭМ!$K$40:$K$783,СВЦЭМ!$A$40:$A$783,$A423,СВЦЭМ!$B$39:$B$782,J$402)+'СЕТ СН'!$F$16</f>
        <v>0</v>
      </c>
      <c r="K423" s="36">
        <f>SUMIFS(СВЦЭМ!$K$40:$K$783,СВЦЭМ!$A$40:$A$783,$A423,СВЦЭМ!$B$39:$B$782,K$402)+'СЕТ СН'!$F$16</f>
        <v>0</v>
      </c>
      <c r="L423" s="36">
        <f>SUMIFS(СВЦЭМ!$K$40:$K$783,СВЦЭМ!$A$40:$A$783,$A423,СВЦЭМ!$B$39:$B$782,L$402)+'СЕТ СН'!$F$16</f>
        <v>0</v>
      </c>
      <c r="M423" s="36">
        <f>SUMIFS(СВЦЭМ!$K$40:$K$783,СВЦЭМ!$A$40:$A$783,$A423,СВЦЭМ!$B$39:$B$782,M$402)+'СЕТ СН'!$F$16</f>
        <v>0</v>
      </c>
      <c r="N423" s="36">
        <f>SUMIFS(СВЦЭМ!$K$40:$K$783,СВЦЭМ!$A$40:$A$783,$A423,СВЦЭМ!$B$39:$B$782,N$402)+'СЕТ СН'!$F$16</f>
        <v>0</v>
      </c>
      <c r="O423" s="36">
        <f>SUMIFS(СВЦЭМ!$K$40:$K$783,СВЦЭМ!$A$40:$A$783,$A423,СВЦЭМ!$B$39:$B$782,O$402)+'СЕТ СН'!$F$16</f>
        <v>0</v>
      </c>
      <c r="P423" s="36">
        <f>SUMIFS(СВЦЭМ!$K$40:$K$783,СВЦЭМ!$A$40:$A$783,$A423,СВЦЭМ!$B$39:$B$782,P$402)+'СЕТ СН'!$F$16</f>
        <v>0</v>
      </c>
      <c r="Q423" s="36">
        <f>SUMIFS(СВЦЭМ!$K$40:$K$783,СВЦЭМ!$A$40:$A$783,$A423,СВЦЭМ!$B$39:$B$782,Q$402)+'СЕТ СН'!$F$16</f>
        <v>0</v>
      </c>
      <c r="R423" s="36">
        <f>SUMIFS(СВЦЭМ!$K$40:$K$783,СВЦЭМ!$A$40:$A$783,$A423,СВЦЭМ!$B$39:$B$782,R$402)+'СЕТ СН'!$F$16</f>
        <v>0</v>
      </c>
      <c r="S423" s="36">
        <f>SUMIFS(СВЦЭМ!$K$40:$K$783,СВЦЭМ!$A$40:$A$783,$A423,СВЦЭМ!$B$39:$B$782,S$402)+'СЕТ СН'!$F$16</f>
        <v>0</v>
      </c>
      <c r="T423" s="36">
        <f>SUMIFS(СВЦЭМ!$K$40:$K$783,СВЦЭМ!$A$40:$A$783,$A423,СВЦЭМ!$B$39:$B$782,T$402)+'СЕТ СН'!$F$16</f>
        <v>0</v>
      </c>
      <c r="U423" s="36">
        <f>SUMIFS(СВЦЭМ!$K$40:$K$783,СВЦЭМ!$A$40:$A$783,$A423,СВЦЭМ!$B$39:$B$782,U$402)+'СЕТ СН'!$F$16</f>
        <v>0</v>
      </c>
      <c r="V423" s="36">
        <f>SUMIFS(СВЦЭМ!$K$40:$K$783,СВЦЭМ!$A$40:$A$783,$A423,СВЦЭМ!$B$39:$B$782,V$402)+'СЕТ СН'!$F$16</f>
        <v>0</v>
      </c>
      <c r="W423" s="36">
        <f>SUMIFS(СВЦЭМ!$K$40:$K$783,СВЦЭМ!$A$40:$A$783,$A423,СВЦЭМ!$B$39:$B$782,W$402)+'СЕТ СН'!$F$16</f>
        <v>0</v>
      </c>
      <c r="X423" s="36">
        <f>SUMIFS(СВЦЭМ!$K$40:$K$783,СВЦЭМ!$A$40:$A$783,$A423,СВЦЭМ!$B$39:$B$782,X$402)+'СЕТ СН'!$F$16</f>
        <v>0</v>
      </c>
      <c r="Y423" s="36">
        <f>SUMIFS(СВЦЭМ!$K$40:$K$783,СВЦЭМ!$A$40:$A$783,$A423,СВЦЭМ!$B$39:$B$782,Y$402)+'СЕТ СН'!$F$16</f>
        <v>0</v>
      </c>
    </row>
    <row r="424" spans="1:25" ht="15.75" hidden="1" x14ac:dyDescent="0.2">
      <c r="A424" s="35">
        <f t="shared" si="11"/>
        <v>45526</v>
      </c>
      <c r="B424" s="36">
        <f>SUMIFS(СВЦЭМ!$K$40:$K$783,СВЦЭМ!$A$40:$A$783,$A424,СВЦЭМ!$B$39:$B$782,B$402)+'СЕТ СН'!$F$16</f>
        <v>0</v>
      </c>
      <c r="C424" s="36">
        <f>SUMIFS(СВЦЭМ!$K$40:$K$783,СВЦЭМ!$A$40:$A$783,$A424,СВЦЭМ!$B$39:$B$782,C$402)+'СЕТ СН'!$F$16</f>
        <v>0</v>
      </c>
      <c r="D424" s="36">
        <f>SUMIFS(СВЦЭМ!$K$40:$K$783,СВЦЭМ!$A$40:$A$783,$A424,СВЦЭМ!$B$39:$B$782,D$402)+'СЕТ СН'!$F$16</f>
        <v>0</v>
      </c>
      <c r="E424" s="36">
        <f>SUMIFS(СВЦЭМ!$K$40:$K$783,СВЦЭМ!$A$40:$A$783,$A424,СВЦЭМ!$B$39:$B$782,E$402)+'СЕТ СН'!$F$16</f>
        <v>0</v>
      </c>
      <c r="F424" s="36">
        <f>SUMIFS(СВЦЭМ!$K$40:$K$783,СВЦЭМ!$A$40:$A$783,$A424,СВЦЭМ!$B$39:$B$782,F$402)+'СЕТ СН'!$F$16</f>
        <v>0</v>
      </c>
      <c r="G424" s="36">
        <f>SUMIFS(СВЦЭМ!$K$40:$K$783,СВЦЭМ!$A$40:$A$783,$A424,СВЦЭМ!$B$39:$B$782,G$402)+'СЕТ СН'!$F$16</f>
        <v>0</v>
      </c>
      <c r="H424" s="36">
        <f>SUMIFS(СВЦЭМ!$K$40:$K$783,СВЦЭМ!$A$40:$A$783,$A424,СВЦЭМ!$B$39:$B$782,H$402)+'СЕТ СН'!$F$16</f>
        <v>0</v>
      </c>
      <c r="I424" s="36">
        <f>SUMIFS(СВЦЭМ!$K$40:$K$783,СВЦЭМ!$A$40:$A$783,$A424,СВЦЭМ!$B$39:$B$782,I$402)+'СЕТ СН'!$F$16</f>
        <v>0</v>
      </c>
      <c r="J424" s="36">
        <f>SUMIFS(СВЦЭМ!$K$40:$K$783,СВЦЭМ!$A$40:$A$783,$A424,СВЦЭМ!$B$39:$B$782,J$402)+'СЕТ СН'!$F$16</f>
        <v>0</v>
      </c>
      <c r="K424" s="36">
        <f>SUMIFS(СВЦЭМ!$K$40:$K$783,СВЦЭМ!$A$40:$A$783,$A424,СВЦЭМ!$B$39:$B$782,K$402)+'СЕТ СН'!$F$16</f>
        <v>0</v>
      </c>
      <c r="L424" s="36">
        <f>SUMIFS(СВЦЭМ!$K$40:$K$783,СВЦЭМ!$A$40:$A$783,$A424,СВЦЭМ!$B$39:$B$782,L$402)+'СЕТ СН'!$F$16</f>
        <v>0</v>
      </c>
      <c r="M424" s="36">
        <f>SUMIFS(СВЦЭМ!$K$40:$K$783,СВЦЭМ!$A$40:$A$783,$A424,СВЦЭМ!$B$39:$B$782,M$402)+'СЕТ СН'!$F$16</f>
        <v>0</v>
      </c>
      <c r="N424" s="36">
        <f>SUMIFS(СВЦЭМ!$K$40:$K$783,СВЦЭМ!$A$40:$A$783,$A424,СВЦЭМ!$B$39:$B$782,N$402)+'СЕТ СН'!$F$16</f>
        <v>0</v>
      </c>
      <c r="O424" s="36">
        <f>SUMIFS(СВЦЭМ!$K$40:$K$783,СВЦЭМ!$A$40:$A$783,$A424,СВЦЭМ!$B$39:$B$782,O$402)+'СЕТ СН'!$F$16</f>
        <v>0</v>
      </c>
      <c r="P424" s="36">
        <f>SUMIFS(СВЦЭМ!$K$40:$K$783,СВЦЭМ!$A$40:$A$783,$A424,СВЦЭМ!$B$39:$B$782,P$402)+'СЕТ СН'!$F$16</f>
        <v>0</v>
      </c>
      <c r="Q424" s="36">
        <f>SUMIFS(СВЦЭМ!$K$40:$K$783,СВЦЭМ!$A$40:$A$783,$A424,СВЦЭМ!$B$39:$B$782,Q$402)+'СЕТ СН'!$F$16</f>
        <v>0</v>
      </c>
      <c r="R424" s="36">
        <f>SUMIFS(СВЦЭМ!$K$40:$K$783,СВЦЭМ!$A$40:$A$783,$A424,СВЦЭМ!$B$39:$B$782,R$402)+'СЕТ СН'!$F$16</f>
        <v>0</v>
      </c>
      <c r="S424" s="36">
        <f>SUMIFS(СВЦЭМ!$K$40:$K$783,СВЦЭМ!$A$40:$A$783,$A424,СВЦЭМ!$B$39:$B$782,S$402)+'СЕТ СН'!$F$16</f>
        <v>0</v>
      </c>
      <c r="T424" s="36">
        <f>SUMIFS(СВЦЭМ!$K$40:$K$783,СВЦЭМ!$A$40:$A$783,$A424,СВЦЭМ!$B$39:$B$782,T$402)+'СЕТ СН'!$F$16</f>
        <v>0</v>
      </c>
      <c r="U424" s="36">
        <f>SUMIFS(СВЦЭМ!$K$40:$K$783,СВЦЭМ!$A$40:$A$783,$A424,СВЦЭМ!$B$39:$B$782,U$402)+'СЕТ СН'!$F$16</f>
        <v>0</v>
      </c>
      <c r="V424" s="36">
        <f>SUMIFS(СВЦЭМ!$K$40:$K$783,СВЦЭМ!$A$40:$A$783,$A424,СВЦЭМ!$B$39:$B$782,V$402)+'СЕТ СН'!$F$16</f>
        <v>0</v>
      </c>
      <c r="W424" s="36">
        <f>SUMIFS(СВЦЭМ!$K$40:$K$783,СВЦЭМ!$A$40:$A$783,$A424,СВЦЭМ!$B$39:$B$782,W$402)+'СЕТ СН'!$F$16</f>
        <v>0</v>
      </c>
      <c r="X424" s="36">
        <f>SUMIFS(СВЦЭМ!$K$40:$K$783,СВЦЭМ!$A$40:$A$783,$A424,СВЦЭМ!$B$39:$B$782,X$402)+'СЕТ СН'!$F$16</f>
        <v>0</v>
      </c>
      <c r="Y424" s="36">
        <f>SUMIFS(СВЦЭМ!$K$40:$K$783,СВЦЭМ!$A$40:$A$783,$A424,СВЦЭМ!$B$39:$B$782,Y$402)+'СЕТ СН'!$F$16</f>
        <v>0</v>
      </c>
    </row>
    <row r="425" spans="1:25" ht="15.75" hidden="1" x14ac:dyDescent="0.2">
      <c r="A425" s="35">
        <f t="shared" si="11"/>
        <v>45527</v>
      </c>
      <c r="B425" s="36">
        <f>SUMIFS(СВЦЭМ!$K$40:$K$783,СВЦЭМ!$A$40:$A$783,$A425,СВЦЭМ!$B$39:$B$782,B$402)+'СЕТ СН'!$F$16</f>
        <v>0</v>
      </c>
      <c r="C425" s="36">
        <f>SUMIFS(СВЦЭМ!$K$40:$K$783,СВЦЭМ!$A$40:$A$783,$A425,СВЦЭМ!$B$39:$B$782,C$402)+'СЕТ СН'!$F$16</f>
        <v>0</v>
      </c>
      <c r="D425" s="36">
        <f>SUMIFS(СВЦЭМ!$K$40:$K$783,СВЦЭМ!$A$40:$A$783,$A425,СВЦЭМ!$B$39:$B$782,D$402)+'СЕТ СН'!$F$16</f>
        <v>0</v>
      </c>
      <c r="E425" s="36">
        <f>SUMIFS(СВЦЭМ!$K$40:$K$783,СВЦЭМ!$A$40:$A$783,$A425,СВЦЭМ!$B$39:$B$782,E$402)+'СЕТ СН'!$F$16</f>
        <v>0</v>
      </c>
      <c r="F425" s="36">
        <f>SUMIFS(СВЦЭМ!$K$40:$K$783,СВЦЭМ!$A$40:$A$783,$A425,СВЦЭМ!$B$39:$B$782,F$402)+'СЕТ СН'!$F$16</f>
        <v>0</v>
      </c>
      <c r="G425" s="36">
        <f>SUMIFS(СВЦЭМ!$K$40:$K$783,СВЦЭМ!$A$40:$A$783,$A425,СВЦЭМ!$B$39:$B$782,G$402)+'СЕТ СН'!$F$16</f>
        <v>0</v>
      </c>
      <c r="H425" s="36">
        <f>SUMIFS(СВЦЭМ!$K$40:$K$783,СВЦЭМ!$A$40:$A$783,$A425,СВЦЭМ!$B$39:$B$782,H$402)+'СЕТ СН'!$F$16</f>
        <v>0</v>
      </c>
      <c r="I425" s="36">
        <f>SUMIFS(СВЦЭМ!$K$40:$K$783,СВЦЭМ!$A$40:$A$783,$A425,СВЦЭМ!$B$39:$B$782,I$402)+'СЕТ СН'!$F$16</f>
        <v>0</v>
      </c>
      <c r="J425" s="36">
        <f>SUMIFS(СВЦЭМ!$K$40:$K$783,СВЦЭМ!$A$40:$A$783,$A425,СВЦЭМ!$B$39:$B$782,J$402)+'СЕТ СН'!$F$16</f>
        <v>0</v>
      </c>
      <c r="K425" s="36">
        <f>SUMIFS(СВЦЭМ!$K$40:$K$783,СВЦЭМ!$A$40:$A$783,$A425,СВЦЭМ!$B$39:$B$782,K$402)+'СЕТ СН'!$F$16</f>
        <v>0</v>
      </c>
      <c r="L425" s="36">
        <f>SUMIFS(СВЦЭМ!$K$40:$K$783,СВЦЭМ!$A$40:$A$783,$A425,СВЦЭМ!$B$39:$B$782,L$402)+'СЕТ СН'!$F$16</f>
        <v>0</v>
      </c>
      <c r="M425" s="36">
        <f>SUMIFS(СВЦЭМ!$K$40:$K$783,СВЦЭМ!$A$40:$A$783,$A425,СВЦЭМ!$B$39:$B$782,M$402)+'СЕТ СН'!$F$16</f>
        <v>0</v>
      </c>
      <c r="N425" s="36">
        <f>SUMIFS(СВЦЭМ!$K$40:$K$783,СВЦЭМ!$A$40:$A$783,$A425,СВЦЭМ!$B$39:$B$782,N$402)+'СЕТ СН'!$F$16</f>
        <v>0</v>
      </c>
      <c r="O425" s="36">
        <f>SUMIFS(СВЦЭМ!$K$40:$K$783,СВЦЭМ!$A$40:$A$783,$A425,СВЦЭМ!$B$39:$B$782,O$402)+'СЕТ СН'!$F$16</f>
        <v>0</v>
      </c>
      <c r="P425" s="36">
        <f>SUMIFS(СВЦЭМ!$K$40:$K$783,СВЦЭМ!$A$40:$A$783,$A425,СВЦЭМ!$B$39:$B$782,P$402)+'СЕТ СН'!$F$16</f>
        <v>0</v>
      </c>
      <c r="Q425" s="36">
        <f>SUMIFS(СВЦЭМ!$K$40:$K$783,СВЦЭМ!$A$40:$A$783,$A425,СВЦЭМ!$B$39:$B$782,Q$402)+'СЕТ СН'!$F$16</f>
        <v>0</v>
      </c>
      <c r="R425" s="36">
        <f>SUMIFS(СВЦЭМ!$K$40:$K$783,СВЦЭМ!$A$40:$A$783,$A425,СВЦЭМ!$B$39:$B$782,R$402)+'СЕТ СН'!$F$16</f>
        <v>0</v>
      </c>
      <c r="S425" s="36">
        <f>SUMIFS(СВЦЭМ!$K$40:$K$783,СВЦЭМ!$A$40:$A$783,$A425,СВЦЭМ!$B$39:$B$782,S$402)+'СЕТ СН'!$F$16</f>
        <v>0</v>
      </c>
      <c r="T425" s="36">
        <f>SUMIFS(СВЦЭМ!$K$40:$K$783,СВЦЭМ!$A$40:$A$783,$A425,СВЦЭМ!$B$39:$B$782,T$402)+'СЕТ СН'!$F$16</f>
        <v>0</v>
      </c>
      <c r="U425" s="36">
        <f>SUMIFS(СВЦЭМ!$K$40:$K$783,СВЦЭМ!$A$40:$A$783,$A425,СВЦЭМ!$B$39:$B$782,U$402)+'СЕТ СН'!$F$16</f>
        <v>0</v>
      </c>
      <c r="V425" s="36">
        <f>SUMIFS(СВЦЭМ!$K$40:$K$783,СВЦЭМ!$A$40:$A$783,$A425,СВЦЭМ!$B$39:$B$782,V$402)+'СЕТ СН'!$F$16</f>
        <v>0</v>
      </c>
      <c r="W425" s="36">
        <f>SUMIFS(СВЦЭМ!$K$40:$K$783,СВЦЭМ!$A$40:$A$783,$A425,СВЦЭМ!$B$39:$B$782,W$402)+'СЕТ СН'!$F$16</f>
        <v>0</v>
      </c>
      <c r="X425" s="36">
        <f>SUMIFS(СВЦЭМ!$K$40:$K$783,СВЦЭМ!$A$40:$A$783,$A425,СВЦЭМ!$B$39:$B$782,X$402)+'СЕТ СН'!$F$16</f>
        <v>0</v>
      </c>
      <c r="Y425" s="36">
        <f>SUMIFS(СВЦЭМ!$K$40:$K$783,СВЦЭМ!$A$40:$A$783,$A425,СВЦЭМ!$B$39:$B$782,Y$402)+'СЕТ СН'!$F$16</f>
        <v>0</v>
      </c>
    </row>
    <row r="426" spans="1:25" ht="15.75" hidden="1" x14ac:dyDescent="0.2">
      <c r="A426" s="35">
        <f t="shared" si="11"/>
        <v>45528</v>
      </c>
      <c r="B426" s="36">
        <f>SUMIFS(СВЦЭМ!$K$40:$K$783,СВЦЭМ!$A$40:$A$783,$A426,СВЦЭМ!$B$39:$B$782,B$402)+'СЕТ СН'!$F$16</f>
        <v>0</v>
      </c>
      <c r="C426" s="36">
        <f>SUMIFS(СВЦЭМ!$K$40:$K$783,СВЦЭМ!$A$40:$A$783,$A426,СВЦЭМ!$B$39:$B$782,C$402)+'СЕТ СН'!$F$16</f>
        <v>0</v>
      </c>
      <c r="D426" s="36">
        <f>SUMIFS(СВЦЭМ!$K$40:$K$783,СВЦЭМ!$A$40:$A$783,$A426,СВЦЭМ!$B$39:$B$782,D$402)+'СЕТ СН'!$F$16</f>
        <v>0</v>
      </c>
      <c r="E426" s="36">
        <f>SUMIFS(СВЦЭМ!$K$40:$K$783,СВЦЭМ!$A$40:$A$783,$A426,СВЦЭМ!$B$39:$B$782,E$402)+'СЕТ СН'!$F$16</f>
        <v>0</v>
      </c>
      <c r="F426" s="36">
        <f>SUMIFS(СВЦЭМ!$K$40:$K$783,СВЦЭМ!$A$40:$A$783,$A426,СВЦЭМ!$B$39:$B$782,F$402)+'СЕТ СН'!$F$16</f>
        <v>0</v>
      </c>
      <c r="G426" s="36">
        <f>SUMIFS(СВЦЭМ!$K$40:$K$783,СВЦЭМ!$A$40:$A$783,$A426,СВЦЭМ!$B$39:$B$782,G$402)+'СЕТ СН'!$F$16</f>
        <v>0</v>
      </c>
      <c r="H426" s="36">
        <f>SUMIFS(СВЦЭМ!$K$40:$K$783,СВЦЭМ!$A$40:$A$783,$A426,СВЦЭМ!$B$39:$B$782,H$402)+'СЕТ СН'!$F$16</f>
        <v>0</v>
      </c>
      <c r="I426" s="36">
        <f>SUMIFS(СВЦЭМ!$K$40:$K$783,СВЦЭМ!$A$40:$A$783,$A426,СВЦЭМ!$B$39:$B$782,I$402)+'СЕТ СН'!$F$16</f>
        <v>0</v>
      </c>
      <c r="J426" s="36">
        <f>SUMIFS(СВЦЭМ!$K$40:$K$783,СВЦЭМ!$A$40:$A$783,$A426,СВЦЭМ!$B$39:$B$782,J$402)+'СЕТ СН'!$F$16</f>
        <v>0</v>
      </c>
      <c r="K426" s="36">
        <f>SUMIFS(СВЦЭМ!$K$40:$K$783,СВЦЭМ!$A$40:$A$783,$A426,СВЦЭМ!$B$39:$B$782,K$402)+'СЕТ СН'!$F$16</f>
        <v>0</v>
      </c>
      <c r="L426" s="36">
        <f>SUMIFS(СВЦЭМ!$K$40:$K$783,СВЦЭМ!$A$40:$A$783,$A426,СВЦЭМ!$B$39:$B$782,L$402)+'СЕТ СН'!$F$16</f>
        <v>0</v>
      </c>
      <c r="M426" s="36">
        <f>SUMIFS(СВЦЭМ!$K$40:$K$783,СВЦЭМ!$A$40:$A$783,$A426,СВЦЭМ!$B$39:$B$782,M$402)+'СЕТ СН'!$F$16</f>
        <v>0</v>
      </c>
      <c r="N426" s="36">
        <f>SUMIFS(СВЦЭМ!$K$40:$K$783,СВЦЭМ!$A$40:$A$783,$A426,СВЦЭМ!$B$39:$B$782,N$402)+'СЕТ СН'!$F$16</f>
        <v>0</v>
      </c>
      <c r="O426" s="36">
        <f>SUMIFS(СВЦЭМ!$K$40:$K$783,СВЦЭМ!$A$40:$A$783,$A426,СВЦЭМ!$B$39:$B$782,O$402)+'СЕТ СН'!$F$16</f>
        <v>0</v>
      </c>
      <c r="P426" s="36">
        <f>SUMIFS(СВЦЭМ!$K$40:$K$783,СВЦЭМ!$A$40:$A$783,$A426,СВЦЭМ!$B$39:$B$782,P$402)+'СЕТ СН'!$F$16</f>
        <v>0</v>
      </c>
      <c r="Q426" s="36">
        <f>SUMIFS(СВЦЭМ!$K$40:$K$783,СВЦЭМ!$A$40:$A$783,$A426,СВЦЭМ!$B$39:$B$782,Q$402)+'СЕТ СН'!$F$16</f>
        <v>0</v>
      </c>
      <c r="R426" s="36">
        <f>SUMIFS(СВЦЭМ!$K$40:$K$783,СВЦЭМ!$A$40:$A$783,$A426,СВЦЭМ!$B$39:$B$782,R$402)+'СЕТ СН'!$F$16</f>
        <v>0</v>
      </c>
      <c r="S426" s="36">
        <f>SUMIFS(СВЦЭМ!$K$40:$K$783,СВЦЭМ!$A$40:$A$783,$A426,СВЦЭМ!$B$39:$B$782,S$402)+'СЕТ СН'!$F$16</f>
        <v>0</v>
      </c>
      <c r="T426" s="36">
        <f>SUMIFS(СВЦЭМ!$K$40:$K$783,СВЦЭМ!$A$40:$A$783,$A426,СВЦЭМ!$B$39:$B$782,T$402)+'СЕТ СН'!$F$16</f>
        <v>0</v>
      </c>
      <c r="U426" s="36">
        <f>SUMIFS(СВЦЭМ!$K$40:$K$783,СВЦЭМ!$A$40:$A$783,$A426,СВЦЭМ!$B$39:$B$782,U$402)+'СЕТ СН'!$F$16</f>
        <v>0</v>
      </c>
      <c r="V426" s="36">
        <f>SUMIFS(СВЦЭМ!$K$40:$K$783,СВЦЭМ!$A$40:$A$783,$A426,СВЦЭМ!$B$39:$B$782,V$402)+'СЕТ СН'!$F$16</f>
        <v>0</v>
      </c>
      <c r="W426" s="36">
        <f>SUMIFS(СВЦЭМ!$K$40:$K$783,СВЦЭМ!$A$40:$A$783,$A426,СВЦЭМ!$B$39:$B$782,W$402)+'СЕТ СН'!$F$16</f>
        <v>0</v>
      </c>
      <c r="X426" s="36">
        <f>SUMIFS(СВЦЭМ!$K$40:$K$783,СВЦЭМ!$A$40:$A$783,$A426,СВЦЭМ!$B$39:$B$782,X$402)+'СЕТ СН'!$F$16</f>
        <v>0</v>
      </c>
      <c r="Y426" s="36">
        <f>SUMIFS(СВЦЭМ!$K$40:$K$783,СВЦЭМ!$A$40:$A$783,$A426,СВЦЭМ!$B$39:$B$782,Y$402)+'СЕТ СН'!$F$16</f>
        <v>0</v>
      </c>
    </row>
    <row r="427" spans="1:25" ht="15.75" hidden="1" x14ac:dyDescent="0.2">
      <c r="A427" s="35">
        <f t="shared" si="11"/>
        <v>45529</v>
      </c>
      <c r="B427" s="36">
        <f>SUMIFS(СВЦЭМ!$K$40:$K$783,СВЦЭМ!$A$40:$A$783,$A427,СВЦЭМ!$B$39:$B$782,B$402)+'СЕТ СН'!$F$16</f>
        <v>0</v>
      </c>
      <c r="C427" s="36">
        <f>SUMIFS(СВЦЭМ!$K$40:$K$783,СВЦЭМ!$A$40:$A$783,$A427,СВЦЭМ!$B$39:$B$782,C$402)+'СЕТ СН'!$F$16</f>
        <v>0</v>
      </c>
      <c r="D427" s="36">
        <f>SUMIFS(СВЦЭМ!$K$40:$K$783,СВЦЭМ!$A$40:$A$783,$A427,СВЦЭМ!$B$39:$B$782,D$402)+'СЕТ СН'!$F$16</f>
        <v>0</v>
      </c>
      <c r="E427" s="36">
        <f>SUMIFS(СВЦЭМ!$K$40:$K$783,СВЦЭМ!$A$40:$A$783,$A427,СВЦЭМ!$B$39:$B$782,E$402)+'СЕТ СН'!$F$16</f>
        <v>0</v>
      </c>
      <c r="F427" s="36">
        <f>SUMIFS(СВЦЭМ!$K$40:$K$783,СВЦЭМ!$A$40:$A$783,$A427,СВЦЭМ!$B$39:$B$782,F$402)+'СЕТ СН'!$F$16</f>
        <v>0</v>
      </c>
      <c r="G427" s="36">
        <f>SUMIFS(СВЦЭМ!$K$40:$K$783,СВЦЭМ!$A$40:$A$783,$A427,СВЦЭМ!$B$39:$B$782,G$402)+'СЕТ СН'!$F$16</f>
        <v>0</v>
      </c>
      <c r="H427" s="36">
        <f>SUMIFS(СВЦЭМ!$K$40:$K$783,СВЦЭМ!$A$40:$A$783,$A427,СВЦЭМ!$B$39:$B$782,H$402)+'СЕТ СН'!$F$16</f>
        <v>0</v>
      </c>
      <c r="I427" s="36">
        <f>SUMIFS(СВЦЭМ!$K$40:$K$783,СВЦЭМ!$A$40:$A$783,$A427,СВЦЭМ!$B$39:$B$782,I$402)+'СЕТ СН'!$F$16</f>
        <v>0</v>
      </c>
      <c r="J427" s="36">
        <f>SUMIFS(СВЦЭМ!$K$40:$K$783,СВЦЭМ!$A$40:$A$783,$A427,СВЦЭМ!$B$39:$B$782,J$402)+'СЕТ СН'!$F$16</f>
        <v>0</v>
      </c>
      <c r="K427" s="36">
        <f>SUMIFS(СВЦЭМ!$K$40:$K$783,СВЦЭМ!$A$40:$A$783,$A427,СВЦЭМ!$B$39:$B$782,K$402)+'СЕТ СН'!$F$16</f>
        <v>0</v>
      </c>
      <c r="L427" s="36">
        <f>SUMIFS(СВЦЭМ!$K$40:$K$783,СВЦЭМ!$A$40:$A$783,$A427,СВЦЭМ!$B$39:$B$782,L$402)+'СЕТ СН'!$F$16</f>
        <v>0</v>
      </c>
      <c r="M427" s="36">
        <f>SUMIFS(СВЦЭМ!$K$40:$K$783,СВЦЭМ!$A$40:$A$783,$A427,СВЦЭМ!$B$39:$B$782,M$402)+'СЕТ СН'!$F$16</f>
        <v>0</v>
      </c>
      <c r="N427" s="36">
        <f>SUMIFS(СВЦЭМ!$K$40:$K$783,СВЦЭМ!$A$40:$A$783,$A427,СВЦЭМ!$B$39:$B$782,N$402)+'СЕТ СН'!$F$16</f>
        <v>0</v>
      </c>
      <c r="O427" s="36">
        <f>SUMIFS(СВЦЭМ!$K$40:$K$783,СВЦЭМ!$A$40:$A$783,$A427,СВЦЭМ!$B$39:$B$782,O$402)+'СЕТ СН'!$F$16</f>
        <v>0</v>
      </c>
      <c r="P427" s="36">
        <f>SUMIFS(СВЦЭМ!$K$40:$K$783,СВЦЭМ!$A$40:$A$783,$A427,СВЦЭМ!$B$39:$B$782,P$402)+'СЕТ СН'!$F$16</f>
        <v>0</v>
      </c>
      <c r="Q427" s="36">
        <f>SUMIFS(СВЦЭМ!$K$40:$K$783,СВЦЭМ!$A$40:$A$783,$A427,СВЦЭМ!$B$39:$B$782,Q$402)+'СЕТ СН'!$F$16</f>
        <v>0</v>
      </c>
      <c r="R427" s="36">
        <f>SUMIFS(СВЦЭМ!$K$40:$K$783,СВЦЭМ!$A$40:$A$783,$A427,СВЦЭМ!$B$39:$B$782,R$402)+'СЕТ СН'!$F$16</f>
        <v>0</v>
      </c>
      <c r="S427" s="36">
        <f>SUMIFS(СВЦЭМ!$K$40:$K$783,СВЦЭМ!$A$40:$A$783,$A427,СВЦЭМ!$B$39:$B$782,S$402)+'СЕТ СН'!$F$16</f>
        <v>0</v>
      </c>
      <c r="T427" s="36">
        <f>SUMIFS(СВЦЭМ!$K$40:$K$783,СВЦЭМ!$A$40:$A$783,$A427,СВЦЭМ!$B$39:$B$782,T$402)+'СЕТ СН'!$F$16</f>
        <v>0</v>
      </c>
      <c r="U427" s="36">
        <f>SUMIFS(СВЦЭМ!$K$40:$K$783,СВЦЭМ!$A$40:$A$783,$A427,СВЦЭМ!$B$39:$B$782,U$402)+'СЕТ СН'!$F$16</f>
        <v>0</v>
      </c>
      <c r="V427" s="36">
        <f>SUMIFS(СВЦЭМ!$K$40:$K$783,СВЦЭМ!$A$40:$A$783,$A427,СВЦЭМ!$B$39:$B$782,V$402)+'СЕТ СН'!$F$16</f>
        <v>0</v>
      </c>
      <c r="W427" s="36">
        <f>SUMIFS(СВЦЭМ!$K$40:$K$783,СВЦЭМ!$A$40:$A$783,$A427,СВЦЭМ!$B$39:$B$782,W$402)+'СЕТ СН'!$F$16</f>
        <v>0</v>
      </c>
      <c r="X427" s="36">
        <f>SUMIFS(СВЦЭМ!$K$40:$K$783,СВЦЭМ!$A$40:$A$783,$A427,СВЦЭМ!$B$39:$B$782,X$402)+'СЕТ СН'!$F$16</f>
        <v>0</v>
      </c>
      <c r="Y427" s="36">
        <f>SUMIFS(СВЦЭМ!$K$40:$K$783,СВЦЭМ!$A$40:$A$783,$A427,СВЦЭМ!$B$39:$B$782,Y$402)+'СЕТ СН'!$F$16</f>
        <v>0</v>
      </c>
    </row>
    <row r="428" spans="1:25" ht="15.75" hidden="1" x14ac:dyDescent="0.2">
      <c r="A428" s="35">
        <f t="shared" si="11"/>
        <v>45530</v>
      </c>
      <c r="B428" s="36">
        <f>SUMIFS(СВЦЭМ!$K$40:$K$783,СВЦЭМ!$A$40:$A$783,$A428,СВЦЭМ!$B$39:$B$782,B$402)+'СЕТ СН'!$F$16</f>
        <v>0</v>
      </c>
      <c r="C428" s="36">
        <f>SUMIFS(СВЦЭМ!$K$40:$K$783,СВЦЭМ!$A$40:$A$783,$A428,СВЦЭМ!$B$39:$B$782,C$402)+'СЕТ СН'!$F$16</f>
        <v>0</v>
      </c>
      <c r="D428" s="36">
        <f>SUMIFS(СВЦЭМ!$K$40:$K$783,СВЦЭМ!$A$40:$A$783,$A428,СВЦЭМ!$B$39:$B$782,D$402)+'СЕТ СН'!$F$16</f>
        <v>0</v>
      </c>
      <c r="E428" s="36">
        <f>SUMIFS(СВЦЭМ!$K$40:$K$783,СВЦЭМ!$A$40:$A$783,$A428,СВЦЭМ!$B$39:$B$782,E$402)+'СЕТ СН'!$F$16</f>
        <v>0</v>
      </c>
      <c r="F428" s="36">
        <f>SUMIFS(СВЦЭМ!$K$40:$K$783,СВЦЭМ!$A$40:$A$783,$A428,СВЦЭМ!$B$39:$B$782,F$402)+'СЕТ СН'!$F$16</f>
        <v>0</v>
      </c>
      <c r="G428" s="36">
        <f>SUMIFS(СВЦЭМ!$K$40:$K$783,СВЦЭМ!$A$40:$A$783,$A428,СВЦЭМ!$B$39:$B$782,G$402)+'СЕТ СН'!$F$16</f>
        <v>0</v>
      </c>
      <c r="H428" s="36">
        <f>SUMIFS(СВЦЭМ!$K$40:$K$783,СВЦЭМ!$A$40:$A$783,$A428,СВЦЭМ!$B$39:$B$782,H$402)+'СЕТ СН'!$F$16</f>
        <v>0</v>
      </c>
      <c r="I428" s="36">
        <f>SUMIFS(СВЦЭМ!$K$40:$K$783,СВЦЭМ!$A$40:$A$783,$A428,СВЦЭМ!$B$39:$B$782,I$402)+'СЕТ СН'!$F$16</f>
        <v>0</v>
      </c>
      <c r="J428" s="36">
        <f>SUMIFS(СВЦЭМ!$K$40:$K$783,СВЦЭМ!$A$40:$A$783,$A428,СВЦЭМ!$B$39:$B$782,J$402)+'СЕТ СН'!$F$16</f>
        <v>0</v>
      </c>
      <c r="K428" s="36">
        <f>SUMIFS(СВЦЭМ!$K$40:$K$783,СВЦЭМ!$A$40:$A$783,$A428,СВЦЭМ!$B$39:$B$782,K$402)+'СЕТ СН'!$F$16</f>
        <v>0</v>
      </c>
      <c r="L428" s="36">
        <f>SUMIFS(СВЦЭМ!$K$40:$K$783,СВЦЭМ!$A$40:$A$783,$A428,СВЦЭМ!$B$39:$B$782,L$402)+'СЕТ СН'!$F$16</f>
        <v>0</v>
      </c>
      <c r="M428" s="36">
        <f>SUMIFS(СВЦЭМ!$K$40:$K$783,СВЦЭМ!$A$40:$A$783,$A428,СВЦЭМ!$B$39:$B$782,M$402)+'СЕТ СН'!$F$16</f>
        <v>0</v>
      </c>
      <c r="N428" s="36">
        <f>SUMIFS(СВЦЭМ!$K$40:$K$783,СВЦЭМ!$A$40:$A$783,$A428,СВЦЭМ!$B$39:$B$782,N$402)+'СЕТ СН'!$F$16</f>
        <v>0</v>
      </c>
      <c r="O428" s="36">
        <f>SUMIFS(СВЦЭМ!$K$40:$K$783,СВЦЭМ!$A$40:$A$783,$A428,СВЦЭМ!$B$39:$B$782,O$402)+'СЕТ СН'!$F$16</f>
        <v>0</v>
      </c>
      <c r="P428" s="36">
        <f>SUMIFS(СВЦЭМ!$K$40:$K$783,СВЦЭМ!$A$40:$A$783,$A428,СВЦЭМ!$B$39:$B$782,P$402)+'СЕТ СН'!$F$16</f>
        <v>0</v>
      </c>
      <c r="Q428" s="36">
        <f>SUMIFS(СВЦЭМ!$K$40:$K$783,СВЦЭМ!$A$40:$A$783,$A428,СВЦЭМ!$B$39:$B$782,Q$402)+'СЕТ СН'!$F$16</f>
        <v>0</v>
      </c>
      <c r="R428" s="36">
        <f>SUMIFS(СВЦЭМ!$K$40:$K$783,СВЦЭМ!$A$40:$A$783,$A428,СВЦЭМ!$B$39:$B$782,R$402)+'СЕТ СН'!$F$16</f>
        <v>0</v>
      </c>
      <c r="S428" s="36">
        <f>SUMIFS(СВЦЭМ!$K$40:$K$783,СВЦЭМ!$A$40:$A$783,$A428,СВЦЭМ!$B$39:$B$782,S$402)+'СЕТ СН'!$F$16</f>
        <v>0</v>
      </c>
      <c r="T428" s="36">
        <f>SUMIFS(СВЦЭМ!$K$40:$K$783,СВЦЭМ!$A$40:$A$783,$A428,СВЦЭМ!$B$39:$B$782,T$402)+'СЕТ СН'!$F$16</f>
        <v>0</v>
      </c>
      <c r="U428" s="36">
        <f>SUMIFS(СВЦЭМ!$K$40:$K$783,СВЦЭМ!$A$40:$A$783,$A428,СВЦЭМ!$B$39:$B$782,U$402)+'СЕТ СН'!$F$16</f>
        <v>0</v>
      </c>
      <c r="V428" s="36">
        <f>SUMIFS(СВЦЭМ!$K$40:$K$783,СВЦЭМ!$A$40:$A$783,$A428,СВЦЭМ!$B$39:$B$782,V$402)+'СЕТ СН'!$F$16</f>
        <v>0</v>
      </c>
      <c r="W428" s="36">
        <f>SUMIFS(СВЦЭМ!$K$40:$K$783,СВЦЭМ!$A$40:$A$783,$A428,СВЦЭМ!$B$39:$B$782,W$402)+'СЕТ СН'!$F$16</f>
        <v>0</v>
      </c>
      <c r="X428" s="36">
        <f>SUMIFS(СВЦЭМ!$K$40:$K$783,СВЦЭМ!$A$40:$A$783,$A428,СВЦЭМ!$B$39:$B$782,X$402)+'СЕТ СН'!$F$16</f>
        <v>0</v>
      </c>
      <c r="Y428" s="36">
        <f>SUMIFS(СВЦЭМ!$K$40:$K$783,СВЦЭМ!$A$40:$A$783,$A428,СВЦЭМ!$B$39:$B$782,Y$402)+'СЕТ СН'!$F$16</f>
        <v>0</v>
      </c>
    </row>
    <row r="429" spans="1:25" ht="15.75" hidden="1" x14ac:dyDescent="0.2">
      <c r="A429" s="35">
        <f t="shared" si="11"/>
        <v>45531</v>
      </c>
      <c r="B429" s="36">
        <f>SUMIFS(СВЦЭМ!$K$40:$K$783,СВЦЭМ!$A$40:$A$783,$A429,СВЦЭМ!$B$39:$B$782,B$402)+'СЕТ СН'!$F$16</f>
        <v>0</v>
      </c>
      <c r="C429" s="36">
        <f>SUMIFS(СВЦЭМ!$K$40:$K$783,СВЦЭМ!$A$40:$A$783,$A429,СВЦЭМ!$B$39:$B$782,C$402)+'СЕТ СН'!$F$16</f>
        <v>0</v>
      </c>
      <c r="D429" s="36">
        <f>SUMIFS(СВЦЭМ!$K$40:$K$783,СВЦЭМ!$A$40:$A$783,$A429,СВЦЭМ!$B$39:$B$782,D$402)+'СЕТ СН'!$F$16</f>
        <v>0</v>
      </c>
      <c r="E429" s="36">
        <f>SUMIFS(СВЦЭМ!$K$40:$K$783,СВЦЭМ!$A$40:$A$783,$A429,СВЦЭМ!$B$39:$B$782,E$402)+'СЕТ СН'!$F$16</f>
        <v>0</v>
      </c>
      <c r="F429" s="36">
        <f>SUMIFS(СВЦЭМ!$K$40:$K$783,СВЦЭМ!$A$40:$A$783,$A429,СВЦЭМ!$B$39:$B$782,F$402)+'СЕТ СН'!$F$16</f>
        <v>0</v>
      </c>
      <c r="G429" s="36">
        <f>SUMIFS(СВЦЭМ!$K$40:$K$783,СВЦЭМ!$A$40:$A$783,$A429,СВЦЭМ!$B$39:$B$782,G$402)+'СЕТ СН'!$F$16</f>
        <v>0</v>
      </c>
      <c r="H429" s="36">
        <f>SUMIFS(СВЦЭМ!$K$40:$K$783,СВЦЭМ!$A$40:$A$783,$A429,СВЦЭМ!$B$39:$B$782,H$402)+'СЕТ СН'!$F$16</f>
        <v>0</v>
      </c>
      <c r="I429" s="36">
        <f>SUMIFS(СВЦЭМ!$K$40:$K$783,СВЦЭМ!$A$40:$A$783,$A429,СВЦЭМ!$B$39:$B$782,I$402)+'СЕТ СН'!$F$16</f>
        <v>0</v>
      </c>
      <c r="J429" s="36">
        <f>SUMIFS(СВЦЭМ!$K$40:$K$783,СВЦЭМ!$A$40:$A$783,$A429,СВЦЭМ!$B$39:$B$782,J$402)+'СЕТ СН'!$F$16</f>
        <v>0</v>
      </c>
      <c r="K429" s="36">
        <f>SUMIFS(СВЦЭМ!$K$40:$K$783,СВЦЭМ!$A$40:$A$783,$A429,СВЦЭМ!$B$39:$B$782,K$402)+'СЕТ СН'!$F$16</f>
        <v>0</v>
      </c>
      <c r="L429" s="36">
        <f>SUMIFS(СВЦЭМ!$K$40:$K$783,СВЦЭМ!$A$40:$A$783,$A429,СВЦЭМ!$B$39:$B$782,L$402)+'СЕТ СН'!$F$16</f>
        <v>0</v>
      </c>
      <c r="M429" s="36">
        <f>SUMIFS(СВЦЭМ!$K$40:$K$783,СВЦЭМ!$A$40:$A$783,$A429,СВЦЭМ!$B$39:$B$782,M$402)+'СЕТ СН'!$F$16</f>
        <v>0</v>
      </c>
      <c r="N429" s="36">
        <f>SUMIFS(СВЦЭМ!$K$40:$K$783,СВЦЭМ!$A$40:$A$783,$A429,СВЦЭМ!$B$39:$B$782,N$402)+'СЕТ СН'!$F$16</f>
        <v>0</v>
      </c>
      <c r="O429" s="36">
        <f>SUMIFS(СВЦЭМ!$K$40:$K$783,СВЦЭМ!$A$40:$A$783,$A429,СВЦЭМ!$B$39:$B$782,O$402)+'СЕТ СН'!$F$16</f>
        <v>0</v>
      </c>
      <c r="P429" s="36">
        <f>SUMIFS(СВЦЭМ!$K$40:$K$783,СВЦЭМ!$A$40:$A$783,$A429,СВЦЭМ!$B$39:$B$782,P$402)+'СЕТ СН'!$F$16</f>
        <v>0</v>
      </c>
      <c r="Q429" s="36">
        <f>SUMIFS(СВЦЭМ!$K$40:$K$783,СВЦЭМ!$A$40:$A$783,$A429,СВЦЭМ!$B$39:$B$782,Q$402)+'СЕТ СН'!$F$16</f>
        <v>0</v>
      </c>
      <c r="R429" s="36">
        <f>SUMIFS(СВЦЭМ!$K$40:$K$783,СВЦЭМ!$A$40:$A$783,$A429,СВЦЭМ!$B$39:$B$782,R$402)+'СЕТ СН'!$F$16</f>
        <v>0</v>
      </c>
      <c r="S429" s="36">
        <f>SUMIFS(СВЦЭМ!$K$40:$K$783,СВЦЭМ!$A$40:$A$783,$A429,СВЦЭМ!$B$39:$B$782,S$402)+'СЕТ СН'!$F$16</f>
        <v>0</v>
      </c>
      <c r="T429" s="36">
        <f>SUMIFS(СВЦЭМ!$K$40:$K$783,СВЦЭМ!$A$40:$A$783,$A429,СВЦЭМ!$B$39:$B$782,T$402)+'СЕТ СН'!$F$16</f>
        <v>0</v>
      </c>
      <c r="U429" s="36">
        <f>SUMIFS(СВЦЭМ!$K$40:$K$783,СВЦЭМ!$A$40:$A$783,$A429,СВЦЭМ!$B$39:$B$782,U$402)+'СЕТ СН'!$F$16</f>
        <v>0</v>
      </c>
      <c r="V429" s="36">
        <f>SUMIFS(СВЦЭМ!$K$40:$K$783,СВЦЭМ!$A$40:$A$783,$A429,СВЦЭМ!$B$39:$B$782,V$402)+'СЕТ СН'!$F$16</f>
        <v>0</v>
      </c>
      <c r="W429" s="36">
        <f>SUMIFS(СВЦЭМ!$K$40:$K$783,СВЦЭМ!$A$40:$A$783,$A429,СВЦЭМ!$B$39:$B$782,W$402)+'СЕТ СН'!$F$16</f>
        <v>0</v>
      </c>
      <c r="X429" s="36">
        <f>SUMIFS(СВЦЭМ!$K$40:$K$783,СВЦЭМ!$A$40:$A$783,$A429,СВЦЭМ!$B$39:$B$782,X$402)+'СЕТ СН'!$F$16</f>
        <v>0</v>
      </c>
      <c r="Y429" s="36">
        <f>SUMIFS(СВЦЭМ!$K$40:$K$783,СВЦЭМ!$A$40:$A$783,$A429,СВЦЭМ!$B$39:$B$782,Y$402)+'СЕТ СН'!$F$16</f>
        <v>0</v>
      </c>
    </row>
    <row r="430" spans="1:25" ht="15.75" hidden="1" x14ac:dyDescent="0.2">
      <c r="A430" s="35">
        <f t="shared" si="11"/>
        <v>45532</v>
      </c>
      <c r="B430" s="36">
        <f>SUMIFS(СВЦЭМ!$K$40:$K$783,СВЦЭМ!$A$40:$A$783,$A430,СВЦЭМ!$B$39:$B$782,B$402)+'СЕТ СН'!$F$16</f>
        <v>0</v>
      </c>
      <c r="C430" s="36">
        <f>SUMIFS(СВЦЭМ!$K$40:$K$783,СВЦЭМ!$A$40:$A$783,$A430,СВЦЭМ!$B$39:$B$782,C$402)+'СЕТ СН'!$F$16</f>
        <v>0</v>
      </c>
      <c r="D430" s="36">
        <f>SUMIFS(СВЦЭМ!$K$40:$K$783,СВЦЭМ!$A$40:$A$783,$A430,СВЦЭМ!$B$39:$B$782,D$402)+'СЕТ СН'!$F$16</f>
        <v>0</v>
      </c>
      <c r="E430" s="36">
        <f>SUMIFS(СВЦЭМ!$K$40:$K$783,СВЦЭМ!$A$40:$A$783,$A430,СВЦЭМ!$B$39:$B$782,E$402)+'СЕТ СН'!$F$16</f>
        <v>0</v>
      </c>
      <c r="F430" s="36">
        <f>SUMIFS(СВЦЭМ!$K$40:$K$783,СВЦЭМ!$A$40:$A$783,$A430,СВЦЭМ!$B$39:$B$782,F$402)+'СЕТ СН'!$F$16</f>
        <v>0</v>
      </c>
      <c r="G430" s="36">
        <f>SUMIFS(СВЦЭМ!$K$40:$K$783,СВЦЭМ!$A$40:$A$783,$A430,СВЦЭМ!$B$39:$B$782,G$402)+'СЕТ СН'!$F$16</f>
        <v>0</v>
      </c>
      <c r="H430" s="36">
        <f>SUMIFS(СВЦЭМ!$K$40:$K$783,СВЦЭМ!$A$40:$A$783,$A430,СВЦЭМ!$B$39:$B$782,H$402)+'СЕТ СН'!$F$16</f>
        <v>0</v>
      </c>
      <c r="I430" s="36">
        <f>SUMIFS(СВЦЭМ!$K$40:$K$783,СВЦЭМ!$A$40:$A$783,$A430,СВЦЭМ!$B$39:$B$782,I$402)+'СЕТ СН'!$F$16</f>
        <v>0</v>
      </c>
      <c r="J430" s="36">
        <f>SUMIFS(СВЦЭМ!$K$40:$K$783,СВЦЭМ!$A$40:$A$783,$A430,СВЦЭМ!$B$39:$B$782,J$402)+'СЕТ СН'!$F$16</f>
        <v>0</v>
      </c>
      <c r="K430" s="36">
        <f>SUMIFS(СВЦЭМ!$K$40:$K$783,СВЦЭМ!$A$40:$A$783,$A430,СВЦЭМ!$B$39:$B$782,K$402)+'СЕТ СН'!$F$16</f>
        <v>0</v>
      </c>
      <c r="L430" s="36">
        <f>SUMIFS(СВЦЭМ!$K$40:$K$783,СВЦЭМ!$A$40:$A$783,$A430,СВЦЭМ!$B$39:$B$782,L$402)+'СЕТ СН'!$F$16</f>
        <v>0</v>
      </c>
      <c r="M430" s="36">
        <f>SUMIFS(СВЦЭМ!$K$40:$K$783,СВЦЭМ!$A$40:$A$783,$A430,СВЦЭМ!$B$39:$B$782,M$402)+'СЕТ СН'!$F$16</f>
        <v>0</v>
      </c>
      <c r="N430" s="36">
        <f>SUMIFS(СВЦЭМ!$K$40:$K$783,СВЦЭМ!$A$40:$A$783,$A430,СВЦЭМ!$B$39:$B$782,N$402)+'СЕТ СН'!$F$16</f>
        <v>0</v>
      </c>
      <c r="O430" s="36">
        <f>SUMIFS(СВЦЭМ!$K$40:$K$783,СВЦЭМ!$A$40:$A$783,$A430,СВЦЭМ!$B$39:$B$782,O$402)+'СЕТ СН'!$F$16</f>
        <v>0</v>
      </c>
      <c r="P430" s="36">
        <f>SUMIFS(СВЦЭМ!$K$40:$K$783,СВЦЭМ!$A$40:$A$783,$A430,СВЦЭМ!$B$39:$B$782,P$402)+'СЕТ СН'!$F$16</f>
        <v>0</v>
      </c>
      <c r="Q430" s="36">
        <f>SUMIFS(СВЦЭМ!$K$40:$K$783,СВЦЭМ!$A$40:$A$783,$A430,СВЦЭМ!$B$39:$B$782,Q$402)+'СЕТ СН'!$F$16</f>
        <v>0</v>
      </c>
      <c r="R430" s="36">
        <f>SUMIFS(СВЦЭМ!$K$40:$K$783,СВЦЭМ!$A$40:$A$783,$A430,СВЦЭМ!$B$39:$B$782,R$402)+'СЕТ СН'!$F$16</f>
        <v>0</v>
      </c>
      <c r="S430" s="36">
        <f>SUMIFS(СВЦЭМ!$K$40:$K$783,СВЦЭМ!$A$40:$A$783,$A430,СВЦЭМ!$B$39:$B$782,S$402)+'СЕТ СН'!$F$16</f>
        <v>0</v>
      </c>
      <c r="T430" s="36">
        <f>SUMIFS(СВЦЭМ!$K$40:$K$783,СВЦЭМ!$A$40:$A$783,$A430,СВЦЭМ!$B$39:$B$782,T$402)+'СЕТ СН'!$F$16</f>
        <v>0</v>
      </c>
      <c r="U430" s="36">
        <f>SUMIFS(СВЦЭМ!$K$40:$K$783,СВЦЭМ!$A$40:$A$783,$A430,СВЦЭМ!$B$39:$B$782,U$402)+'СЕТ СН'!$F$16</f>
        <v>0</v>
      </c>
      <c r="V430" s="36">
        <f>SUMIFS(СВЦЭМ!$K$40:$K$783,СВЦЭМ!$A$40:$A$783,$A430,СВЦЭМ!$B$39:$B$782,V$402)+'СЕТ СН'!$F$16</f>
        <v>0</v>
      </c>
      <c r="W430" s="36">
        <f>SUMIFS(СВЦЭМ!$K$40:$K$783,СВЦЭМ!$A$40:$A$783,$A430,СВЦЭМ!$B$39:$B$782,W$402)+'СЕТ СН'!$F$16</f>
        <v>0</v>
      </c>
      <c r="X430" s="36">
        <f>SUMIFS(СВЦЭМ!$K$40:$K$783,СВЦЭМ!$A$40:$A$783,$A430,СВЦЭМ!$B$39:$B$782,X$402)+'СЕТ СН'!$F$16</f>
        <v>0</v>
      </c>
      <c r="Y430" s="36">
        <f>SUMIFS(СВЦЭМ!$K$40:$K$783,СВЦЭМ!$A$40:$A$783,$A430,СВЦЭМ!$B$39:$B$782,Y$402)+'СЕТ СН'!$F$16</f>
        <v>0</v>
      </c>
    </row>
    <row r="431" spans="1:25" ht="15.75" hidden="1" x14ac:dyDescent="0.2">
      <c r="A431" s="35">
        <f t="shared" si="11"/>
        <v>45533</v>
      </c>
      <c r="B431" s="36">
        <f>SUMIFS(СВЦЭМ!$K$40:$K$783,СВЦЭМ!$A$40:$A$783,$A431,СВЦЭМ!$B$39:$B$782,B$402)+'СЕТ СН'!$F$16</f>
        <v>0</v>
      </c>
      <c r="C431" s="36">
        <f>SUMIFS(СВЦЭМ!$K$40:$K$783,СВЦЭМ!$A$40:$A$783,$A431,СВЦЭМ!$B$39:$B$782,C$402)+'СЕТ СН'!$F$16</f>
        <v>0</v>
      </c>
      <c r="D431" s="36">
        <f>SUMIFS(СВЦЭМ!$K$40:$K$783,СВЦЭМ!$A$40:$A$783,$A431,СВЦЭМ!$B$39:$B$782,D$402)+'СЕТ СН'!$F$16</f>
        <v>0</v>
      </c>
      <c r="E431" s="36">
        <f>SUMIFS(СВЦЭМ!$K$40:$K$783,СВЦЭМ!$A$40:$A$783,$A431,СВЦЭМ!$B$39:$B$782,E$402)+'СЕТ СН'!$F$16</f>
        <v>0</v>
      </c>
      <c r="F431" s="36">
        <f>SUMIFS(СВЦЭМ!$K$40:$K$783,СВЦЭМ!$A$40:$A$783,$A431,СВЦЭМ!$B$39:$B$782,F$402)+'СЕТ СН'!$F$16</f>
        <v>0</v>
      </c>
      <c r="G431" s="36">
        <f>SUMIFS(СВЦЭМ!$K$40:$K$783,СВЦЭМ!$A$40:$A$783,$A431,СВЦЭМ!$B$39:$B$782,G$402)+'СЕТ СН'!$F$16</f>
        <v>0</v>
      </c>
      <c r="H431" s="36">
        <f>SUMIFS(СВЦЭМ!$K$40:$K$783,СВЦЭМ!$A$40:$A$783,$A431,СВЦЭМ!$B$39:$B$782,H$402)+'СЕТ СН'!$F$16</f>
        <v>0</v>
      </c>
      <c r="I431" s="36">
        <f>SUMIFS(СВЦЭМ!$K$40:$K$783,СВЦЭМ!$A$40:$A$783,$A431,СВЦЭМ!$B$39:$B$782,I$402)+'СЕТ СН'!$F$16</f>
        <v>0</v>
      </c>
      <c r="J431" s="36">
        <f>SUMIFS(СВЦЭМ!$K$40:$K$783,СВЦЭМ!$A$40:$A$783,$A431,СВЦЭМ!$B$39:$B$782,J$402)+'СЕТ СН'!$F$16</f>
        <v>0</v>
      </c>
      <c r="K431" s="36">
        <f>SUMIFS(СВЦЭМ!$K$40:$K$783,СВЦЭМ!$A$40:$A$783,$A431,СВЦЭМ!$B$39:$B$782,K$402)+'СЕТ СН'!$F$16</f>
        <v>0</v>
      </c>
      <c r="L431" s="36">
        <f>SUMIFS(СВЦЭМ!$K$40:$K$783,СВЦЭМ!$A$40:$A$783,$A431,СВЦЭМ!$B$39:$B$782,L$402)+'СЕТ СН'!$F$16</f>
        <v>0</v>
      </c>
      <c r="M431" s="36">
        <f>SUMIFS(СВЦЭМ!$K$40:$K$783,СВЦЭМ!$A$40:$A$783,$A431,СВЦЭМ!$B$39:$B$782,M$402)+'СЕТ СН'!$F$16</f>
        <v>0</v>
      </c>
      <c r="N431" s="36">
        <f>SUMIFS(СВЦЭМ!$K$40:$K$783,СВЦЭМ!$A$40:$A$783,$A431,СВЦЭМ!$B$39:$B$782,N$402)+'СЕТ СН'!$F$16</f>
        <v>0</v>
      </c>
      <c r="O431" s="36">
        <f>SUMIFS(СВЦЭМ!$K$40:$K$783,СВЦЭМ!$A$40:$A$783,$A431,СВЦЭМ!$B$39:$B$782,O$402)+'СЕТ СН'!$F$16</f>
        <v>0</v>
      </c>
      <c r="P431" s="36">
        <f>SUMIFS(СВЦЭМ!$K$40:$K$783,СВЦЭМ!$A$40:$A$783,$A431,СВЦЭМ!$B$39:$B$782,P$402)+'СЕТ СН'!$F$16</f>
        <v>0</v>
      </c>
      <c r="Q431" s="36">
        <f>SUMIFS(СВЦЭМ!$K$40:$K$783,СВЦЭМ!$A$40:$A$783,$A431,СВЦЭМ!$B$39:$B$782,Q$402)+'СЕТ СН'!$F$16</f>
        <v>0</v>
      </c>
      <c r="R431" s="36">
        <f>SUMIFS(СВЦЭМ!$K$40:$K$783,СВЦЭМ!$A$40:$A$783,$A431,СВЦЭМ!$B$39:$B$782,R$402)+'СЕТ СН'!$F$16</f>
        <v>0</v>
      </c>
      <c r="S431" s="36">
        <f>SUMIFS(СВЦЭМ!$K$40:$K$783,СВЦЭМ!$A$40:$A$783,$A431,СВЦЭМ!$B$39:$B$782,S$402)+'СЕТ СН'!$F$16</f>
        <v>0</v>
      </c>
      <c r="T431" s="36">
        <f>SUMIFS(СВЦЭМ!$K$40:$K$783,СВЦЭМ!$A$40:$A$783,$A431,СВЦЭМ!$B$39:$B$782,T$402)+'СЕТ СН'!$F$16</f>
        <v>0</v>
      </c>
      <c r="U431" s="36">
        <f>SUMIFS(СВЦЭМ!$K$40:$K$783,СВЦЭМ!$A$40:$A$783,$A431,СВЦЭМ!$B$39:$B$782,U$402)+'СЕТ СН'!$F$16</f>
        <v>0</v>
      </c>
      <c r="V431" s="36">
        <f>SUMIFS(СВЦЭМ!$K$40:$K$783,СВЦЭМ!$A$40:$A$783,$A431,СВЦЭМ!$B$39:$B$782,V$402)+'СЕТ СН'!$F$16</f>
        <v>0</v>
      </c>
      <c r="W431" s="36">
        <f>SUMIFS(СВЦЭМ!$K$40:$K$783,СВЦЭМ!$A$40:$A$783,$A431,СВЦЭМ!$B$39:$B$782,W$402)+'СЕТ СН'!$F$16</f>
        <v>0</v>
      </c>
      <c r="X431" s="36">
        <f>SUMIFS(СВЦЭМ!$K$40:$K$783,СВЦЭМ!$A$40:$A$783,$A431,СВЦЭМ!$B$39:$B$782,X$402)+'СЕТ СН'!$F$16</f>
        <v>0</v>
      </c>
      <c r="Y431" s="36">
        <f>SUMIFS(СВЦЭМ!$K$40:$K$783,СВЦЭМ!$A$40:$A$783,$A431,СВЦЭМ!$B$39:$B$782,Y$402)+'СЕТ СН'!$F$16</f>
        <v>0</v>
      </c>
    </row>
    <row r="432" spans="1:25" ht="15.75" hidden="1" x14ac:dyDescent="0.2">
      <c r="A432" s="35">
        <f t="shared" si="11"/>
        <v>45534</v>
      </c>
      <c r="B432" s="36">
        <f>SUMIFS(СВЦЭМ!$K$40:$K$783,СВЦЭМ!$A$40:$A$783,$A432,СВЦЭМ!$B$39:$B$782,B$402)+'СЕТ СН'!$F$16</f>
        <v>0</v>
      </c>
      <c r="C432" s="36">
        <f>SUMIFS(СВЦЭМ!$K$40:$K$783,СВЦЭМ!$A$40:$A$783,$A432,СВЦЭМ!$B$39:$B$782,C$402)+'СЕТ СН'!$F$16</f>
        <v>0</v>
      </c>
      <c r="D432" s="36">
        <f>SUMIFS(СВЦЭМ!$K$40:$K$783,СВЦЭМ!$A$40:$A$783,$A432,СВЦЭМ!$B$39:$B$782,D$402)+'СЕТ СН'!$F$16</f>
        <v>0</v>
      </c>
      <c r="E432" s="36">
        <f>SUMIFS(СВЦЭМ!$K$40:$K$783,СВЦЭМ!$A$40:$A$783,$A432,СВЦЭМ!$B$39:$B$782,E$402)+'СЕТ СН'!$F$16</f>
        <v>0</v>
      </c>
      <c r="F432" s="36">
        <f>SUMIFS(СВЦЭМ!$K$40:$K$783,СВЦЭМ!$A$40:$A$783,$A432,СВЦЭМ!$B$39:$B$782,F$402)+'СЕТ СН'!$F$16</f>
        <v>0</v>
      </c>
      <c r="G432" s="36">
        <f>SUMIFS(СВЦЭМ!$K$40:$K$783,СВЦЭМ!$A$40:$A$783,$A432,СВЦЭМ!$B$39:$B$782,G$402)+'СЕТ СН'!$F$16</f>
        <v>0</v>
      </c>
      <c r="H432" s="36">
        <f>SUMIFS(СВЦЭМ!$K$40:$K$783,СВЦЭМ!$A$40:$A$783,$A432,СВЦЭМ!$B$39:$B$782,H$402)+'СЕТ СН'!$F$16</f>
        <v>0</v>
      </c>
      <c r="I432" s="36">
        <f>SUMIFS(СВЦЭМ!$K$40:$K$783,СВЦЭМ!$A$40:$A$783,$A432,СВЦЭМ!$B$39:$B$782,I$402)+'СЕТ СН'!$F$16</f>
        <v>0</v>
      </c>
      <c r="J432" s="36">
        <f>SUMIFS(СВЦЭМ!$K$40:$K$783,СВЦЭМ!$A$40:$A$783,$A432,СВЦЭМ!$B$39:$B$782,J$402)+'СЕТ СН'!$F$16</f>
        <v>0</v>
      </c>
      <c r="K432" s="36">
        <f>SUMIFS(СВЦЭМ!$K$40:$K$783,СВЦЭМ!$A$40:$A$783,$A432,СВЦЭМ!$B$39:$B$782,K$402)+'СЕТ СН'!$F$16</f>
        <v>0</v>
      </c>
      <c r="L432" s="36">
        <f>SUMIFS(СВЦЭМ!$K$40:$K$783,СВЦЭМ!$A$40:$A$783,$A432,СВЦЭМ!$B$39:$B$782,L$402)+'СЕТ СН'!$F$16</f>
        <v>0</v>
      </c>
      <c r="M432" s="36">
        <f>SUMIFS(СВЦЭМ!$K$40:$K$783,СВЦЭМ!$A$40:$A$783,$A432,СВЦЭМ!$B$39:$B$782,M$402)+'СЕТ СН'!$F$16</f>
        <v>0</v>
      </c>
      <c r="N432" s="36">
        <f>SUMIFS(СВЦЭМ!$K$40:$K$783,СВЦЭМ!$A$40:$A$783,$A432,СВЦЭМ!$B$39:$B$782,N$402)+'СЕТ СН'!$F$16</f>
        <v>0</v>
      </c>
      <c r="O432" s="36">
        <f>SUMIFS(СВЦЭМ!$K$40:$K$783,СВЦЭМ!$A$40:$A$783,$A432,СВЦЭМ!$B$39:$B$782,O$402)+'СЕТ СН'!$F$16</f>
        <v>0</v>
      </c>
      <c r="P432" s="36">
        <f>SUMIFS(СВЦЭМ!$K$40:$K$783,СВЦЭМ!$A$40:$A$783,$A432,СВЦЭМ!$B$39:$B$782,P$402)+'СЕТ СН'!$F$16</f>
        <v>0</v>
      </c>
      <c r="Q432" s="36">
        <f>SUMIFS(СВЦЭМ!$K$40:$K$783,СВЦЭМ!$A$40:$A$783,$A432,СВЦЭМ!$B$39:$B$782,Q$402)+'СЕТ СН'!$F$16</f>
        <v>0</v>
      </c>
      <c r="R432" s="36">
        <f>SUMIFS(СВЦЭМ!$K$40:$K$783,СВЦЭМ!$A$40:$A$783,$A432,СВЦЭМ!$B$39:$B$782,R$402)+'СЕТ СН'!$F$16</f>
        <v>0</v>
      </c>
      <c r="S432" s="36">
        <f>SUMIFS(СВЦЭМ!$K$40:$K$783,СВЦЭМ!$A$40:$A$783,$A432,СВЦЭМ!$B$39:$B$782,S$402)+'СЕТ СН'!$F$16</f>
        <v>0</v>
      </c>
      <c r="T432" s="36">
        <f>SUMIFS(СВЦЭМ!$K$40:$K$783,СВЦЭМ!$A$40:$A$783,$A432,СВЦЭМ!$B$39:$B$782,T$402)+'СЕТ СН'!$F$16</f>
        <v>0</v>
      </c>
      <c r="U432" s="36">
        <f>SUMIFS(СВЦЭМ!$K$40:$K$783,СВЦЭМ!$A$40:$A$783,$A432,СВЦЭМ!$B$39:$B$782,U$402)+'СЕТ СН'!$F$16</f>
        <v>0</v>
      </c>
      <c r="V432" s="36">
        <f>SUMIFS(СВЦЭМ!$K$40:$K$783,СВЦЭМ!$A$40:$A$783,$A432,СВЦЭМ!$B$39:$B$782,V$402)+'СЕТ СН'!$F$16</f>
        <v>0</v>
      </c>
      <c r="W432" s="36">
        <f>SUMIFS(СВЦЭМ!$K$40:$K$783,СВЦЭМ!$A$40:$A$783,$A432,СВЦЭМ!$B$39:$B$782,W$402)+'СЕТ СН'!$F$16</f>
        <v>0</v>
      </c>
      <c r="X432" s="36">
        <f>SUMIFS(СВЦЭМ!$K$40:$K$783,СВЦЭМ!$A$40:$A$783,$A432,СВЦЭМ!$B$39:$B$782,X$402)+'СЕТ СН'!$F$16</f>
        <v>0</v>
      </c>
      <c r="Y432" s="36">
        <f>SUMIFS(СВЦЭМ!$K$40:$K$783,СВЦЭМ!$A$40:$A$783,$A432,СВЦЭМ!$B$39:$B$782,Y$402)+'СЕТ СН'!$F$16</f>
        <v>0</v>
      </c>
    </row>
    <row r="433" spans="1:27" ht="15.75" hidden="1" x14ac:dyDescent="0.2">
      <c r="A433" s="35">
        <f t="shared" si="11"/>
        <v>45535</v>
      </c>
      <c r="B433" s="36">
        <f>SUMIFS(СВЦЭМ!$K$40:$K$783,СВЦЭМ!$A$40:$A$783,$A433,СВЦЭМ!$B$39:$B$782,B$402)+'СЕТ СН'!$F$16</f>
        <v>0</v>
      </c>
      <c r="C433" s="36">
        <f>SUMIFS(СВЦЭМ!$K$40:$K$783,СВЦЭМ!$A$40:$A$783,$A433,СВЦЭМ!$B$39:$B$782,C$402)+'СЕТ СН'!$F$16</f>
        <v>0</v>
      </c>
      <c r="D433" s="36">
        <f>SUMIFS(СВЦЭМ!$K$40:$K$783,СВЦЭМ!$A$40:$A$783,$A433,СВЦЭМ!$B$39:$B$782,D$402)+'СЕТ СН'!$F$16</f>
        <v>0</v>
      </c>
      <c r="E433" s="36">
        <f>SUMIFS(СВЦЭМ!$K$40:$K$783,СВЦЭМ!$A$40:$A$783,$A433,СВЦЭМ!$B$39:$B$782,E$402)+'СЕТ СН'!$F$16</f>
        <v>0</v>
      </c>
      <c r="F433" s="36">
        <f>SUMIFS(СВЦЭМ!$K$40:$K$783,СВЦЭМ!$A$40:$A$783,$A433,СВЦЭМ!$B$39:$B$782,F$402)+'СЕТ СН'!$F$16</f>
        <v>0</v>
      </c>
      <c r="G433" s="36">
        <f>SUMIFS(СВЦЭМ!$K$40:$K$783,СВЦЭМ!$A$40:$A$783,$A433,СВЦЭМ!$B$39:$B$782,G$402)+'СЕТ СН'!$F$16</f>
        <v>0</v>
      </c>
      <c r="H433" s="36">
        <f>SUMIFS(СВЦЭМ!$K$40:$K$783,СВЦЭМ!$A$40:$A$783,$A433,СВЦЭМ!$B$39:$B$782,H$402)+'СЕТ СН'!$F$16</f>
        <v>0</v>
      </c>
      <c r="I433" s="36">
        <f>SUMIFS(СВЦЭМ!$K$40:$K$783,СВЦЭМ!$A$40:$A$783,$A433,СВЦЭМ!$B$39:$B$782,I$402)+'СЕТ СН'!$F$16</f>
        <v>0</v>
      </c>
      <c r="J433" s="36">
        <f>SUMIFS(СВЦЭМ!$K$40:$K$783,СВЦЭМ!$A$40:$A$783,$A433,СВЦЭМ!$B$39:$B$782,J$402)+'СЕТ СН'!$F$16</f>
        <v>0</v>
      </c>
      <c r="K433" s="36">
        <f>SUMIFS(СВЦЭМ!$K$40:$K$783,СВЦЭМ!$A$40:$A$783,$A433,СВЦЭМ!$B$39:$B$782,K$402)+'СЕТ СН'!$F$16</f>
        <v>0</v>
      </c>
      <c r="L433" s="36">
        <f>SUMIFS(СВЦЭМ!$K$40:$K$783,СВЦЭМ!$A$40:$A$783,$A433,СВЦЭМ!$B$39:$B$782,L$402)+'СЕТ СН'!$F$16</f>
        <v>0</v>
      </c>
      <c r="M433" s="36">
        <f>SUMIFS(СВЦЭМ!$K$40:$K$783,СВЦЭМ!$A$40:$A$783,$A433,СВЦЭМ!$B$39:$B$782,M$402)+'СЕТ СН'!$F$16</f>
        <v>0</v>
      </c>
      <c r="N433" s="36">
        <f>SUMIFS(СВЦЭМ!$K$40:$K$783,СВЦЭМ!$A$40:$A$783,$A433,СВЦЭМ!$B$39:$B$782,N$402)+'СЕТ СН'!$F$16</f>
        <v>0</v>
      </c>
      <c r="O433" s="36">
        <f>SUMIFS(СВЦЭМ!$K$40:$K$783,СВЦЭМ!$A$40:$A$783,$A433,СВЦЭМ!$B$39:$B$782,O$402)+'СЕТ СН'!$F$16</f>
        <v>0</v>
      </c>
      <c r="P433" s="36">
        <f>SUMIFS(СВЦЭМ!$K$40:$K$783,СВЦЭМ!$A$40:$A$783,$A433,СВЦЭМ!$B$39:$B$782,P$402)+'СЕТ СН'!$F$16</f>
        <v>0</v>
      </c>
      <c r="Q433" s="36">
        <f>SUMIFS(СВЦЭМ!$K$40:$K$783,СВЦЭМ!$A$40:$A$783,$A433,СВЦЭМ!$B$39:$B$782,Q$402)+'СЕТ СН'!$F$16</f>
        <v>0</v>
      </c>
      <c r="R433" s="36">
        <f>SUMIFS(СВЦЭМ!$K$40:$K$783,СВЦЭМ!$A$40:$A$783,$A433,СВЦЭМ!$B$39:$B$782,R$402)+'СЕТ СН'!$F$16</f>
        <v>0</v>
      </c>
      <c r="S433" s="36">
        <f>SUMIFS(СВЦЭМ!$K$40:$K$783,СВЦЭМ!$A$40:$A$783,$A433,СВЦЭМ!$B$39:$B$782,S$402)+'СЕТ СН'!$F$16</f>
        <v>0</v>
      </c>
      <c r="T433" s="36">
        <f>SUMIFS(СВЦЭМ!$K$40:$K$783,СВЦЭМ!$A$40:$A$783,$A433,СВЦЭМ!$B$39:$B$782,T$402)+'СЕТ СН'!$F$16</f>
        <v>0</v>
      </c>
      <c r="U433" s="36">
        <f>SUMIFS(СВЦЭМ!$K$40:$K$783,СВЦЭМ!$A$40:$A$783,$A433,СВЦЭМ!$B$39:$B$782,U$402)+'СЕТ СН'!$F$16</f>
        <v>0</v>
      </c>
      <c r="V433" s="36">
        <f>SUMIFS(СВЦЭМ!$K$40:$K$783,СВЦЭМ!$A$40:$A$783,$A433,СВЦЭМ!$B$39:$B$782,V$402)+'СЕТ СН'!$F$16</f>
        <v>0</v>
      </c>
      <c r="W433" s="36">
        <f>SUMIFS(СВЦЭМ!$K$40:$K$783,СВЦЭМ!$A$40:$A$783,$A433,СВЦЭМ!$B$39:$B$782,W$402)+'СЕТ СН'!$F$16</f>
        <v>0</v>
      </c>
      <c r="X433" s="36">
        <f>SUMIFS(СВЦЭМ!$K$40:$K$783,СВЦЭМ!$A$40:$A$783,$A433,СВЦЭМ!$B$39:$B$782,X$402)+'СЕТ СН'!$F$16</f>
        <v>0</v>
      </c>
      <c r="Y433" s="36">
        <f>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01.08.2024</v>
      </c>
      <c r="B438" s="36">
        <f>SUMIFS(СВЦЭМ!$L$40:$L$783,СВЦЭМ!$A$40:$A$783,$A438,СВЦЭМ!$B$39:$B$782,B$437)+'СЕТ СН'!$F$16</f>
        <v>0</v>
      </c>
      <c r="C438" s="36">
        <f>SUMIFS(СВЦЭМ!$L$40:$L$783,СВЦЭМ!$A$40:$A$783,$A438,СВЦЭМ!$B$39:$B$782,C$437)+'СЕТ СН'!$F$16</f>
        <v>0</v>
      </c>
      <c r="D438" s="36">
        <f>SUMIFS(СВЦЭМ!$L$40:$L$783,СВЦЭМ!$A$40:$A$783,$A438,СВЦЭМ!$B$39:$B$782,D$437)+'СЕТ СН'!$F$16</f>
        <v>0</v>
      </c>
      <c r="E438" s="36">
        <f>SUMIFS(СВЦЭМ!$L$40:$L$783,СВЦЭМ!$A$40:$A$783,$A438,СВЦЭМ!$B$39:$B$782,E$437)+'СЕТ СН'!$F$16</f>
        <v>0</v>
      </c>
      <c r="F438" s="36">
        <f>SUMIFS(СВЦЭМ!$L$40:$L$783,СВЦЭМ!$A$40:$A$783,$A438,СВЦЭМ!$B$39:$B$782,F$437)+'СЕТ СН'!$F$16</f>
        <v>0</v>
      </c>
      <c r="G438" s="36">
        <f>SUMIFS(СВЦЭМ!$L$40:$L$783,СВЦЭМ!$A$40:$A$783,$A438,СВЦЭМ!$B$39:$B$782,G$437)+'СЕТ СН'!$F$16</f>
        <v>0</v>
      </c>
      <c r="H438" s="36">
        <f>SUMIFS(СВЦЭМ!$L$40:$L$783,СВЦЭМ!$A$40:$A$783,$A438,СВЦЭМ!$B$39:$B$782,H$437)+'СЕТ СН'!$F$16</f>
        <v>0</v>
      </c>
      <c r="I438" s="36">
        <f>SUMIFS(СВЦЭМ!$L$40:$L$783,СВЦЭМ!$A$40:$A$783,$A438,СВЦЭМ!$B$39:$B$782,I$437)+'СЕТ СН'!$F$16</f>
        <v>0</v>
      </c>
      <c r="J438" s="36">
        <f>SUMIFS(СВЦЭМ!$L$40:$L$783,СВЦЭМ!$A$40:$A$783,$A438,СВЦЭМ!$B$39:$B$782,J$437)+'СЕТ СН'!$F$16</f>
        <v>0</v>
      </c>
      <c r="K438" s="36">
        <f>SUMIFS(СВЦЭМ!$L$40:$L$783,СВЦЭМ!$A$40:$A$783,$A438,СВЦЭМ!$B$39:$B$782,K$437)+'СЕТ СН'!$F$16</f>
        <v>0</v>
      </c>
      <c r="L438" s="36">
        <f>SUMIFS(СВЦЭМ!$L$40:$L$783,СВЦЭМ!$A$40:$A$783,$A438,СВЦЭМ!$B$39:$B$782,L$437)+'СЕТ СН'!$F$16</f>
        <v>0</v>
      </c>
      <c r="M438" s="36">
        <f>SUMIFS(СВЦЭМ!$L$40:$L$783,СВЦЭМ!$A$40:$A$783,$A438,СВЦЭМ!$B$39:$B$782,M$437)+'СЕТ СН'!$F$16</f>
        <v>0</v>
      </c>
      <c r="N438" s="36">
        <f>SUMIFS(СВЦЭМ!$L$40:$L$783,СВЦЭМ!$A$40:$A$783,$A438,СВЦЭМ!$B$39:$B$782,N$437)+'СЕТ СН'!$F$16</f>
        <v>0</v>
      </c>
      <c r="O438" s="36">
        <f>SUMIFS(СВЦЭМ!$L$40:$L$783,СВЦЭМ!$A$40:$A$783,$A438,СВЦЭМ!$B$39:$B$782,O$437)+'СЕТ СН'!$F$16</f>
        <v>0</v>
      </c>
      <c r="P438" s="36">
        <f>SUMIFS(СВЦЭМ!$L$40:$L$783,СВЦЭМ!$A$40:$A$783,$A438,СВЦЭМ!$B$39:$B$782,P$437)+'СЕТ СН'!$F$16</f>
        <v>0</v>
      </c>
      <c r="Q438" s="36">
        <f>SUMIFS(СВЦЭМ!$L$40:$L$783,СВЦЭМ!$A$40:$A$783,$A438,СВЦЭМ!$B$39:$B$782,Q$437)+'СЕТ СН'!$F$16</f>
        <v>0</v>
      </c>
      <c r="R438" s="36">
        <f>SUMIFS(СВЦЭМ!$L$40:$L$783,СВЦЭМ!$A$40:$A$783,$A438,СВЦЭМ!$B$39:$B$782,R$437)+'СЕТ СН'!$F$16</f>
        <v>0</v>
      </c>
      <c r="S438" s="36">
        <f>SUMIFS(СВЦЭМ!$L$40:$L$783,СВЦЭМ!$A$40:$A$783,$A438,СВЦЭМ!$B$39:$B$782,S$437)+'СЕТ СН'!$F$16</f>
        <v>0</v>
      </c>
      <c r="T438" s="36">
        <f>SUMIFS(СВЦЭМ!$L$40:$L$783,СВЦЭМ!$A$40:$A$783,$A438,СВЦЭМ!$B$39:$B$782,T$437)+'СЕТ СН'!$F$16</f>
        <v>0</v>
      </c>
      <c r="U438" s="36">
        <f>SUMIFS(СВЦЭМ!$L$40:$L$783,СВЦЭМ!$A$40:$A$783,$A438,СВЦЭМ!$B$39:$B$782,U$437)+'СЕТ СН'!$F$16</f>
        <v>0</v>
      </c>
      <c r="V438" s="36">
        <f>SUMIFS(СВЦЭМ!$L$40:$L$783,СВЦЭМ!$A$40:$A$783,$A438,СВЦЭМ!$B$39:$B$782,V$437)+'СЕТ СН'!$F$16</f>
        <v>0</v>
      </c>
      <c r="W438" s="36">
        <f>SUMIFS(СВЦЭМ!$L$40:$L$783,СВЦЭМ!$A$40:$A$783,$A438,СВЦЭМ!$B$39:$B$782,W$437)+'СЕТ СН'!$F$16</f>
        <v>0</v>
      </c>
      <c r="X438" s="36">
        <f>SUMIFS(СВЦЭМ!$L$40:$L$783,СВЦЭМ!$A$40:$A$783,$A438,СВЦЭМ!$B$39:$B$782,X$437)+'СЕТ СН'!$F$16</f>
        <v>0</v>
      </c>
      <c r="Y438" s="36">
        <f>SUMIFS(СВЦЭМ!$L$40:$L$783,СВЦЭМ!$A$40:$A$783,$A438,СВЦЭМ!$B$39:$B$782,Y$437)+'СЕТ СН'!$F$16</f>
        <v>0</v>
      </c>
      <c r="AA438" s="45"/>
    </row>
    <row r="439" spans="1:27" ht="15.75" hidden="1" x14ac:dyDescent="0.2">
      <c r="A439" s="35">
        <f>A438+1</f>
        <v>45506</v>
      </c>
      <c r="B439" s="36">
        <f>SUMIFS(СВЦЭМ!$L$40:$L$783,СВЦЭМ!$A$40:$A$783,$A439,СВЦЭМ!$B$39:$B$782,B$437)+'СЕТ СН'!$F$16</f>
        <v>0</v>
      </c>
      <c r="C439" s="36">
        <f>SUMIFS(СВЦЭМ!$L$40:$L$783,СВЦЭМ!$A$40:$A$783,$A439,СВЦЭМ!$B$39:$B$782,C$437)+'СЕТ СН'!$F$16</f>
        <v>0</v>
      </c>
      <c r="D439" s="36">
        <f>SUMIFS(СВЦЭМ!$L$40:$L$783,СВЦЭМ!$A$40:$A$783,$A439,СВЦЭМ!$B$39:$B$782,D$437)+'СЕТ СН'!$F$16</f>
        <v>0</v>
      </c>
      <c r="E439" s="36">
        <f>SUMIFS(СВЦЭМ!$L$40:$L$783,СВЦЭМ!$A$40:$A$783,$A439,СВЦЭМ!$B$39:$B$782,E$437)+'СЕТ СН'!$F$16</f>
        <v>0</v>
      </c>
      <c r="F439" s="36">
        <f>SUMIFS(СВЦЭМ!$L$40:$L$783,СВЦЭМ!$A$40:$A$783,$A439,СВЦЭМ!$B$39:$B$782,F$437)+'СЕТ СН'!$F$16</f>
        <v>0</v>
      </c>
      <c r="G439" s="36">
        <f>SUMIFS(СВЦЭМ!$L$40:$L$783,СВЦЭМ!$A$40:$A$783,$A439,СВЦЭМ!$B$39:$B$782,G$437)+'СЕТ СН'!$F$16</f>
        <v>0</v>
      </c>
      <c r="H439" s="36">
        <f>SUMIFS(СВЦЭМ!$L$40:$L$783,СВЦЭМ!$A$40:$A$783,$A439,СВЦЭМ!$B$39:$B$782,H$437)+'СЕТ СН'!$F$16</f>
        <v>0</v>
      </c>
      <c r="I439" s="36">
        <f>SUMIFS(СВЦЭМ!$L$40:$L$783,СВЦЭМ!$A$40:$A$783,$A439,СВЦЭМ!$B$39:$B$782,I$437)+'СЕТ СН'!$F$16</f>
        <v>0</v>
      </c>
      <c r="J439" s="36">
        <f>SUMIFS(СВЦЭМ!$L$40:$L$783,СВЦЭМ!$A$40:$A$783,$A439,СВЦЭМ!$B$39:$B$782,J$437)+'СЕТ СН'!$F$16</f>
        <v>0</v>
      </c>
      <c r="K439" s="36">
        <f>SUMIFS(СВЦЭМ!$L$40:$L$783,СВЦЭМ!$A$40:$A$783,$A439,СВЦЭМ!$B$39:$B$782,K$437)+'СЕТ СН'!$F$16</f>
        <v>0</v>
      </c>
      <c r="L439" s="36">
        <f>SUMIFS(СВЦЭМ!$L$40:$L$783,СВЦЭМ!$A$40:$A$783,$A439,СВЦЭМ!$B$39:$B$782,L$437)+'СЕТ СН'!$F$16</f>
        <v>0</v>
      </c>
      <c r="M439" s="36">
        <f>SUMIFS(СВЦЭМ!$L$40:$L$783,СВЦЭМ!$A$40:$A$783,$A439,СВЦЭМ!$B$39:$B$782,M$437)+'СЕТ СН'!$F$16</f>
        <v>0</v>
      </c>
      <c r="N439" s="36">
        <f>SUMIFS(СВЦЭМ!$L$40:$L$783,СВЦЭМ!$A$40:$A$783,$A439,СВЦЭМ!$B$39:$B$782,N$437)+'СЕТ СН'!$F$16</f>
        <v>0</v>
      </c>
      <c r="O439" s="36">
        <f>SUMIFS(СВЦЭМ!$L$40:$L$783,СВЦЭМ!$A$40:$A$783,$A439,СВЦЭМ!$B$39:$B$782,O$437)+'СЕТ СН'!$F$16</f>
        <v>0</v>
      </c>
      <c r="P439" s="36">
        <f>SUMIFS(СВЦЭМ!$L$40:$L$783,СВЦЭМ!$A$40:$A$783,$A439,СВЦЭМ!$B$39:$B$782,P$437)+'СЕТ СН'!$F$16</f>
        <v>0</v>
      </c>
      <c r="Q439" s="36">
        <f>SUMIFS(СВЦЭМ!$L$40:$L$783,СВЦЭМ!$A$40:$A$783,$A439,СВЦЭМ!$B$39:$B$782,Q$437)+'СЕТ СН'!$F$16</f>
        <v>0</v>
      </c>
      <c r="R439" s="36">
        <f>SUMIFS(СВЦЭМ!$L$40:$L$783,СВЦЭМ!$A$40:$A$783,$A439,СВЦЭМ!$B$39:$B$782,R$437)+'СЕТ СН'!$F$16</f>
        <v>0</v>
      </c>
      <c r="S439" s="36">
        <f>SUMIFS(СВЦЭМ!$L$40:$L$783,СВЦЭМ!$A$40:$A$783,$A439,СВЦЭМ!$B$39:$B$782,S$437)+'СЕТ СН'!$F$16</f>
        <v>0</v>
      </c>
      <c r="T439" s="36">
        <f>SUMIFS(СВЦЭМ!$L$40:$L$783,СВЦЭМ!$A$40:$A$783,$A439,СВЦЭМ!$B$39:$B$782,T$437)+'СЕТ СН'!$F$16</f>
        <v>0</v>
      </c>
      <c r="U439" s="36">
        <f>SUMIFS(СВЦЭМ!$L$40:$L$783,СВЦЭМ!$A$40:$A$783,$A439,СВЦЭМ!$B$39:$B$782,U$437)+'СЕТ СН'!$F$16</f>
        <v>0</v>
      </c>
      <c r="V439" s="36">
        <f>SUMIFS(СВЦЭМ!$L$40:$L$783,СВЦЭМ!$A$40:$A$783,$A439,СВЦЭМ!$B$39:$B$782,V$437)+'СЕТ СН'!$F$16</f>
        <v>0</v>
      </c>
      <c r="W439" s="36">
        <f>SUMIFS(СВЦЭМ!$L$40:$L$783,СВЦЭМ!$A$40:$A$783,$A439,СВЦЭМ!$B$39:$B$782,W$437)+'СЕТ СН'!$F$16</f>
        <v>0</v>
      </c>
      <c r="X439" s="36">
        <f>SUMIFS(СВЦЭМ!$L$40:$L$783,СВЦЭМ!$A$40:$A$783,$A439,СВЦЭМ!$B$39:$B$782,X$437)+'СЕТ СН'!$F$16</f>
        <v>0</v>
      </c>
      <c r="Y439" s="36">
        <f>SUMIFS(СВЦЭМ!$L$40:$L$783,СВЦЭМ!$A$40:$A$783,$A439,СВЦЭМ!$B$39:$B$782,Y$437)+'СЕТ СН'!$F$16</f>
        <v>0</v>
      </c>
    </row>
    <row r="440" spans="1:27" ht="15.75" hidden="1" x14ac:dyDescent="0.2">
      <c r="A440" s="35">
        <f t="shared" ref="A440:A468" si="12">A439+1</f>
        <v>45507</v>
      </c>
      <c r="B440" s="36">
        <f>SUMIFS(СВЦЭМ!$L$40:$L$783,СВЦЭМ!$A$40:$A$783,$A440,СВЦЭМ!$B$39:$B$782,B$437)+'СЕТ СН'!$F$16</f>
        <v>0</v>
      </c>
      <c r="C440" s="36">
        <f>SUMIFS(СВЦЭМ!$L$40:$L$783,СВЦЭМ!$A$40:$A$783,$A440,СВЦЭМ!$B$39:$B$782,C$437)+'СЕТ СН'!$F$16</f>
        <v>0</v>
      </c>
      <c r="D440" s="36">
        <f>SUMIFS(СВЦЭМ!$L$40:$L$783,СВЦЭМ!$A$40:$A$783,$A440,СВЦЭМ!$B$39:$B$782,D$437)+'СЕТ СН'!$F$16</f>
        <v>0</v>
      </c>
      <c r="E440" s="36">
        <f>SUMIFS(СВЦЭМ!$L$40:$L$783,СВЦЭМ!$A$40:$A$783,$A440,СВЦЭМ!$B$39:$B$782,E$437)+'СЕТ СН'!$F$16</f>
        <v>0</v>
      </c>
      <c r="F440" s="36">
        <f>SUMIFS(СВЦЭМ!$L$40:$L$783,СВЦЭМ!$A$40:$A$783,$A440,СВЦЭМ!$B$39:$B$782,F$437)+'СЕТ СН'!$F$16</f>
        <v>0</v>
      </c>
      <c r="G440" s="36">
        <f>SUMIFS(СВЦЭМ!$L$40:$L$783,СВЦЭМ!$A$40:$A$783,$A440,СВЦЭМ!$B$39:$B$782,G$437)+'СЕТ СН'!$F$16</f>
        <v>0</v>
      </c>
      <c r="H440" s="36">
        <f>SUMIFS(СВЦЭМ!$L$40:$L$783,СВЦЭМ!$A$40:$A$783,$A440,СВЦЭМ!$B$39:$B$782,H$437)+'СЕТ СН'!$F$16</f>
        <v>0</v>
      </c>
      <c r="I440" s="36">
        <f>SUMIFS(СВЦЭМ!$L$40:$L$783,СВЦЭМ!$A$40:$A$783,$A440,СВЦЭМ!$B$39:$B$782,I$437)+'СЕТ СН'!$F$16</f>
        <v>0</v>
      </c>
      <c r="J440" s="36">
        <f>SUMIFS(СВЦЭМ!$L$40:$L$783,СВЦЭМ!$A$40:$A$783,$A440,СВЦЭМ!$B$39:$B$782,J$437)+'СЕТ СН'!$F$16</f>
        <v>0</v>
      </c>
      <c r="K440" s="36">
        <f>SUMIFS(СВЦЭМ!$L$40:$L$783,СВЦЭМ!$A$40:$A$783,$A440,СВЦЭМ!$B$39:$B$782,K$437)+'СЕТ СН'!$F$16</f>
        <v>0</v>
      </c>
      <c r="L440" s="36">
        <f>SUMIFS(СВЦЭМ!$L$40:$L$783,СВЦЭМ!$A$40:$A$783,$A440,СВЦЭМ!$B$39:$B$782,L$437)+'СЕТ СН'!$F$16</f>
        <v>0</v>
      </c>
      <c r="M440" s="36">
        <f>SUMIFS(СВЦЭМ!$L$40:$L$783,СВЦЭМ!$A$40:$A$783,$A440,СВЦЭМ!$B$39:$B$782,M$437)+'СЕТ СН'!$F$16</f>
        <v>0</v>
      </c>
      <c r="N440" s="36">
        <f>SUMIFS(СВЦЭМ!$L$40:$L$783,СВЦЭМ!$A$40:$A$783,$A440,СВЦЭМ!$B$39:$B$782,N$437)+'СЕТ СН'!$F$16</f>
        <v>0</v>
      </c>
      <c r="O440" s="36">
        <f>SUMIFS(СВЦЭМ!$L$40:$L$783,СВЦЭМ!$A$40:$A$783,$A440,СВЦЭМ!$B$39:$B$782,O$437)+'СЕТ СН'!$F$16</f>
        <v>0</v>
      </c>
      <c r="P440" s="36">
        <f>SUMIFS(СВЦЭМ!$L$40:$L$783,СВЦЭМ!$A$40:$A$783,$A440,СВЦЭМ!$B$39:$B$782,P$437)+'СЕТ СН'!$F$16</f>
        <v>0</v>
      </c>
      <c r="Q440" s="36">
        <f>SUMIFS(СВЦЭМ!$L$40:$L$783,СВЦЭМ!$A$40:$A$783,$A440,СВЦЭМ!$B$39:$B$782,Q$437)+'СЕТ СН'!$F$16</f>
        <v>0</v>
      </c>
      <c r="R440" s="36">
        <f>SUMIFS(СВЦЭМ!$L$40:$L$783,СВЦЭМ!$A$40:$A$783,$A440,СВЦЭМ!$B$39:$B$782,R$437)+'СЕТ СН'!$F$16</f>
        <v>0</v>
      </c>
      <c r="S440" s="36">
        <f>SUMIFS(СВЦЭМ!$L$40:$L$783,СВЦЭМ!$A$40:$A$783,$A440,СВЦЭМ!$B$39:$B$782,S$437)+'СЕТ СН'!$F$16</f>
        <v>0</v>
      </c>
      <c r="T440" s="36">
        <f>SUMIFS(СВЦЭМ!$L$40:$L$783,СВЦЭМ!$A$40:$A$783,$A440,СВЦЭМ!$B$39:$B$782,T$437)+'СЕТ СН'!$F$16</f>
        <v>0</v>
      </c>
      <c r="U440" s="36">
        <f>SUMIFS(СВЦЭМ!$L$40:$L$783,СВЦЭМ!$A$40:$A$783,$A440,СВЦЭМ!$B$39:$B$782,U$437)+'СЕТ СН'!$F$16</f>
        <v>0</v>
      </c>
      <c r="V440" s="36">
        <f>SUMIFS(СВЦЭМ!$L$40:$L$783,СВЦЭМ!$A$40:$A$783,$A440,СВЦЭМ!$B$39:$B$782,V$437)+'СЕТ СН'!$F$16</f>
        <v>0</v>
      </c>
      <c r="W440" s="36">
        <f>SUMIFS(СВЦЭМ!$L$40:$L$783,СВЦЭМ!$A$40:$A$783,$A440,СВЦЭМ!$B$39:$B$782,W$437)+'СЕТ СН'!$F$16</f>
        <v>0</v>
      </c>
      <c r="X440" s="36">
        <f>SUMIFS(СВЦЭМ!$L$40:$L$783,СВЦЭМ!$A$40:$A$783,$A440,СВЦЭМ!$B$39:$B$782,X$437)+'СЕТ СН'!$F$16</f>
        <v>0</v>
      </c>
      <c r="Y440" s="36">
        <f>SUMIFS(СВЦЭМ!$L$40:$L$783,СВЦЭМ!$A$40:$A$783,$A440,СВЦЭМ!$B$39:$B$782,Y$437)+'СЕТ СН'!$F$16</f>
        <v>0</v>
      </c>
    </row>
    <row r="441" spans="1:27" ht="15.75" hidden="1" x14ac:dyDescent="0.2">
      <c r="A441" s="35">
        <f t="shared" si="12"/>
        <v>45508</v>
      </c>
      <c r="B441" s="36">
        <f>SUMIFS(СВЦЭМ!$L$40:$L$783,СВЦЭМ!$A$40:$A$783,$A441,СВЦЭМ!$B$39:$B$782,B$437)+'СЕТ СН'!$F$16</f>
        <v>0</v>
      </c>
      <c r="C441" s="36">
        <f>SUMIFS(СВЦЭМ!$L$40:$L$783,СВЦЭМ!$A$40:$A$783,$A441,СВЦЭМ!$B$39:$B$782,C$437)+'СЕТ СН'!$F$16</f>
        <v>0</v>
      </c>
      <c r="D441" s="36">
        <f>SUMIFS(СВЦЭМ!$L$40:$L$783,СВЦЭМ!$A$40:$A$783,$A441,СВЦЭМ!$B$39:$B$782,D$437)+'СЕТ СН'!$F$16</f>
        <v>0</v>
      </c>
      <c r="E441" s="36">
        <f>SUMIFS(СВЦЭМ!$L$40:$L$783,СВЦЭМ!$A$40:$A$783,$A441,СВЦЭМ!$B$39:$B$782,E$437)+'СЕТ СН'!$F$16</f>
        <v>0</v>
      </c>
      <c r="F441" s="36">
        <f>SUMIFS(СВЦЭМ!$L$40:$L$783,СВЦЭМ!$A$40:$A$783,$A441,СВЦЭМ!$B$39:$B$782,F$437)+'СЕТ СН'!$F$16</f>
        <v>0</v>
      </c>
      <c r="G441" s="36">
        <f>SUMIFS(СВЦЭМ!$L$40:$L$783,СВЦЭМ!$A$40:$A$783,$A441,СВЦЭМ!$B$39:$B$782,G$437)+'СЕТ СН'!$F$16</f>
        <v>0</v>
      </c>
      <c r="H441" s="36">
        <f>SUMIFS(СВЦЭМ!$L$40:$L$783,СВЦЭМ!$A$40:$A$783,$A441,СВЦЭМ!$B$39:$B$782,H$437)+'СЕТ СН'!$F$16</f>
        <v>0</v>
      </c>
      <c r="I441" s="36">
        <f>SUMIFS(СВЦЭМ!$L$40:$L$783,СВЦЭМ!$A$40:$A$783,$A441,СВЦЭМ!$B$39:$B$782,I$437)+'СЕТ СН'!$F$16</f>
        <v>0</v>
      </c>
      <c r="J441" s="36">
        <f>SUMIFS(СВЦЭМ!$L$40:$L$783,СВЦЭМ!$A$40:$A$783,$A441,СВЦЭМ!$B$39:$B$782,J$437)+'СЕТ СН'!$F$16</f>
        <v>0</v>
      </c>
      <c r="K441" s="36">
        <f>SUMIFS(СВЦЭМ!$L$40:$L$783,СВЦЭМ!$A$40:$A$783,$A441,СВЦЭМ!$B$39:$B$782,K$437)+'СЕТ СН'!$F$16</f>
        <v>0</v>
      </c>
      <c r="L441" s="36">
        <f>SUMIFS(СВЦЭМ!$L$40:$L$783,СВЦЭМ!$A$40:$A$783,$A441,СВЦЭМ!$B$39:$B$782,L$437)+'СЕТ СН'!$F$16</f>
        <v>0</v>
      </c>
      <c r="M441" s="36">
        <f>SUMIFS(СВЦЭМ!$L$40:$L$783,СВЦЭМ!$A$40:$A$783,$A441,СВЦЭМ!$B$39:$B$782,M$437)+'СЕТ СН'!$F$16</f>
        <v>0</v>
      </c>
      <c r="N441" s="36">
        <f>SUMIFS(СВЦЭМ!$L$40:$L$783,СВЦЭМ!$A$40:$A$783,$A441,СВЦЭМ!$B$39:$B$782,N$437)+'СЕТ СН'!$F$16</f>
        <v>0</v>
      </c>
      <c r="O441" s="36">
        <f>SUMIFS(СВЦЭМ!$L$40:$L$783,СВЦЭМ!$A$40:$A$783,$A441,СВЦЭМ!$B$39:$B$782,O$437)+'СЕТ СН'!$F$16</f>
        <v>0</v>
      </c>
      <c r="P441" s="36">
        <f>SUMIFS(СВЦЭМ!$L$40:$L$783,СВЦЭМ!$A$40:$A$783,$A441,СВЦЭМ!$B$39:$B$782,P$437)+'СЕТ СН'!$F$16</f>
        <v>0</v>
      </c>
      <c r="Q441" s="36">
        <f>SUMIFS(СВЦЭМ!$L$40:$L$783,СВЦЭМ!$A$40:$A$783,$A441,СВЦЭМ!$B$39:$B$782,Q$437)+'СЕТ СН'!$F$16</f>
        <v>0</v>
      </c>
      <c r="R441" s="36">
        <f>SUMIFS(СВЦЭМ!$L$40:$L$783,СВЦЭМ!$A$40:$A$783,$A441,СВЦЭМ!$B$39:$B$782,R$437)+'СЕТ СН'!$F$16</f>
        <v>0</v>
      </c>
      <c r="S441" s="36">
        <f>SUMIFS(СВЦЭМ!$L$40:$L$783,СВЦЭМ!$A$40:$A$783,$A441,СВЦЭМ!$B$39:$B$782,S$437)+'СЕТ СН'!$F$16</f>
        <v>0</v>
      </c>
      <c r="T441" s="36">
        <f>SUMIFS(СВЦЭМ!$L$40:$L$783,СВЦЭМ!$A$40:$A$783,$A441,СВЦЭМ!$B$39:$B$782,T$437)+'СЕТ СН'!$F$16</f>
        <v>0</v>
      </c>
      <c r="U441" s="36">
        <f>SUMIFS(СВЦЭМ!$L$40:$L$783,СВЦЭМ!$A$40:$A$783,$A441,СВЦЭМ!$B$39:$B$782,U$437)+'СЕТ СН'!$F$16</f>
        <v>0</v>
      </c>
      <c r="V441" s="36">
        <f>SUMIFS(СВЦЭМ!$L$40:$L$783,СВЦЭМ!$A$40:$A$783,$A441,СВЦЭМ!$B$39:$B$782,V$437)+'СЕТ СН'!$F$16</f>
        <v>0</v>
      </c>
      <c r="W441" s="36">
        <f>SUMIFS(СВЦЭМ!$L$40:$L$783,СВЦЭМ!$A$40:$A$783,$A441,СВЦЭМ!$B$39:$B$782,W$437)+'СЕТ СН'!$F$16</f>
        <v>0</v>
      </c>
      <c r="X441" s="36">
        <f>SUMIFS(СВЦЭМ!$L$40:$L$783,СВЦЭМ!$A$40:$A$783,$A441,СВЦЭМ!$B$39:$B$782,X$437)+'СЕТ СН'!$F$16</f>
        <v>0</v>
      </c>
      <c r="Y441" s="36">
        <f>SUMIFS(СВЦЭМ!$L$40:$L$783,СВЦЭМ!$A$40:$A$783,$A441,СВЦЭМ!$B$39:$B$782,Y$437)+'СЕТ СН'!$F$16</f>
        <v>0</v>
      </c>
    </row>
    <row r="442" spans="1:27" ht="15.75" hidden="1" x14ac:dyDescent="0.2">
      <c r="A442" s="35">
        <f t="shared" si="12"/>
        <v>45509</v>
      </c>
      <c r="B442" s="36">
        <f>SUMIFS(СВЦЭМ!$L$40:$L$783,СВЦЭМ!$A$40:$A$783,$A442,СВЦЭМ!$B$39:$B$782,B$437)+'СЕТ СН'!$F$16</f>
        <v>0</v>
      </c>
      <c r="C442" s="36">
        <f>SUMIFS(СВЦЭМ!$L$40:$L$783,СВЦЭМ!$A$40:$A$783,$A442,СВЦЭМ!$B$39:$B$782,C$437)+'СЕТ СН'!$F$16</f>
        <v>0</v>
      </c>
      <c r="D442" s="36">
        <f>SUMIFS(СВЦЭМ!$L$40:$L$783,СВЦЭМ!$A$40:$A$783,$A442,СВЦЭМ!$B$39:$B$782,D$437)+'СЕТ СН'!$F$16</f>
        <v>0</v>
      </c>
      <c r="E442" s="36">
        <f>SUMIFS(СВЦЭМ!$L$40:$L$783,СВЦЭМ!$A$40:$A$783,$A442,СВЦЭМ!$B$39:$B$782,E$437)+'СЕТ СН'!$F$16</f>
        <v>0</v>
      </c>
      <c r="F442" s="36">
        <f>SUMIFS(СВЦЭМ!$L$40:$L$783,СВЦЭМ!$A$40:$A$783,$A442,СВЦЭМ!$B$39:$B$782,F$437)+'СЕТ СН'!$F$16</f>
        <v>0</v>
      </c>
      <c r="G442" s="36">
        <f>SUMIFS(СВЦЭМ!$L$40:$L$783,СВЦЭМ!$A$40:$A$783,$A442,СВЦЭМ!$B$39:$B$782,G$437)+'СЕТ СН'!$F$16</f>
        <v>0</v>
      </c>
      <c r="H442" s="36">
        <f>SUMIFS(СВЦЭМ!$L$40:$L$783,СВЦЭМ!$A$40:$A$783,$A442,СВЦЭМ!$B$39:$B$782,H$437)+'СЕТ СН'!$F$16</f>
        <v>0</v>
      </c>
      <c r="I442" s="36">
        <f>SUMIFS(СВЦЭМ!$L$40:$L$783,СВЦЭМ!$A$40:$A$783,$A442,СВЦЭМ!$B$39:$B$782,I$437)+'СЕТ СН'!$F$16</f>
        <v>0</v>
      </c>
      <c r="J442" s="36">
        <f>SUMIFS(СВЦЭМ!$L$40:$L$783,СВЦЭМ!$A$40:$A$783,$A442,СВЦЭМ!$B$39:$B$782,J$437)+'СЕТ СН'!$F$16</f>
        <v>0</v>
      </c>
      <c r="K442" s="36">
        <f>SUMIFS(СВЦЭМ!$L$40:$L$783,СВЦЭМ!$A$40:$A$783,$A442,СВЦЭМ!$B$39:$B$782,K$437)+'СЕТ СН'!$F$16</f>
        <v>0</v>
      </c>
      <c r="L442" s="36">
        <f>SUMIFS(СВЦЭМ!$L$40:$L$783,СВЦЭМ!$A$40:$A$783,$A442,СВЦЭМ!$B$39:$B$782,L$437)+'СЕТ СН'!$F$16</f>
        <v>0</v>
      </c>
      <c r="M442" s="36">
        <f>SUMIFS(СВЦЭМ!$L$40:$L$783,СВЦЭМ!$A$40:$A$783,$A442,СВЦЭМ!$B$39:$B$782,M$437)+'СЕТ СН'!$F$16</f>
        <v>0</v>
      </c>
      <c r="N442" s="36">
        <f>SUMIFS(СВЦЭМ!$L$40:$L$783,СВЦЭМ!$A$40:$A$783,$A442,СВЦЭМ!$B$39:$B$782,N$437)+'СЕТ СН'!$F$16</f>
        <v>0</v>
      </c>
      <c r="O442" s="36">
        <f>SUMIFS(СВЦЭМ!$L$40:$L$783,СВЦЭМ!$A$40:$A$783,$A442,СВЦЭМ!$B$39:$B$782,O$437)+'СЕТ СН'!$F$16</f>
        <v>0</v>
      </c>
      <c r="P442" s="36">
        <f>SUMIFS(СВЦЭМ!$L$40:$L$783,СВЦЭМ!$A$40:$A$783,$A442,СВЦЭМ!$B$39:$B$782,P$437)+'СЕТ СН'!$F$16</f>
        <v>0</v>
      </c>
      <c r="Q442" s="36">
        <f>SUMIFS(СВЦЭМ!$L$40:$L$783,СВЦЭМ!$A$40:$A$783,$A442,СВЦЭМ!$B$39:$B$782,Q$437)+'СЕТ СН'!$F$16</f>
        <v>0</v>
      </c>
      <c r="R442" s="36">
        <f>SUMIFS(СВЦЭМ!$L$40:$L$783,СВЦЭМ!$A$40:$A$783,$A442,СВЦЭМ!$B$39:$B$782,R$437)+'СЕТ СН'!$F$16</f>
        <v>0</v>
      </c>
      <c r="S442" s="36">
        <f>SUMIFS(СВЦЭМ!$L$40:$L$783,СВЦЭМ!$A$40:$A$783,$A442,СВЦЭМ!$B$39:$B$782,S$437)+'СЕТ СН'!$F$16</f>
        <v>0</v>
      </c>
      <c r="T442" s="36">
        <f>SUMIFS(СВЦЭМ!$L$40:$L$783,СВЦЭМ!$A$40:$A$783,$A442,СВЦЭМ!$B$39:$B$782,T$437)+'СЕТ СН'!$F$16</f>
        <v>0</v>
      </c>
      <c r="U442" s="36">
        <f>SUMIFS(СВЦЭМ!$L$40:$L$783,СВЦЭМ!$A$40:$A$783,$A442,СВЦЭМ!$B$39:$B$782,U$437)+'СЕТ СН'!$F$16</f>
        <v>0</v>
      </c>
      <c r="V442" s="36">
        <f>SUMIFS(СВЦЭМ!$L$40:$L$783,СВЦЭМ!$A$40:$A$783,$A442,СВЦЭМ!$B$39:$B$782,V$437)+'СЕТ СН'!$F$16</f>
        <v>0</v>
      </c>
      <c r="W442" s="36">
        <f>SUMIFS(СВЦЭМ!$L$40:$L$783,СВЦЭМ!$A$40:$A$783,$A442,СВЦЭМ!$B$39:$B$782,W$437)+'СЕТ СН'!$F$16</f>
        <v>0</v>
      </c>
      <c r="X442" s="36">
        <f>SUMIFS(СВЦЭМ!$L$40:$L$783,СВЦЭМ!$A$40:$A$783,$A442,СВЦЭМ!$B$39:$B$782,X$437)+'СЕТ СН'!$F$16</f>
        <v>0</v>
      </c>
      <c r="Y442" s="36">
        <f>SUMIFS(СВЦЭМ!$L$40:$L$783,СВЦЭМ!$A$40:$A$783,$A442,СВЦЭМ!$B$39:$B$782,Y$437)+'СЕТ СН'!$F$16</f>
        <v>0</v>
      </c>
    </row>
    <row r="443" spans="1:27" ht="15.75" hidden="1" x14ac:dyDescent="0.2">
      <c r="A443" s="35">
        <f t="shared" si="12"/>
        <v>45510</v>
      </c>
      <c r="B443" s="36">
        <f>SUMIFS(СВЦЭМ!$L$40:$L$783,СВЦЭМ!$A$40:$A$783,$A443,СВЦЭМ!$B$39:$B$782,B$437)+'СЕТ СН'!$F$16</f>
        <v>0</v>
      </c>
      <c r="C443" s="36">
        <f>SUMIFS(СВЦЭМ!$L$40:$L$783,СВЦЭМ!$A$40:$A$783,$A443,СВЦЭМ!$B$39:$B$782,C$437)+'СЕТ СН'!$F$16</f>
        <v>0</v>
      </c>
      <c r="D443" s="36">
        <f>SUMIFS(СВЦЭМ!$L$40:$L$783,СВЦЭМ!$A$40:$A$783,$A443,СВЦЭМ!$B$39:$B$782,D$437)+'СЕТ СН'!$F$16</f>
        <v>0</v>
      </c>
      <c r="E443" s="36">
        <f>SUMIFS(СВЦЭМ!$L$40:$L$783,СВЦЭМ!$A$40:$A$783,$A443,СВЦЭМ!$B$39:$B$782,E$437)+'СЕТ СН'!$F$16</f>
        <v>0</v>
      </c>
      <c r="F443" s="36">
        <f>SUMIFS(СВЦЭМ!$L$40:$L$783,СВЦЭМ!$A$40:$A$783,$A443,СВЦЭМ!$B$39:$B$782,F$437)+'СЕТ СН'!$F$16</f>
        <v>0</v>
      </c>
      <c r="G443" s="36">
        <f>SUMIFS(СВЦЭМ!$L$40:$L$783,СВЦЭМ!$A$40:$A$783,$A443,СВЦЭМ!$B$39:$B$782,G$437)+'СЕТ СН'!$F$16</f>
        <v>0</v>
      </c>
      <c r="H443" s="36">
        <f>SUMIFS(СВЦЭМ!$L$40:$L$783,СВЦЭМ!$A$40:$A$783,$A443,СВЦЭМ!$B$39:$B$782,H$437)+'СЕТ СН'!$F$16</f>
        <v>0</v>
      </c>
      <c r="I443" s="36">
        <f>SUMIFS(СВЦЭМ!$L$40:$L$783,СВЦЭМ!$A$40:$A$783,$A443,СВЦЭМ!$B$39:$B$782,I$437)+'СЕТ СН'!$F$16</f>
        <v>0</v>
      </c>
      <c r="J443" s="36">
        <f>SUMIFS(СВЦЭМ!$L$40:$L$783,СВЦЭМ!$A$40:$A$783,$A443,СВЦЭМ!$B$39:$B$782,J$437)+'СЕТ СН'!$F$16</f>
        <v>0</v>
      </c>
      <c r="K443" s="36">
        <f>SUMIFS(СВЦЭМ!$L$40:$L$783,СВЦЭМ!$A$40:$A$783,$A443,СВЦЭМ!$B$39:$B$782,K$437)+'СЕТ СН'!$F$16</f>
        <v>0</v>
      </c>
      <c r="L443" s="36">
        <f>SUMIFS(СВЦЭМ!$L$40:$L$783,СВЦЭМ!$A$40:$A$783,$A443,СВЦЭМ!$B$39:$B$782,L$437)+'СЕТ СН'!$F$16</f>
        <v>0</v>
      </c>
      <c r="M443" s="36">
        <f>SUMIFS(СВЦЭМ!$L$40:$L$783,СВЦЭМ!$A$40:$A$783,$A443,СВЦЭМ!$B$39:$B$782,M$437)+'СЕТ СН'!$F$16</f>
        <v>0</v>
      </c>
      <c r="N443" s="36">
        <f>SUMIFS(СВЦЭМ!$L$40:$L$783,СВЦЭМ!$A$40:$A$783,$A443,СВЦЭМ!$B$39:$B$782,N$437)+'СЕТ СН'!$F$16</f>
        <v>0</v>
      </c>
      <c r="O443" s="36">
        <f>SUMIFS(СВЦЭМ!$L$40:$L$783,СВЦЭМ!$A$40:$A$783,$A443,СВЦЭМ!$B$39:$B$782,O$437)+'СЕТ СН'!$F$16</f>
        <v>0</v>
      </c>
      <c r="P443" s="36">
        <f>SUMIFS(СВЦЭМ!$L$40:$L$783,СВЦЭМ!$A$40:$A$783,$A443,СВЦЭМ!$B$39:$B$782,P$437)+'СЕТ СН'!$F$16</f>
        <v>0</v>
      </c>
      <c r="Q443" s="36">
        <f>SUMIFS(СВЦЭМ!$L$40:$L$783,СВЦЭМ!$A$40:$A$783,$A443,СВЦЭМ!$B$39:$B$782,Q$437)+'СЕТ СН'!$F$16</f>
        <v>0</v>
      </c>
      <c r="R443" s="36">
        <f>SUMIFS(СВЦЭМ!$L$40:$L$783,СВЦЭМ!$A$40:$A$783,$A443,СВЦЭМ!$B$39:$B$782,R$437)+'СЕТ СН'!$F$16</f>
        <v>0</v>
      </c>
      <c r="S443" s="36">
        <f>SUMIFS(СВЦЭМ!$L$40:$L$783,СВЦЭМ!$A$40:$A$783,$A443,СВЦЭМ!$B$39:$B$782,S$437)+'СЕТ СН'!$F$16</f>
        <v>0</v>
      </c>
      <c r="T443" s="36">
        <f>SUMIFS(СВЦЭМ!$L$40:$L$783,СВЦЭМ!$A$40:$A$783,$A443,СВЦЭМ!$B$39:$B$782,T$437)+'СЕТ СН'!$F$16</f>
        <v>0</v>
      </c>
      <c r="U443" s="36">
        <f>SUMIFS(СВЦЭМ!$L$40:$L$783,СВЦЭМ!$A$40:$A$783,$A443,СВЦЭМ!$B$39:$B$782,U$437)+'СЕТ СН'!$F$16</f>
        <v>0</v>
      </c>
      <c r="V443" s="36">
        <f>SUMIFS(СВЦЭМ!$L$40:$L$783,СВЦЭМ!$A$40:$A$783,$A443,СВЦЭМ!$B$39:$B$782,V$437)+'СЕТ СН'!$F$16</f>
        <v>0</v>
      </c>
      <c r="W443" s="36">
        <f>SUMIFS(СВЦЭМ!$L$40:$L$783,СВЦЭМ!$A$40:$A$783,$A443,СВЦЭМ!$B$39:$B$782,W$437)+'СЕТ СН'!$F$16</f>
        <v>0</v>
      </c>
      <c r="X443" s="36">
        <f>SUMIFS(СВЦЭМ!$L$40:$L$783,СВЦЭМ!$A$40:$A$783,$A443,СВЦЭМ!$B$39:$B$782,X$437)+'СЕТ СН'!$F$16</f>
        <v>0</v>
      </c>
      <c r="Y443" s="36">
        <f>SUMIFS(СВЦЭМ!$L$40:$L$783,СВЦЭМ!$A$40:$A$783,$A443,СВЦЭМ!$B$39:$B$782,Y$437)+'СЕТ СН'!$F$16</f>
        <v>0</v>
      </c>
    </row>
    <row r="444" spans="1:27" ht="15.75" hidden="1" x14ac:dyDescent="0.2">
      <c r="A444" s="35">
        <f t="shared" si="12"/>
        <v>45511</v>
      </c>
      <c r="B444" s="36">
        <f>SUMIFS(СВЦЭМ!$L$40:$L$783,СВЦЭМ!$A$40:$A$783,$A444,СВЦЭМ!$B$39:$B$782,B$437)+'СЕТ СН'!$F$16</f>
        <v>0</v>
      </c>
      <c r="C444" s="36">
        <f>SUMIFS(СВЦЭМ!$L$40:$L$783,СВЦЭМ!$A$40:$A$783,$A444,СВЦЭМ!$B$39:$B$782,C$437)+'СЕТ СН'!$F$16</f>
        <v>0</v>
      </c>
      <c r="D444" s="36">
        <f>SUMIFS(СВЦЭМ!$L$40:$L$783,СВЦЭМ!$A$40:$A$783,$A444,СВЦЭМ!$B$39:$B$782,D$437)+'СЕТ СН'!$F$16</f>
        <v>0</v>
      </c>
      <c r="E444" s="36">
        <f>SUMIFS(СВЦЭМ!$L$40:$L$783,СВЦЭМ!$A$40:$A$783,$A444,СВЦЭМ!$B$39:$B$782,E$437)+'СЕТ СН'!$F$16</f>
        <v>0</v>
      </c>
      <c r="F444" s="36">
        <f>SUMIFS(СВЦЭМ!$L$40:$L$783,СВЦЭМ!$A$40:$A$783,$A444,СВЦЭМ!$B$39:$B$782,F$437)+'СЕТ СН'!$F$16</f>
        <v>0</v>
      </c>
      <c r="G444" s="36">
        <f>SUMIFS(СВЦЭМ!$L$40:$L$783,СВЦЭМ!$A$40:$A$783,$A444,СВЦЭМ!$B$39:$B$782,G$437)+'СЕТ СН'!$F$16</f>
        <v>0</v>
      </c>
      <c r="H444" s="36">
        <f>SUMIFS(СВЦЭМ!$L$40:$L$783,СВЦЭМ!$A$40:$A$783,$A444,СВЦЭМ!$B$39:$B$782,H$437)+'СЕТ СН'!$F$16</f>
        <v>0</v>
      </c>
      <c r="I444" s="36">
        <f>SUMIFS(СВЦЭМ!$L$40:$L$783,СВЦЭМ!$A$40:$A$783,$A444,СВЦЭМ!$B$39:$B$782,I$437)+'СЕТ СН'!$F$16</f>
        <v>0</v>
      </c>
      <c r="J444" s="36">
        <f>SUMIFS(СВЦЭМ!$L$40:$L$783,СВЦЭМ!$A$40:$A$783,$A444,СВЦЭМ!$B$39:$B$782,J$437)+'СЕТ СН'!$F$16</f>
        <v>0</v>
      </c>
      <c r="K444" s="36">
        <f>SUMIFS(СВЦЭМ!$L$40:$L$783,СВЦЭМ!$A$40:$A$783,$A444,СВЦЭМ!$B$39:$B$782,K$437)+'СЕТ СН'!$F$16</f>
        <v>0</v>
      </c>
      <c r="L444" s="36">
        <f>SUMIFS(СВЦЭМ!$L$40:$L$783,СВЦЭМ!$A$40:$A$783,$A444,СВЦЭМ!$B$39:$B$782,L$437)+'СЕТ СН'!$F$16</f>
        <v>0</v>
      </c>
      <c r="M444" s="36">
        <f>SUMIFS(СВЦЭМ!$L$40:$L$783,СВЦЭМ!$A$40:$A$783,$A444,СВЦЭМ!$B$39:$B$782,M$437)+'СЕТ СН'!$F$16</f>
        <v>0</v>
      </c>
      <c r="N444" s="36">
        <f>SUMIFS(СВЦЭМ!$L$40:$L$783,СВЦЭМ!$A$40:$A$783,$A444,СВЦЭМ!$B$39:$B$782,N$437)+'СЕТ СН'!$F$16</f>
        <v>0</v>
      </c>
      <c r="O444" s="36">
        <f>SUMIFS(СВЦЭМ!$L$40:$L$783,СВЦЭМ!$A$40:$A$783,$A444,СВЦЭМ!$B$39:$B$782,O$437)+'СЕТ СН'!$F$16</f>
        <v>0</v>
      </c>
      <c r="P444" s="36">
        <f>SUMIFS(СВЦЭМ!$L$40:$L$783,СВЦЭМ!$A$40:$A$783,$A444,СВЦЭМ!$B$39:$B$782,P$437)+'СЕТ СН'!$F$16</f>
        <v>0</v>
      </c>
      <c r="Q444" s="36">
        <f>SUMIFS(СВЦЭМ!$L$40:$L$783,СВЦЭМ!$A$40:$A$783,$A444,СВЦЭМ!$B$39:$B$782,Q$437)+'СЕТ СН'!$F$16</f>
        <v>0</v>
      </c>
      <c r="R444" s="36">
        <f>SUMIFS(СВЦЭМ!$L$40:$L$783,СВЦЭМ!$A$40:$A$783,$A444,СВЦЭМ!$B$39:$B$782,R$437)+'СЕТ СН'!$F$16</f>
        <v>0</v>
      </c>
      <c r="S444" s="36">
        <f>SUMIFS(СВЦЭМ!$L$40:$L$783,СВЦЭМ!$A$40:$A$783,$A444,СВЦЭМ!$B$39:$B$782,S$437)+'СЕТ СН'!$F$16</f>
        <v>0</v>
      </c>
      <c r="T444" s="36">
        <f>SUMIFS(СВЦЭМ!$L$40:$L$783,СВЦЭМ!$A$40:$A$783,$A444,СВЦЭМ!$B$39:$B$782,T$437)+'СЕТ СН'!$F$16</f>
        <v>0</v>
      </c>
      <c r="U444" s="36">
        <f>SUMIFS(СВЦЭМ!$L$40:$L$783,СВЦЭМ!$A$40:$A$783,$A444,СВЦЭМ!$B$39:$B$782,U$437)+'СЕТ СН'!$F$16</f>
        <v>0</v>
      </c>
      <c r="V444" s="36">
        <f>SUMIFS(СВЦЭМ!$L$40:$L$783,СВЦЭМ!$A$40:$A$783,$A444,СВЦЭМ!$B$39:$B$782,V$437)+'СЕТ СН'!$F$16</f>
        <v>0</v>
      </c>
      <c r="W444" s="36">
        <f>SUMIFS(СВЦЭМ!$L$40:$L$783,СВЦЭМ!$A$40:$A$783,$A444,СВЦЭМ!$B$39:$B$782,W$437)+'СЕТ СН'!$F$16</f>
        <v>0</v>
      </c>
      <c r="X444" s="36">
        <f>SUMIFS(СВЦЭМ!$L$40:$L$783,СВЦЭМ!$A$40:$A$783,$A444,СВЦЭМ!$B$39:$B$782,X$437)+'СЕТ СН'!$F$16</f>
        <v>0</v>
      </c>
      <c r="Y444" s="36">
        <f>SUMIFS(СВЦЭМ!$L$40:$L$783,СВЦЭМ!$A$40:$A$783,$A444,СВЦЭМ!$B$39:$B$782,Y$437)+'СЕТ СН'!$F$16</f>
        <v>0</v>
      </c>
    </row>
    <row r="445" spans="1:27" ht="15.75" hidden="1" x14ac:dyDescent="0.2">
      <c r="A445" s="35">
        <f t="shared" si="12"/>
        <v>45512</v>
      </c>
      <c r="B445" s="36">
        <f>SUMIFS(СВЦЭМ!$L$40:$L$783,СВЦЭМ!$A$40:$A$783,$A445,СВЦЭМ!$B$39:$B$782,B$437)+'СЕТ СН'!$F$16</f>
        <v>0</v>
      </c>
      <c r="C445" s="36">
        <f>SUMIFS(СВЦЭМ!$L$40:$L$783,СВЦЭМ!$A$40:$A$783,$A445,СВЦЭМ!$B$39:$B$782,C$437)+'СЕТ СН'!$F$16</f>
        <v>0</v>
      </c>
      <c r="D445" s="36">
        <f>SUMIFS(СВЦЭМ!$L$40:$L$783,СВЦЭМ!$A$40:$A$783,$A445,СВЦЭМ!$B$39:$B$782,D$437)+'СЕТ СН'!$F$16</f>
        <v>0</v>
      </c>
      <c r="E445" s="36">
        <f>SUMIFS(СВЦЭМ!$L$40:$L$783,СВЦЭМ!$A$40:$A$783,$A445,СВЦЭМ!$B$39:$B$782,E$437)+'СЕТ СН'!$F$16</f>
        <v>0</v>
      </c>
      <c r="F445" s="36">
        <f>SUMIFS(СВЦЭМ!$L$40:$L$783,СВЦЭМ!$A$40:$A$783,$A445,СВЦЭМ!$B$39:$B$782,F$437)+'СЕТ СН'!$F$16</f>
        <v>0</v>
      </c>
      <c r="G445" s="36">
        <f>SUMIFS(СВЦЭМ!$L$40:$L$783,СВЦЭМ!$A$40:$A$783,$A445,СВЦЭМ!$B$39:$B$782,G$437)+'СЕТ СН'!$F$16</f>
        <v>0</v>
      </c>
      <c r="H445" s="36">
        <f>SUMIFS(СВЦЭМ!$L$40:$L$783,СВЦЭМ!$A$40:$A$783,$A445,СВЦЭМ!$B$39:$B$782,H$437)+'СЕТ СН'!$F$16</f>
        <v>0</v>
      </c>
      <c r="I445" s="36">
        <f>SUMIFS(СВЦЭМ!$L$40:$L$783,СВЦЭМ!$A$40:$A$783,$A445,СВЦЭМ!$B$39:$B$782,I$437)+'СЕТ СН'!$F$16</f>
        <v>0</v>
      </c>
      <c r="J445" s="36">
        <f>SUMIFS(СВЦЭМ!$L$40:$L$783,СВЦЭМ!$A$40:$A$783,$A445,СВЦЭМ!$B$39:$B$782,J$437)+'СЕТ СН'!$F$16</f>
        <v>0</v>
      </c>
      <c r="K445" s="36">
        <f>SUMIFS(СВЦЭМ!$L$40:$L$783,СВЦЭМ!$A$40:$A$783,$A445,СВЦЭМ!$B$39:$B$782,K$437)+'СЕТ СН'!$F$16</f>
        <v>0</v>
      </c>
      <c r="L445" s="36">
        <f>SUMIFS(СВЦЭМ!$L$40:$L$783,СВЦЭМ!$A$40:$A$783,$A445,СВЦЭМ!$B$39:$B$782,L$437)+'СЕТ СН'!$F$16</f>
        <v>0</v>
      </c>
      <c r="M445" s="36">
        <f>SUMIFS(СВЦЭМ!$L$40:$L$783,СВЦЭМ!$A$40:$A$783,$A445,СВЦЭМ!$B$39:$B$782,M$437)+'СЕТ СН'!$F$16</f>
        <v>0</v>
      </c>
      <c r="N445" s="36">
        <f>SUMIFS(СВЦЭМ!$L$40:$L$783,СВЦЭМ!$A$40:$A$783,$A445,СВЦЭМ!$B$39:$B$782,N$437)+'СЕТ СН'!$F$16</f>
        <v>0</v>
      </c>
      <c r="O445" s="36">
        <f>SUMIFS(СВЦЭМ!$L$40:$L$783,СВЦЭМ!$A$40:$A$783,$A445,СВЦЭМ!$B$39:$B$782,O$437)+'СЕТ СН'!$F$16</f>
        <v>0</v>
      </c>
      <c r="P445" s="36">
        <f>SUMIFS(СВЦЭМ!$L$40:$L$783,СВЦЭМ!$A$40:$A$783,$A445,СВЦЭМ!$B$39:$B$782,P$437)+'СЕТ СН'!$F$16</f>
        <v>0</v>
      </c>
      <c r="Q445" s="36">
        <f>SUMIFS(СВЦЭМ!$L$40:$L$783,СВЦЭМ!$A$40:$A$783,$A445,СВЦЭМ!$B$39:$B$782,Q$437)+'СЕТ СН'!$F$16</f>
        <v>0</v>
      </c>
      <c r="R445" s="36">
        <f>SUMIFS(СВЦЭМ!$L$40:$L$783,СВЦЭМ!$A$40:$A$783,$A445,СВЦЭМ!$B$39:$B$782,R$437)+'СЕТ СН'!$F$16</f>
        <v>0</v>
      </c>
      <c r="S445" s="36">
        <f>SUMIFS(СВЦЭМ!$L$40:$L$783,СВЦЭМ!$A$40:$A$783,$A445,СВЦЭМ!$B$39:$B$782,S$437)+'СЕТ СН'!$F$16</f>
        <v>0</v>
      </c>
      <c r="T445" s="36">
        <f>SUMIFS(СВЦЭМ!$L$40:$L$783,СВЦЭМ!$A$40:$A$783,$A445,СВЦЭМ!$B$39:$B$782,T$437)+'СЕТ СН'!$F$16</f>
        <v>0</v>
      </c>
      <c r="U445" s="36">
        <f>SUMIFS(СВЦЭМ!$L$40:$L$783,СВЦЭМ!$A$40:$A$783,$A445,СВЦЭМ!$B$39:$B$782,U$437)+'СЕТ СН'!$F$16</f>
        <v>0</v>
      </c>
      <c r="V445" s="36">
        <f>SUMIFS(СВЦЭМ!$L$40:$L$783,СВЦЭМ!$A$40:$A$783,$A445,СВЦЭМ!$B$39:$B$782,V$437)+'СЕТ СН'!$F$16</f>
        <v>0</v>
      </c>
      <c r="W445" s="36">
        <f>SUMIFS(СВЦЭМ!$L$40:$L$783,СВЦЭМ!$A$40:$A$783,$A445,СВЦЭМ!$B$39:$B$782,W$437)+'СЕТ СН'!$F$16</f>
        <v>0</v>
      </c>
      <c r="X445" s="36">
        <f>SUMIFS(СВЦЭМ!$L$40:$L$783,СВЦЭМ!$A$40:$A$783,$A445,СВЦЭМ!$B$39:$B$782,X$437)+'СЕТ СН'!$F$16</f>
        <v>0</v>
      </c>
      <c r="Y445" s="36">
        <f>SUMIFS(СВЦЭМ!$L$40:$L$783,СВЦЭМ!$A$40:$A$783,$A445,СВЦЭМ!$B$39:$B$782,Y$437)+'СЕТ СН'!$F$16</f>
        <v>0</v>
      </c>
    </row>
    <row r="446" spans="1:27" ht="15.75" hidden="1" x14ac:dyDescent="0.2">
      <c r="A446" s="35">
        <f t="shared" si="12"/>
        <v>45513</v>
      </c>
      <c r="B446" s="36">
        <f>SUMIFS(СВЦЭМ!$L$40:$L$783,СВЦЭМ!$A$40:$A$783,$A446,СВЦЭМ!$B$39:$B$782,B$437)+'СЕТ СН'!$F$16</f>
        <v>0</v>
      </c>
      <c r="C446" s="36">
        <f>SUMIFS(СВЦЭМ!$L$40:$L$783,СВЦЭМ!$A$40:$A$783,$A446,СВЦЭМ!$B$39:$B$782,C$437)+'СЕТ СН'!$F$16</f>
        <v>0</v>
      </c>
      <c r="D446" s="36">
        <f>SUMIFS(СВЦЭМ!$L$40:$L$783,СВЦЭМ!$A$40:$A$783,$A446,СВЦЭМ!$B$39:$B$782,D$437)+'СЕТ СН'!$F$16</f>
        <v>0</v>
      </c>
      <c r="E446" s="36">
        <f>SUMIFS(СВЦЭМ!$L$40:$L$783,СВЦЭМ!$A$40:$A$783,$A446,СВЦЭМ!$B$39:$B$782,E$437)+'СЕТ СН'!$F$16</f>
        <v>0</v>
      </c>
      <c r="F446" s="36">
        <f>SUMIFS(СВЦЭМ!$L$40:$L$783,СВЦЭМ!$A$40:$A$783,$A446,СВЦЭМ!$B$39:$B$782,F$437)+'СЕТ СН'!$F$16</f>
        <v>0</v>
      </c>
      <c r="G446" s="36">
        <f>SUMIFS(СВЦЭМ!$L$40:$L$783,СВЦЭМ!$A$40:$A$783,$A446,СВЦЭМ!$B$39:$B$782,G$437)+'СЕТ СН'!$F$16</f>
        <v>0</v>
      </c>
      <c r="H446" s="36">
        <f>SUMIFS(СВЦЭМ!$L$40:$L$783,СВЦЭМ!$A$40:$A$783,$A446,СВЦЭМ!$B$39:$B$782,H$437)+'СЕТ СН'!$F$16</f>
        <v>0</v>
      </c>
      <c r="I446" s="36">
        <f>SUMIFS(СВЦЭМ!$L$40:$L$783,СВЦЭМ!$A$40:$A$783,$A446,СВЦЭМ!$B$39:$B$782,I$437)+'СЕТ СН'!$F$16</f>
        <v>0</v>
      </c>
      <c r="J446" s="36">
        <f>SUMIFS(СВЦЭМ!$L$40:$L$783,СВЦЭМ!$A$40:$A$783,$A446,СВЦЭМ!$B$39:$B$782,J$437)+'СЕТ СН'!$F$16</f>
        <v>0</v>
      </c>
      <c r="K446" s="36">
        <f>SUMIFS(СВЦЭМ!$L$40:$L$783,СВЦЭМ!$A$40:$A$783,$A446,СВЦЭМ!$B$39:$B$782,K$437)+'СЕТ СН'!$F$16</f>
        <v>0</v>
      </c>
      <c r="L446" s="36">
        <f>SUMIFS(СВЦЭМ!$L$40:$L$783,СВЦЭМ!$A$40:$A$783,$A446,СВЦЭМ!$B$39:$B$782,L$437)+'СЕТ СН'!$F$16</f>
        <v>0</v>
      </c>
      <c r="M446" s="36">
        <f>SUMIFS(СВЦЭМ!$L$40:$L$783,СВЦЭМ!$A$40:$A$783,$A446,СВЦЭМ!$B$39:$B$782,M$437)+'СЕТ СН'!$F$16</f>
        <v>0</v>
      </c>
      <c r="N446" s="36">
        <f>SUMIFS(СВЦЭМ!$L$40:$L$783,СВЦЭМ!$A$40:$A$783,$A446,СВЦЭМ!$B$39:$B$782,N$437)+'СЕТ СН'!$F$16</f>
        <v>0</v>
      </c>
      <c r="O446" s="36">
        <f>SUMIFS(СВЦЭМ!$L$40:$L$783,СВЦЭМ!$A$40:$A$783,$A446,СВЦЭМ!$B$39:$B$782,O$437)+'СЕТ СН'!$F$16</f>
        <v>0</v>
      </c>
      <c r="P446" s="36">
        <f>SUMIFS(СВЦЭМ!$L$40:$L$783,СВЦЭМ!$A$40:$A$783,$A446,СВЦЭМ!$B$39:$B$782,P$437)+'СЕТ СН'!$F$16</f>
        <v>0</v>
      </c>
      <c r="Q446" s="36">
        <f>SUMIFS(СВЦЭМ!$L$40:$L$783,СВЦЭМ!$A$40:$A$783,$A446,СВЦЭМ!$B$39:$B$782,Q$437)+'СЕТ СН'!$F$16</f>
        <v>0</v>
      </c>
      <c r="R446" s="36">
        <f>SUMIFS(СВЦЭМ!$L$40:$L$783,СВЦЭМ!$A$40:$A$783,$A446,СВЦЭМ!$B$39:$B$782,R$437)+'СЕТ СН'!$F$16</f>
        <v>0</v>
      </c>
      <c r="S446" s="36">
        <f>SUMIFS(СВЦЭМ!$L$40:$L$783,СВЦЭМ!$A$40:$A$783,$A446,СВЦЭМ!$B$39:$B$782,S$437)+'СЕТ СН'!$F$16</f>
        <v>0</v>
      </c>
      <c r="T446" s="36">
        <f>SUMIFS(СВЦЭМ!$L$40:$L$783,СВЦЭМ!$A$40:$A$783,$A446,СВЦЭМ!$B$39:$B$782,T$437)+'СЕТ СН'!$F$16</f>
        <v>0</v>
      </c>
      <c r="U446" s="36">
        <f>SUMIFS(СВЦЭМ!$L$40:$L$783,СВЦЭМ!$A$40:$A$783,$A446,СВЦЭМ!$B$39:$B$782,U$437)+'СЕТ СН'!$F$16</f>
        <v>0</v>
      </c>
      <c r="V446" s="36">
        <f>SUMIFS(СВЦЭМ!$L$40:$L$783,СВЦЭМ!$A$40:$A$783,$A446,СВЦЭМ!$B$39:$B$782,V$437)+'СЕТ СН'!$F$16</f>
        <v>0</v>
      </c>
      <c r="W446" s="36">
        <f>SUMIFS(СВЦЭМ!$L$40:$L$783,СВЦЭМ!$A$40:$A$783,$A446,СВЦЭМ!$B$39:$B$782,W$437)+'СЕТ СН'!$F$16</f>
        <v>0</v>
      </c>
      <c r="X446" s="36">
        <f>SUMIFS(СВЦЭМ!$L$40:$L$783,СВЦЭМ!$A$40:$A$783,$A446,СВЦЭМ!$B$39:$B$782,X$437)+'СЕТ СН'!$F$16</f>
        <v>0</v>
      </c>
      <c r="Y446" s="36">
        <f>SUMIFS(СВЦЭМ!$L$40:$L$783,СВЦЭМ!$A$40:$A$783,$A446,СВЦЭМ!$B$39:$B$782,Y$437)+'СЕТ СН'!$F$16</f>
        <v>0</v>
      </c>
    </row>
    <row r="447" spans="1:27" ht="15.75" hidden="1" x14ac:dyDescent="0.2">
      <c r="A447" s="35">
        <f t="shared" si="12"/>
        <v>45514</v>
      </c>
      <c r="B447" s="36">
        <f>SUMIFS(СВЦЭМ!$L$40:$L$783,СВЦЭМ!$A$40:$A$783,$A447,СВЦЭМ!$B$39:$B$782,B$437)+'СЕТ СН'!$F$16</f>
        <v>0</v>
      </c>
      <c r="C447" s="36">
        <f>SUMIFS(СВЦЭМ!$L$40:$L$783,СВЦЭМ!$A$40:$A$783,$A447,СВЦЭМ!$B$39:$B$782,C$437)+'СЕТ СН'!$F$16</f>
        <v>0</v>
      </c>
      <c r="D447" s="36">
        <f>SUMIFS(СВЦЭМ!$L$40:$L$783,СВЦЭМ!$A$40:$A$783,$A447,СВЦЭМ!$B$39:$B$782,D$437)+'СЕТ СН'!$F$16</f>
        <v>0</v>
      </c>
      <c r="E447" s="36">
        <f>SUMIFS(СВЦЭМ!$L$40:$L$783,СВЦЭМ!$A$40:$A$783,$A447,СВЦЭМ!$B$39:$B$782,E$437)+'СЕТ СН'!$F$16</f>
        <v>0</v>
      </c>
      <c r="F447" s="36">
        <f>SUMIFS(СВЦЭМ!$L$40:$L$783,СВЦЭМ!$A$40:$A$783,$A447,СВЦЭМ!$B$39:$B$782,F$437)+'СЕТ СН'!$F$16</f>
        <v>0</v>
      </c>
      <c r="G447" s="36">
        <f>SUMIFS(СВЦЭМ!$L$40:$L$783,СВЦЭМ!$A$40:$A$783,$A447,СВЦЭМ!$B$39:$B$782,G$437)+'СЕТ СН'!$F$16</f>
        <v>0</v>
      </c>
      <c r="H447" s="36">
        <f>SUMIFS(СВЦЭМ!$L$40:$L$783,СВЦЭМ!$A$40:$A$783,$A447,СВЦЭМ!$B$39:$B$782,H$437)+'СЕТ СН'!$F$16</f>
        <v>0</v>
      </c>
      <c r="I447" s="36">
        <f>SUMIFS(СВЦЭМ!$L$40:$L$783,СВЦЭМ!$A$40:$A$783,$A447,СВЦЭМ!$B$39:$B$782,I$437)+'СЕТ СН'!$F$16</f>
        <v>0</v>
      </c>
      <c r="J447" s="36">
        <f>SUMIFS(СВЦЭМ!$L$40:$L$783,СВЦЭМ!$A$40:$A$783,$A447,СВЦЭМ!$B$39:$B$782,J$437)+'СЕТ СН'!$F$16</f>
        <v>0</v>
      </c>
      <c r="K447" s="36">
        <f>SUMIFS(СВЦЭМ!$L$40:$L$783,СВЦЭМ!$A$40:$A$783,$A447,СВЦЭМ!$B$39:$B$782,K$437)+'СЕТ СН'!$F$16</f>
        <v>0</v>
      </c>
      <c r="L447" s="36">
        <f>SUMIFS(СВЦЭМ!$L$40:$L$783,СВЦЭМ!$A$40:$A$783,$A447,СВЦЭМ!$B$39:$B$782,L$437)+'СЕТ СН'!$F$16</f>
        <v>0</v>
      </c>
      <c r="M447" s="36">
        <f>SUMIFS(СВЦЭМ!$L$40:$L$783,СВЦЭМ!$A$40:$A$783,$A447,СВЦЭМ!$B$39:$B$782,M$437)+'СЕТ СН'!$F$16</f>
        <v>0</v>
      </c>
      <c r="N447" s="36">
        <f>SUMIFS(СВЦЭМ!$L$40:$L$783,СВЦЭМ!$A$40:$A$783,$A447,СВЦЭМ!$B$39:$B$782,N$437)+'СЕТ СН'!$F$16</f>
        <v>0</v>
      </c>
      <c r="O447" s="36">
        <f>SUMIFS(СВЦЭМ!$L$40:$L$783,СВЦЭМ!$A$40:$A$783,$A447,СВЦЭМ!$B$39:$B$782,O$437)+'СЕТ СН'!$F$16</f>
        <v>0</v>
      </c>
      <c r="P447" s="36">
        <f>SUMIFS(СВЦЭМ!$L$40:$L$783,СВЦЭМ!$A$40:$A$783,$A447,СВЦЭМ!$B$39:$B$782,P$437)+'СЕТ СН'!$F$16</f>
        <v>0</v>
      </c>
      <c r="Q447" s="36">
        <f>SUMIFS(СВЦЭМ!$L$40:$L$783,СВЦЭМ!$A$40:$A$783,$A447,СВЦЭМ!$B$39:$B$782,Q$437)+'СЕТ СН'!$F$16</f>
        <v>0</v>
      </c>
      <c r="R447" s="36">
        <f>SUMIFS(СВЦЭМ!$L$40:$L$783,СВЦЭМ!$A$40:$A$783,$A447,СВЦЭМ!$B$39:$B$782,R$437)+'СЕТ СН'!$F$16</f>
        <v>0</v>
      </c>
      <c r="S447" s="36">
        <f>SUMIFS(СВЦЭМ!$L$40:$L$783,СВЦЭМ!$A$40:$A$783,$A447,СВЦЭМ!$B$39:$B$782,S$437)+'СЕТ СН'!$F$16</f>
        <v>0</v>
      </c>
      <c r="T447" s="36">
        <f>SUMIFS(СВЦЭМ!$L$40:$L$783,СВЦЭМ!$A$40:$A$783,$A447,СВЦЭМ!$B$39:$B$782,T$437)+'СЕТ СН'!$F$16</f>
        <v>0</v>
      </c>
      <c r="U447" s="36">
        <f>SUMIFS(СВЦЭМ!$L$40:$L$783,СВЦЭМ!$A$40:$A$783,$A447,СВЦЭМ!$B$39:$B$782,U$437)+'СЕТ СН'!$F$16</f>
        <v>0</v>
      </c>
      <c r="V447" s="36">
        <f>SUMIFS(СВЦЭМ!$L$40:$L$783,СВЦЭМ!$A$40:$A$783,$A447,СВЦЭМ!$B$39:$B$782,V$437)+'СЕТ СН'!$F$16</f>
        <v>0</v>
      </c>
      <c r="W447" s="36">
        <f>SUMIFS(СВЦЭМ!$L$40:$L$783,СВЦЭМ!$A$40:$A$783,$A447,СВЦЭМ!$B$39:$B$782,W$437)+'СЕТ СН'!$F$16</f>
        <v>0</v>
      </c>
      <c r="X447" s="36">
        <f>SUMIFS(СВЦЭМ!$L$40:$L$783,СВЦЭМ!$A$40:$A$783,$A447,СВЦЭМ!$B$39:$B$782,X$437)+'СЕТ СН'!$F$16</f>
        <v>0</v>
      </c>
      <c r="Y447" s="36">
        <f>SUMIFS(СВЦЭМ!$L$40:$L$783,СВЦЭМ!$A$40:$A$783,$A447,СВЦЭМ!$B$39:$B$782,Y$437)+'СЕТ СН'!$F$16</f>
        <v>0</v>
      </c>
    </row>
    <row r="448" spans="1:27" ht="15.75" hidden="1" x14ac:dyDescent="0.2">
      <c r="A448" s="35">
        <f t="shared" si="12"/>
        <v>45515</v>
      </c>
      <c r="B448" s="36">
        <f>SUMIFS(СВЦЭМ!$L$40:$L$783,СВЦЭМ!$A$40:$A$783,$A448,СВЦЭМ!$B$39:$B$782,B$437)+'СЕТ СН'!$F$16</f>
        <v>0</v>
      </c>
      <c r="C448" s="36">
        <f>SUMIFS(СВЦЭМ!$L$40:$L$783,СВЦЭМ!$A$40:$A$783,$A448,СВЦЭМ!$B$39:$B$782,C$437)+'СЕТ СН'!$F$16</f>
        <v>0</v>
      </c>
      <c r="D448" s="36">
        <f>SUMIFS(СВЦЭМ!$L$40:$L$783,СВЦЭМ!$A$40:$A$783,$A448,СВЦЭМ!$B$39:$B$782,D$437)+'СЕТ СН'!$F$16</f>
        <v>0</v>
      </c>
      <c r="E448" s="36">
        <f>SUMIFS(СВЦЭМ!$L$40:$L$783,СВЦЭМ!$A$40:$A$783,$A448,СВЦЭМ!$B$39:$B$782,E$437)+'СЕТ СН'!$F$16</f>
        <v>0</v>
      </c>
      <c r="F448" s="36">
        <f>SUMIFS(СВЦЭМ!$L$40:$L$783,СВЦЭМ!$A$40:$A$783,$A448,СВЦЭМ!$B$39:$B$782,F$437)+'СЕТ СН'!$F$16</f>
        <v>0</v>
      </c>
      <c r="G448" s="36">
        <f>SUMIFS(СВЦЭМ!$L$40:$L$783,СВЦЭМ!$A$40:$A$783,$A448,СВЦЭМ!$B$39:$B$782,G$437)+'СЕТ СН'!$F$16</f>
        <v>0</v>
      </c>
      <c r="H448" s="36">
        <f>SUMIFS(СВЦЭМ!$L$40:$L$783,СВЦЭМ!$A$40:$A$783,$A448,СВЦЭМ!$B$39:$B$782,H$437)+'СЕТ СН'!$F$16</f>
        <v>0</v>
      </c>
      <c r="I448" s="36">
        <f>SUMIFS(СВЦЭМ!$L$40:$L$783,СВЦЭМ!$A$40:$A$783,$A448,СВЦЭМ!$B$39:$B$782,I$437)+'СЕТ СН'!$F$16</f>
        <v>0</v>
      </c>
      <c r="J448" s="36">
        <f>SUMIFS(СВЦЭМ!$L$40:$L$783,СВЦЭМ!$A$40:$A$783,$A448,СВЦЭМ!$B$39:$B$782,J$437)+'СЕТ СН'!$F$16</f>
        <v>0</v>
      </c>
      <c r="K448" s="36">
        <f>SUMIFS(СВЦЭМ!$L$40:$L$783,СВЦЭМ!$A$40:$A$783,$A448,СВЦЭМ!$B$39:$B$782,K$437)+'СЕТ СН'!$F$16</f>
        <v>0</v>
      </c>
      <c r="L448" s="36">
        <f>SUMIFS(СВЦЭМ!$L$40:$L$783,СВЦЭМ!$A$40:$A$783,$A448,СВЦЭМ!$B$39:$B$782,L$437)+'СЕТ СН'!$F$16</f>
        <v>0</v>
      </c>
      <c r="M448" s="36">
        <f>SUMIFS(СВЦЭМ!$L$40:$L$783,СВЦЭМ!$A$40:$A$783,$A448,СВЦЭМ!$B$39:$B$782,M$437)+'СЕТ СН'!$F$16</f>
        <v>0</v>
      </c>
      <c r="N448" s="36">
        <f>SUMIFS(СВЦЭМ!$L$40:$L$783,СВЦЭМ!$A$40:$A$783,$A448,СВЦЭМ!$B$39:$B$782,N$437)+'СЕТ СН'!$F$16</f>
        <v>0</v>
      </c>
      <c r="O448" s="36">
        <f>SUMIFS(СВЦЭМ!$L$40:$L$783,СВЦЭМ!$A$40:$A$783,$A448,СВЦЭМ!$B$39:$B$782,O$437)+'СЕТ СН'!$F$16</f>
        <v>0</v>
      </c>
      <c r="P448" s="36">
        <f>SUMIFS(СВЦЭМ!$L$40:$L$783,СВЦЭМ!$A$40:$A$783,$A448,СВЦЭМ!$B$39:$B$782,P$437)+'СЕТ СН'!$F$16</f>
        <v>0</v>
      </c>
      <c r="Q448" s="36">
        <f>SUMIFS(СВЦЭМ!$L$40:$L$783,СВЦЭМ!$A$40:$A$783,$A448,СВЦЭМ!$B$39:$B$782,Q$437)+'СЕТ СН'!$F$16</f>
        <v>0</v>
      </c>
      <c r="R448" s="36">
        <f>SUMIFS(СВЦЭМ!$L$40:$L$783,СВЦЭМ!$A$40:$A$783,$A448,СВЦЭМ!$B$39:$B$782,R$437)+'СЕТ СН'!$F$16</f>
        <v>0</v>
      </c>
      <c r="S448" s="36">
        <f>SUMIFS(СВЦЭМ!$L$40:$L$783,СВЦЭМ!$A$40:$A$783,$A448,СВЦЭМ!$B$39:$B$782,S$437)+'СЕТ СН'!$F$16</f>
        <v>0</v>
      </c>
      <c r="T448" s="36">
        <f>SUMIFS(СВЦЭМ!$L$40:$L$783,СВЦЭМ!$A$40:$A$783,$A448,СВЦЭМ!$B$39:$B$782,T$437)+'СЕТ СН'!$F$16</f>
        <v>0</v>
      </c>
      <c r="U448" s="36">
        <f>SUMIFS(СВЦЭМ!$L$40:$L$783,СВЦЭМ!$A$40:$A$783,$A448,СВЦЭМ!$B$39:$B$782,U$437)+'СЕТ СН'!$F$16</f>
        <v>0</v>
      </c>
      <c r="V448" s="36">
        <f>SUMIFS(СВЦЭМ!$L$40:$L$783,СВЦЭМ!$A$40:$A$783,$A448,СВЦЭМ!$B$39:$B$782,V$437)+'СЕТ СН'!$F$16</f>
        <v>0</v>
      </c>
      <c r="W448" s="36">
        <f>SUMIFS(СВЦЭМ!$L$40:$L$783,СВЦЭМ!$A$40:$A$783,$A448,СВЦЭМ!$B$39:$B$782,W$437)+'СЕТ СН'!$F$16</f>
        <v>0</v>
      </c>
      <c r="X448" s="36">
        <f>SUMIFS(СВЦЭМ!$L$40:$L$783,СВЦЭМ!$A$40:$A$783,$A448,СВЦЭМ!$B$39:$B$782,X$437)+'СЕТ СН'!$F$16</f>
        <v>0</v>
      </c>
      <c r="Y448" s="36">
        <f>SUMIFS(СВЦЭМ!$L$40:$L$783,СВЦЭМ!$A$40:$A$783,$A448,СВЦЭМ!$B$39:$B$782,Y$437)+'СЕТ СН'!$F$16</f>
        <v>0</v>
      </c>
    </row>
    <row r="449" spans="1:25" ht="15.75" hidden="1" x14ac:dyDescent="0.2">
      <c r="A449" s="35">
        <f t="shared" si="12"/>
        <v>45516</v>
      </c>
      <c r="B449" s="36">
        <f>SUMIFS(СВЦЭМ!$L$40:$L$783,СВЦЭМ!$A$40:$A$783,$A449,СВЦЭМ!$B$39:$B$782,B$437)+'СЕТ СН'!$F$16</f>
        <v>0</v>
      </c>
      <c r="C449" s="36">
        <f>SUMIFS(СВЦЭМ!$L$40:$L$783,СВЦЭМ!$A$40:$A$783,$A449,СВЦЭМ!$B$39:$B$782,C$437)+'СЕТ СН'!$F$16</f>
        <v>0</v>
      </c>
      <c r="D449" s="36">
        <f>SUMIFS(СВЦЭМ!$L$40:$L$783,СВЦЭМ!$A$40:$A$783,$A449,СВЦЭМ!$B$39:$B$782,D$437)+'СЕТ СН'!$F$16</f>
        <v>0</v>
      </c>
      <c r="E449" s="36">
        <f>SUMIFS(СВЦЭМ!$L$40:$L$783,СВЦЭМ!$A$40:$A$783,$A449,СВЦЭМ!$B$39:$B$782,E$437)+'СЕТ СН'!$F$16</f>
        <v>0</v>
      </c>
      <c r="F449" s="36">
        <f>SUMIFS(СВЦЭМ!$L$40:$L$783,СВЦЭМ!$A$40:$A$783,$A449,СВЦЭМ!$B$39:$B$782,F$437)+'СЕТ СН'!$F$16</f>
        <v>0</v>
      </c>
      <c r="G449" s="36">
        <f>SUMIFS(СВЦЭМ!$L$40:$L$783,СВЦЭМ!$A$40:$A$783,$A449,СВЦЭМ!$B$39:$B$782,G$437)+'СЕТ СН'!$F$16</f>
        <v>0</v>
      </c>
      <c r="H449" s="36">
        <f>SUMIFS(СВЦЭМ!$L$40:$L$783,СВЦЭМ!$A$40:$A$783,$A449,СВЦЭМ!$B$39:$B$782,H$437)+'СЕТ СН'!$F$16</f>
        <v>0</v>
      </c>
      <c r="I449" s="36">
        <f>SUMIFS(СВЦЭМ!$L$40:$L$783,СВЦЭМ!$A$40:$A$783,$A449,СВЦЭМ!$B$39:$B$782,I$437)+'СЕТ СН'!$F$16</f>
        <v>0</v>
      </c>
      <c r="J449" s="36">
        <f>SUMIFS(СВЦЭМ!$L$40:$L$783,СВЦЭМ!$A$40:$A$783,$A449,СВЦЭМ!$B$39:$B$782,J$437)+'СЕТ СН'!$F$16</f>
        <v>0</v>
      </c>
      <c r="K449" s="36">
        <f>SUMIFS(СВЦЭМ!$L$40:$L$783,СВЦЭМ!$A$40:$A$783,$A449,СВЦЭМ!$B$39:$B$782,K$437)+'СЕТ СН'!$F$16</f>
        <v>0</v>
      </c>
      <c r="L449" s="36">
        <f>SUMIFS(СВЦЭМ!$L$40:$L$783,СВЦЭМ!$A$40:$A$783,$A449,СВЦЭМ!$B$39:$B$782,L$437)+'СЕТ СН'!$F$16</f>
        <v>0</v>
      </c>
      <c r="M449" s="36">
        <f>SUMIFS(СВЦЭМ!$L$40:$L$783,СВЦЭМ!$A$40:$A$783,$A449,СВЦЭМ!$B$39:$B$782,M$437)+'СЕТ СН'!$F$16</f>
        <v>0</v>
      </c>
      <c r="N449" s="36">
        <f>SUMIFS(СВЦЭМ!$L$40:$L$783,СВЦЭМ!$A$40:$A$783,$A449,СВЦЭМ!$B$39:$B$782,N$437)+'СЕТ СН'!$F$16</f>
        <v>0</v>
      </c>
      <c r="O449" s="36">
        <f>SUMIFS(СВЦЭМ!$L$40:$L$783,СВЦЭМ!$A$40:$A$783,$A449,СВЦЭМ!$B$39:$B$782,O$437)+'СЕТ СН'!$F$16</f>
        <v>0</v>
      </c>
      <c r="P449" s="36">
        <f>SUMIFS(СВЦЭМ!$L$40:$L$783,СВЦЭМ!$A$40:$A$783,$A449,СВЦЭМ!$B$39:$B$782,P$437)+'СЕТ СН'!$F$16</f>
        <v>0</v>
      </c>
      <c r="Q449" s="36">
        <f>SUMIFS(СВЦЭМ!$L$40:$L$783,СВЦЭМ!$A$40:$A$783,$A449,СВЦЭМ!$B$39:$B$782,Q$437)+'СЕТ СН'!$F$16</f>
        <v>0</v>
      </c>
      <c r="R449" s="36">
        <f>SUMIFS(СВЦЭМ!$L$40:$L$783,СВЦЭМ!$A$40:$A$783,$A449,СВЦЭМ!$B$39:$B$782,R$437)+'СЕТ СН'!$F$16</f>
        <v>0</v>
      </c>
      <c r="S449" s="36">
        <f>SUMIFS(СВЦЭМ!$L$40:$L$783,СВЦЭМ!$A$40:$A$783,$A449,СВЦЭМ!$B$39:$B$782,S$437)+'СЕТ СН'!$F$16</f>
        <v>0</v>
      </c>
      <c r="T449" s="36">
        <f>SUMIFS(СВЦЭМ!$L$40:$L$783,СВЦЭМ!$A$40:$A$783,$A449,СВЦЭМ!$B$39:$B$782,T$437)+'СЕТ СН'!$F$16</f>
        <v>0</v>
      </c>
      <c r="U449" s="36">
        <f>SUMIFS(СВЦЭМ!$L$40:$L$783,СВЦЭМ!$A$40:$A$783,$A449,СВЦЭМ!$B$39:$B$782,U$437)+'СЕТ СН'!$F$16</f>
        <v>0</v>
      </c>
      <c r="V449" s="36">
        <f>SUMIFS(СВЦЭМ!$L$40:$L$783,СВЦЭМ!$A$40:$A$783,$A449,СВЦЭМ!$B$39:$B$782,V$437)+'СЕТ СН'!$F$16</f>
        <v>0</v>
      </c>
      <c r="W449" s="36">
        <f>SUMIFS(СВЦЭМ!$L$40:$L$783,СВЦЭМ!$A$40:$A$783,$A449,СВЦЭМ!$B$39:$B$782,W$437)+'СЕТ СН'!$F$16</f>
        <v>0</v>
      </c>
      <c r="X449" s="36">
        <f>SUMIFS(СВЦЭМ!$L$40:$L$783,СВЦЭМ!$A$40:$A$783,$A449,СВЦЭМ!$B$39:$B$782,X$437)+'СЕТ СН'!$F$16</f>
        <v>0</v>
      </c>
      <c r="Y449" s="36">
        <f>SUMIFS(СВЦЭМ!$L$40:$L$783,СВЦЭМ!$A$40:$A$783,$A449,СВЦЭМ!$B$39:$B$782,Y$437)+'СЕТ СН'!$F$16</f>
        <v>0</v>
      </c>
    </row>
    <row r="450" spans="1:25" ht="15.75" hidden="1" x14ac:dyDescent="0.2">
      <c r="A450" s="35">
        <f t="shared" si="12"/>
        <v>45517</v>
      </c>
      <c r="B450" s="36">
        <f>SUMIFS(СВЦЭМ!$L$40:$L$783,СВЦЭМ!$A$40:$A$783,$A450,СВЦЭМ!$B$39:$B$782,B$437)+'СЕТ СН'!$F$16</f>
        <v>0</v>
      </c>
      <c r="C450" s="36">
        <f>SUMIFS(СВЦЭМ!$L$40:$L$783,СВЦЭМ!$A$40:$A$783,$A450,СВЦЭМ!$B$39:$B$782,C$437)+'СЕТ СН'!$F$16</f>
        <v>0</v>
      </c>
      <c r="D450" s="36">
        <f>SUMIFS(СВЦЭМ!$L$40:$L$783,СВЦЭМ!$A$40:$A$783,$A450,СВЦЭМ!$B$39:$B$782,D$437)+'СЕТ СН'!$F$16</f>
        <v>0</v>
      </c>
      <c r="E450" s="36">
        <f>SUMIFS(СВЦЭМ!$L$40:$L$783,СВЦЭМ!$A$40:$A$783,$A450,СВЦЭМ!$B$39:$B$782,E$437)+'СЕТ СН'!$F$16</f>
        <v>0</v>
      </c>
      <c r="F450" s="36">
        <f>SUMIFS(СВЦЭМ!$L$40:$L$783,СВЦЭМ!$A$40:$A$783,$A450,СВЦЭМ!$B$39:$B$782,F$437)+'СЕТ СН'!$F$16</f>
        <v>0</v>
      </c>
      <c r="G450" s="36">
        <f>SUMIFS(СВЦЭМ!$L$40:$L$783,СВЦЭМ!$A$40:$A$783,$A450,СВЦЭМ!$B$39:$B$782,G$437)+'СЕТ СН'!$F$16</f>
        <v>0</v>
      </c>
      <c r="H450" s="36">
        <f>SUMIFS(СВЦЭМ!$L$40:$L$783,СВЦЭМ!$A$40:$A$783,$A450,СВЦЭМ!$B$39:$B$782,H$437)+'СЕТ СН'!$F$16</f>
        <v>0</v>
      </c>
      <c r="I450" s="36">
        <f>SUMIFS(СВЦЭМ!$L$40:$L$783,СВЦЭМ!$A$40:$A$783,$A450,СВЦЭМ!$B$39:$B$782,I$437)+'СЕТ СН'!$F$16</f>
        <v>0</v>
      </c>
      <c r="J450" s="36">
        <f>SUMIFS(СВЦЭМ!$L$40:$L$783,СВЦЭМ!$A$40:$A$783,$A450,СВЦЭМ!$B$39:$B$782,J$437)+'СЕТ СН'!$F$16</f>
        <v>0</v>
      </c>
      <c r="K450" s="36">
        <f>SUMIFS(СВЦЭМ!$L$40:$L$783,СВЦЭМ!$A$40:$A$783,$A450,СВЦЭМ!$B$39:$B$782,K$437)+'СЕТ СН'!$F$16</f>
        <v>0</v>
      </c>
      <c r="L450" s="36">
        <f>SUMIFS(СВЦЭМ!$L$40:$L$783,СВЦЭМ!$A$40:$A$783,$A450,СВЦЭМ!$B$39:$B$782,L$437)+'СЕТ СН'!$F$16</f>
        <v>0</v>
      </c>
      <c r="M450" s="36">
        <f>SUMIFS(СВЦЭМ!$L$40:$L$783,СВЦЭМ!$A$40:$A$783,$A450,СВЦЭМ!$B$39:$B$782,M$437)+'СЕТ СН'!$F$16</f>
        <v>0</v>
      </c>
      <c r="N450" s="36">
        <f>SUMIFS(СВЦЭМ!$L$40:$L$783,СВЦЭМ!$A$40:$A$783,$A450,СВЦЭМ!$B$39:$B$782,N$437)+'СЕТ СН'!$F$16</f>
        <v>0</v>
      </c>
      <c r="O450" s="36">
        <f>SUMIFS(СВЦЭМ!$L$40:$L$783,СВЦЭМ!$A$40:$A$783,$A450,СВЦЭМ!$B$39:$B$782,O$437)+'СЕТ СН'!$F$16</f>
        <v>0</v>
      </c>
      <c r="P450" s="36">
        <f>SUMIFS(СВЦЭМ!$L$40:$L$783,СВЦЭМ!$A$40:$A$783,$A450,СВЦЭМ!$B$39:$B$782,P$437)+'СЕТ СН'!$F$16</f>
        <v>0</v>
      </c>
      <c r="Q450" s="36">
        <f>SUMIFS(СВЦЭМ!$L$40:$L$783,СВЦЭМ!$A$40:$A$783,$A450,СВЦЭМ!$B$39:$B$782,Q$437)+'СЕТ СН'!$F$16</f>
        <v>0</v>
      </c>
      <c r="R450" s="36">
        <f>SUMIFS(СВЦЭМ!$L$40:$L$783,СВЦЭМ!$A$40:$A$783,$A450,СВЦЭМ!$B$39:$B$782,R$437)+'СЕТ СН'!$F$16</f>
        <v>0</v>
      </c>
      <c r="S450" s="36">
        <f>SUMIFS(СВЦЭМ!$L$40:$L$783,СВЦЭМ!$A$40:$A$783,$A450,СВЦЭМ!$B$39:$B$782,S$437)+'СЕТ СН'!$F$16</f>
        <v>0</v>
      </c>
      <c r="T450" s="36">
        <f>SUMIFS(СВЦЭМ!$L$40:$L$783,СВЦЭМ!$A$40:$A$783,$A450,СВЦЭМ!$B$39:$B$782,T$437)+'СЕТ СН'!$F$16</f>
        <v>0</v>
      </c>
      <c r="U450" s="36">
        <f>SUMIFS(СВЦЭМ!$L$40:$L$783,СВЦЭМ!$A$40:$A$783,$A450,СВЦЭМ!$B$39:$B$782,U$437)+'СЕТ СН'!$F$16</f>
        <v>0</v>
      </c>
      <c r="V450" s="36">
        <f>SUMIFS(СВЦЭМ!$L$40:$L$783,СВЦЭМ!$A$40:$A$783,$A450,СВЦЭМ!$B$39:$B$782,V$437)+'СЕТ СН'!$F$16</f>
        <v>0</v>
      </c>
      <c r="W450" s="36">
        <f>SUMIFS(СВЦЭМ!$L$40:$L$783,СВЦЭМ!$A$40:$A$783,$A450,СВЦЭМ!$B$39:$B$782,W$437)+'СЕТ СН'!$F$16</f>
        <v>0</v>
      </c>
      <c r="X450" s="36">
        <f>SUMIFS(СВЦЭМ!$L$40:$L$783,СВЦЭМ!$A$40:$A$783,$A450,СВЦЭМ!$B$39:$B$782,X$437)+'СЕТ СН'!$F$16</f>
        <v>0</v>
      </c>
      <c r="Y450" s="36">
        <f>SUMIFS(СВЦЭМ!$L$40:$L$783,СВЦЭМ!$A$40:$A$783,$A450,СВЦЭМ!$B$39:$B$782,Y$437)+'СЕТ СН'!$F$16</f>
        <v>0</v>
      </c>
    </row>
    <row r="451" spans="1:25" ht="15.75" hidden="1" x14ac:dyDescent="0.2">
      <c r="A451" s="35">
        <f t="shared" si="12"/>
        <v>45518</v>
      </c>
      <c r="B451" s="36">
        <f>SUMIFS(СВЦЭМ!$L$40:$L$783,СВЦЭМ!$A$40:$A$783,$A451,СВЦЭМ!$B$39:$B$782,B$437)+'СЕТ СН'!$F$16</f>
        <v>0</v>
      </c>
      <c r="C451" s="36">
        <f>SUMIFS(СВЦЭМ!$L$40:$L$783,СВЦЭМ!$A$40:$A$783,$A451,СВЦЭМ!$B$39:$B$782,C$437)+'СЕТ СН'!$F$16</f>
        <v>0</v>
      </c>
      <c r="D451" s="36">
        <f>SUMIFS(СВЦЭМ!$L$40:$L$783,СВЦЭМ!$A$40:$A$783,$A451,СВЦЭМ!$B$39:$B$782,D$437)+'СЕТ СН'!$F$16</f>
        <v>0</v>
      </c>
      <c r="E451" s="36">
        <f>SUMIFS(СВЦЭМ!$L$40:$L$783,СВЦЭМ!$A$40:$A$783,$A451,СВЦЭМ!$B$39:$B$782,E$437)+'СЕТ СН'!$F$16</f>
        <v>0</v>
      </c>
      <c r="F451" s="36">
        <f>SUMIFS(СВЦЭМ!$L$40:$L$783,СВЦЭМ!$A$40:$A$783,$A451,СВЦЭМ!$B$39:$B$782,F$437)+'СЕТ СН'!$F$16</f>
        <v>0</v>
      </c>
      <c r="G451" s="36">
        <f>SUMIFS(СВЦЭМ!$L$40:$L$783,СВЦЭМ!$A$40:$A$783,$A451,СВЦЭМ!$B$39:$B$782,G$437)+'СЕТ СН'!$F$16</f>
        <v>0</v>
      </c>
      <c r="H451" s="36">
        <f>SUMIFS(СВЦЭМ!$L$40:$L$783,СВЦЭМ!$A$40:$A$783,$A451,СВЦЭМ!$B$39:$B$782,H$437)+'СЕТ СН'!$F$16</f>
        <v>0</v>
      </c>
      <c r="I451" s="36">
        <f>SUMIFS(СВЦЭМ!$L$40:$L$783,СВЦЭМ!$A$40:$A$783,$A451,СВЦЭМ!$B$39:$B$782,I$437)+'СЕТ СН'!$F$16</f>
        <v>0</v>
      </c>
      <c r="J451" s="36">
        <f>SUMIFS(СВЦЭМ!$L$40:$L$783,СВЦЭМ!$A$40:$A$783,$A451,СВЦЭМ!$B$39:$B$782,J$437)+'СЕТ СН'!$F$16</f>
        <v>0</v>
      </c>
      <c r="K451" s="36">
        <f>SUMIFS(СВЦЭМ!$L$40:$L$783,СВЦЭМ!$A$40:$A$783,$A451,СВЦЭМ!$B$39:$B$782,K$437)+'СЕТ СН'!$F$16</f>
        <v>0</v>
      </c>
      <c r="L451" s="36">
        <f>SUMIFS(СВЦЭМ!$L$40:$L$783,СВЦЭМ!$A$40:$A$783,$A451,СВЦЭМ!$B$39:$B$782,L$437)+'СЕТ СН'!$F$16</f>
        <v>0</v>
      </c>
      <c r="M451" s="36">
        <f>SUMIFS(СВЦЭМ!$L$40:$L$783,СВЦЭМ!$A$40:$A$783,$A451,СВЦЭМ!$B$39:$B$782,M$437)+'СЕТ СН'!$F$16</f>
        <v>0</v>
      </c>
      <c r="N451" s="36">
        <f>SUMIFS(СВЦЭМ!$L$40:$L$783,СВЦЭМ!$A$40:$A$783,$A451,СВЦЭМ!$B$39:$B$782,N$437)+'СЕТ СН'!$F$16</f>
        <v>0</v>
      </c>
      <c r="O451" s="36">
        <f>SUMIFS(СВЦЭМ!$L$40:$L$783,СВЦЭМ!$A$40:$A$783,$A451,СВЦЭМ!$B$39:$B$782,O$437)+'СЕТ СН'!$F$16</f>
        <v>0</v>
      </c>
      <c r="P451" s="36">
        <f>SUMIFS(СВЦЭМ!$L$40:$L$783,СВЦЭМ!$A$40:$A$783,$A451,СВЦЭМ!$B$39:$B$782,P$437)+'СЕТ СН'!$F$16</f>
        <v>0</v>
      </c>
      <c r="Q451" s="36">
        <f>SUMIFS(СВЦЭМ!$L$40:$L$783,СВЦЭМ!$A$40:$A$783,$A451,СВЦЭМ!$B$39:$B$782,Q$437)+'СЕТ СН'!$F$16</f>
        <v>0</v>
      </c>
      <c r="R451" s="36">
        <f>SUMIFS(СВЦЭМ!$L$40:$L$783,СВЦЭМ!$A$40:$A$783,$A451,СВЦЭМ!$B$39:$B$782,R$437)+'СЕТ СН'!$F$16</f>
        <v>0</v>
      </c>
      <c r="S451" s="36">
        <f>SUMIFS(СВЦЭМ!$L$40:$L$783,СВЦЭМ!$A$40:$A$783,$A451,СВЦЭМ!$B$39:$B$782,S$437)+'СЕТ СН'!$F$16</f>
        <v>0</v>
      </c>
      <c r="T451" s="36">
        <f>SUMIFS(СВЦЭМ!$L$40:$L$783,СВЦЭМ!$A$40:$A$783,$A451,СВЦЭМ!$B$39:$B$782,T$437)+'СЕТ СН'!$F$16</f>
        <v>0</v>
      </c>
      <c r="U451" s="36">
        <f>SUMIFS(СВЦЭМ!$L$40:$L$783,СВЦЭМ!$A$40:$A$783,$A451,СВЦЭМ!$B$39:$B$782,U$437)+'СЕТ СН'!$F$16</f>
        <v>0</v>
      </c>
      <c r="V451" s="36">
        <f>SUMIFS(СВЦЭМ!$L$40:$L$783,СВЦЭМ!$A$40:$A$783,$A451,СВЦЭМ!$B$39:$B$782,V$437)+'СЕТ СН'!$F$16</f>
        <v>0</v>
      </c>
      <c r="W451" s="36">
        <f>SUMIFS(СВЦЭМ!$L$40:$L$783,СВЦЭМ!$A$40:$A$783,$A451,СВЦЭМ!$B$39:$B$782,W$437)+'СЕТ СН'!$F$16</f>
        <v>0</v>
      </c>
      <c r="X451" s="36">
        <f>SUMIFS(СВЦЭМ!$L$40:$L$783,СВЦЭМ!$A$40:$A$783,$A451,СВЦЭМ!$B$39:$B$782,X$437)+'СЕТ СН'!$F$16</f>
        <v>0</v>
      </c>
      <c r="Y451" s="36">
        <f>SUMIFS(СВЦЭМ!$L$40:$L$783,СВЦЭМ!$A$40:$A$783,$A451,СВЦЭМ!$B$39:$B$782,Y$437)+'СЕТ СН'!$F$16</f>
        <v>0</v>
      </c>
    </row>
    <row r="452" spans="1:25" ht="15.75" hidden="1" x14ac:dyDescent="0.2">
      <c r="A452" s="35">
        <f t="shared" si="12"/>
        <v>45519</v>
      </c>
      <c r="B452" s="36">
        <f>SUMIFS(СВЦЭМ!$L$40:$L$783,СВЦЭМ!$A$40:$A$783,$A452,СВЦЭМ!$B$39:$B$782,B$437)+'СЕТ СН'!$F$16</f>
        <v>0</v>
      </c>
      <c r="C452" s="36">
        <f>SUMIFS(СВЦЭМ!$L$40:$L$783,СВЦЭМ!$A$40:$A$783,$A452,СВЦЭМ!$B$39:$B$782,C$437)+'СЕТ СН'!$F$16</f>
        <v>0</v>
      </c>
      <c r="D452" s="36">
        <f>SUMIFS(СВЦЭМ!$L$40:$L$783,СВЦЭМ!$A$40:$A$783,$A452,СВЦЭМ!$B$39:$B$782,D$437)+'СЕТ СН'!$F$16</f>
        <v>0</v>
      </c>
      <c r="E452" s="36">
        <f>SUMIFS(СВЦЭМ!$L$40:$L$783,СВЦЭМ!$A$40:$A$783,$A452,СВЦЭМ!$B$39:$B$782,E$437)+'СЕТ СН'!$F$16</f>
        <v>0</v>
      </c>
      <c r="F452" s="36">
        <f>SUMIFS(СВЦЭМ!$L$40:$L$783,СВЦЭМ!$A$40:$A$783,$A452,СВЦЭМ!$B$39:$B$782,F$437)+'СЕТ СН'!$F$16</f>
        <v>0</v>
      </c>
      <c r="G452" s="36">
        <f>SUMIFS(СВЦЭМ!$L$40:$L$783,СВЦЭМ!$A$40:$A$783,$A452,СВЦЭМ!$B$39:$B$782,G$437)+'СЕТ СН'!$F$16</f>
        <v>0</v>
      </c>
      <c r="H452" s="36">
        <f>SUMIFS(СВЦЭМ!$L$40:$L$783,СВЦЭМ!$A$40:$A$783,$A452,СВЦЭМ!$B$39:$B$782,H$437)+'СЕТ СН'!$F$16</f>
        <v>0</v>
      </c>
      <c r="I452" s="36">
        <f>SUMIFS(СВЦЭМ!$L$40:$L$783,СВЦЭМ!$A$40:$A$783,$A452,СВЦЭМ!$B$39:$B$782,I$437)+'СЕТ СН'!$F$16</f>
        <v>0</v>
      </c>
      <c r="J452" s="36">
        <f>SUMIFS(СВЦЭМ!$L$40:$L$783,СВЦЭМ!$A$40:$A$783,$A452,СВЦЭМ!$B$39:$B$782,J$437)+'СЕТ СН'!$F$16</f>
        <v>0</v>
      </c>
      <c r="K452" s="36">
        <f>SUMIFS(СВЦЭМ!$L$40:$L$783,СВЦЭМ!$A$40:$A$783,$A452,СВЦЭМ!$B$39:$B$782,K$437)+'СЕТ СН'!$F$16</f>
        <v>0</v>
      </c>
      <c r="L452" s="36">
        <f>SUMIFS(СВЦЭМ!$L$40:$L$783,СВЦЭМ!$A$40:$A$783,$A452,СВЦЭМ!$B$39:$B$782,L$437)+'СЕТ СН'!$F$16</f>
        <v>0</v>
      </c>
      <c r="M452" s="36">
        <f>SUMIFS(СВЦЭМ!$L$40:$L$783,СВЦЭМ!$A$40:$A$783,$A452,СВЦЭМ!$B$39:$B$782,M$437)+'СЕТ СН'!$F$16</f>
        <v>0</v>
      </c>
      <c r="N452" s="36">
        <f>SUMIFS(СВЦЭМ!$L$40:$L$783,СВЦЭМ!$A$40:$A$783,$A452,СВЦЭМ!$B$39:$B$782,N$437)+'СЕТ СН'!$F$16</f>
        <v>0</v>
      </c>
      <c r="O452" s="36">
        <f>SUMIFS(СВЦЭМ!$L$40:$L$783,СВЦЭМ!$A$40:$A$783,$A452,СВЦЭМ!$B$39:$B$782,O$437)+'СЕТ СН'!$F$16</f>
        <v>0</v>
      </c>
      <c r="P452" s="36">
        <f>SUMIFS(СВЦЭМ!$L$40:$L$783,СВЦЭМ!$A$40:$A$783,$A452,СВЦЭМ!$B$39:$B$782,P$437)+'СЕТ СН'!$F$16</f>
        <v>0</v>
      </c>
      <c r="Q452" s="36">
        <f>SUMIFS(СВЦЭМ!$L$40:$L$783,СВЦЭМ!$A$40:$A$783,$A452,СВЦЭМ!$B$39:$B$782,Q$437)+'СЕТ СН'!$F$16</f>
        <v>0</v>
      </c>
      <c r="R452" s="36">
        <f>SUMIFS(СВЦЭМ!$L$40:$L$783,СВЦЭМ!$A$40:$A$783,$A452,СВЦЭМ!$B$39:$B$782,R$437)+'СЕТ СН'!$F$16</f>
        <v>0</v>
      </c>
      <c r="S452" s="36">
        <f>SUMIFS(СВЦЭМ!$L$40:$L$783,СВЦЭМ!$A$40:$A$783,$A452,СВЦЭМ!$B$39:$B$782,S$437)+'СЕТ СН'!$F$16</f>
        <v>0</v>
      </c>
      <c r="T452" s="36">
        <f>SUMIFS(СВЦЭМ!$L$40:$L$783,СВЦЭМ!$A$40:$A$783,$A452,СВЦЭМ!$B$39:$B$782,T$437)+'СЕТ СН'!$F$16</f>
        <v>0</v>
      </c>
      <c r="U452" s="36">
        <f>SUMIFS(СВЦЭМ!$L$40:$L$783,СВЦЭМ!$A$40:$A$783,$A452,СВЦЭМ!$B$39:$B$782,U$437)+'СЕТ СН'!$F$16</f>
        <v>0</v>
      </c>
      <c r="V452" s="36">
        <f>SUMIFS(СВЦЭМ!$L$40:$L$783,СВЦЭМ!$A$40:$A$783,$A452,СВЦЭМ!$B$39:$B$782,V$437)+'СЕТ СН'!$F$16</f>
        <v>0</v>
      </c>
      <c r="W452" s="36">
        <f>SUMIFS(СВЦЭМ!$L$40:$L$783,СВЦЭМ!$A$40:$A$783,$A452,СВЦЭМ!$B$39:$B$782,W$437)+'СЕТ СН'!$F$16</f>
        <v>0</v>
      </c>
      <c r="X452" s="36">
        <f>SUMIFS(СВЦЭМ!$L$40:$L$783,СВЦЭМ!$A$40:$A$783,$A452,СВЦЭМ!$B$39:$B$782,X$437)+'СЕТ СН'!$F$16</f>
        <v>0</v>
      </c>
      <c r="Y452" s="36">
        <f>SUMIFS(СВЦЭМ!$L$40:$L$783,СВЦЭМ!$A$40:$A$783,$A452,СВЦЭМ!$B$39:$B$782,Y$437)+'СЕТ СН'!$F$16</f>
        <v>0</v>
      </c>
    </row>
    <row r="453" spans="1:25" ht="15.75" hidden="1" x14ac:dyDescent="0.2">
      <c r="A453" s="35">
        <f t="shared" si="12"/>
        <v>45520</v>
      </c>
      <c r="B453" s="36">
        <f>SUMIFS(СВЦЭМ!$L$40:$L$783,СВЦЭМ!$A$40:$A$783,$A453,СВЦЭМ!$B$39:$B$782,B$437)+'СЕТ СН'!$F$16</f>
        <v>0</v>
      </c>
      <c r="C453" s="36">
        <f>SUMIFS(СВЦЭМ!$L$40:$L$783,СВЦЭМ!$A$40:$A$783,$A453,СВЦЭМ!$B$39:$B$782,C$437)+'СЕТ СН'!$F$16</f>
        <v>0</v>
      </c>
      <c r="D453" s="36">
        <f>SUMIFS(СВЦЭМ!$L$40:$L$783,СВЦЭМ!$A$40:$A$783,$A453,СВЦЭМ!$B$39:$B$782,D$437)+'СЕТ СН'!$F$16</f>
        <v>0</v>
      </c>
      <c r="E453" s="36">
        <f>SUMIFS(СВЦЭМ!$L$40:$L$783,СВЦЭМ!$A$40:$A$783,$A453,СВЦЭМ!$B$39:$B$782,E$437)+'СЕТ СН'!$F$16</f>
        <v>0</v>
      </c>
      <c r="F453" s="36">
        <f>SUMIFS(СВЦЭМ!$L$40:$L$783,СВЦЭМ!$A$40:$A$783,$A453,СВЦЭМ!$B$39:$B$782,F$437)+'СЕТ СН'!$F$16</f>
        <v>0</v>
      </c>
      <c r="G453" s="36">
        <f>SUMIFS(СВЦЭМ!$L$40:$L$783,СВЦЭМ!$A$40:$A$783,$A453,СВЦЭМ!$B$39:$B$782,G$437)+'СЕТ СН'!$F$16</f>
        <v>0</v>
      </c>
      <c r="H453" s="36">
        <f>SUMIFS(СВЦЭМ!$L$40:$L$783,СВЦЭМ!$A$40:$A$783,$A453,СВЦЭМ!$B$39:$B$782,H$437)+'СЕТ СН'!$F$16</f>
        <v>0</v>
      </c>
      <c r="I453" s="36">
        <f>SUMIFS(СВЦЭМ!$L$40:$L$783,СВЦЭМ!$A$40:$A$783,$A453,СВЦЭМ!$B$39:$B$782,I$437)+'СЕТ СН'!$F$16</f>
        <v>0</v>
      </c>
      <c r="J453" s="36">
        <f>SUMIFS(СВЦЭМ!$L$40:$L$783,СВЦЭМ!$A$40:$A$783,$A453,СВЦЭМ!$B$39:$B$782,J$437)+'СЕТ СН'!$F$16</f>
        <v>0</v>
      </c>
      <c r="K453" s="36">
        <f>SUMIFS(СВЦЭМ!$L$40:$L$783,СВЦЭМ!$A$40:$A$783,$A453,СВЦЭМ!$B$39:$B$782,K$437)+'СЕТ СН'!$F$16</f>
        <v>0</v>
      </c>
      <c r="L453" s="36">
        <f>SUMIFS(СВЦЭМ!$L$40:$L$783,СВЦЭМ!$A$40:$A$783,$A453,СВЦЭМ!$B$39:$B$782,L$437)+'СЕТ СН'!$F$16</f>
        <v>0</v>
      </c>
      <c r="M453" s="36">
        <f>SUMIFS(СВЦЭМ!$L$40:$L$783,СВЦЭМ!$A$40:$A$783,$A453,СВЦЭМ!$B$39:$B$782,M$437)+'СЕТ СН'!$F$16</f>
        <v>0</v>
      </c>
      <c r="N453" s="36">
        <f>SUMIFS(СВЦЭМ!$L$40:$L$783,СВЦЭМ!$A$40:$A$783,$A453,СВЦЭМ!$B$39:$B$782,N$437)+'СЕТ СН'!$F$16</f>
        <v>0</v>
      </c>
      <c r="O453" s="36">
        <f>SUMIFS(СВЦЭМ!$L$40:$L$783,СВЦЭМ!$A$40:$A$783,$A453,СВЦЭМ!$B$39:$B$782,O$437)+'СЕТ СН'!$F$16</f>
        <v>0</v>
      </c>
      <c r="P453" s="36">
        <f>SUMIFS(СВЦЭМ!$L$40:$L$783,СВЦЭМ!$A$40:$A$783,$A453,СВЦЭМ!$B$39:$B$782,P$437)+'СЕТ СН'!$F$16</f>
        <v>0</v>
      </c>
      <c r="Q453" s="36">
        <f>SUMIFS(СВЦЭМ!$L$40:$L$783,СВЦЭМ!$A$40:$A$783,$A453,СВЦЭМ!$B$39:$B$782,Q$437)+'СЕТ СН'!$F$16</f>
        <v>0</v>
      </c>
      <c r="R453" s="36">
        <f>SUMIFS(СВЦЭМ!$L$40:$L$783,СВЦЭМ!$A$40:$A$783,$A453,СВЦЭМ!$B$39:$B$782,R$437)+'СЕТ СН'!$F$16</f>
        <v>0</v>
      </c>
      <c r="S453" s="36">
        <f>SUMIFS(СВЦЭМ!$L$40:$L$783,СВЦЭМ!$A$40:$A$783,$A453,СВЦЭМ!$B$39:$B$782,S$437)+'СЕТ СН'!$F$16</f>
        <v>0</v>
      </c>
      <c r="T453" s="36">
        <f>SUMIFS(СВЦЭМ!$L$40:$L$783,СВЦЭМ!$A$40:$A$783,$A453,СВЦЭМ!$B$39:$B$782,T$437)+'СЕТ СН'!$F$16</f>
        <v>0</v>
      </c>
      <c r="U453" s="36">
        <f>SUMIFS(СВЦЭМ!$L$40:$L$783,СВЦЭМ!$A$40:$A$783,$A453,СВЦЭМ!$B$39:$B$782,U$437)+'СЕТ СН'!$F$16</f>
        <v>0</v>
      </c>
      <c r="V453" s="36">
        <f>SUMIFS(СВЦЭМ!$L$40:$L$783,СВЦЭМ!$A$40:$A$783,$A453,СВЦЭМ!$B$39:$B$782,V$437)+'СЕТ СН'!$F$16</f>
        <v>0</v>
      </c>
      <c r="W453" s="36">
        <f>SUMIFS(СВЦЭМ!$L$40:$L$783,СВЦЭМ!$A$40:$A$783,$A453,СВЦЭМ!$B$39:$B$782,W$437)+'СЕТ СН'!$F$16</f>
        <v>0</v>
      </c>
      <c r="X453" s="36">
        <f>SUMIFS(СВЦЭМ!$L$40:$L$783,СВЦЭМ!$A$40:$A$783,$A453,СВЦЭМ!$B$39:$B$782,X$437)+'СЕТ СН'!$F$16</f>
        <v>0</v>
      </c>
      <c r="Y453" s="36">
        <f>SUMIFS(СВЦЭМ!$L$40:$L$783,СВЦЭМ!$A$40:$A$783,$A453,СВЦЭМ!$B$39:$B$782,Y$437)+'СЕТ СН'!$F$16</f>
        <v>0</v>
      </c>
    </row>
    <row r="454" spans="1:25" ht="15.75" hidden="1" x14ac:dyDescent="0.2">
      <c r="A454" s="35">
        <f t="shared" si="12"/>
        <v>45521</v>
      </c>
      <c r="B454" s="36">
        <f>SUMIFS(СВЦЭМ!$L$40:$L$783,СВЦЭМ!$A$40:$A$783,$A454,СВЦЭМ!$B$39:$B$782,B$437)+'СЕТ СН'!$F$16</f>
        <v>0</v>
      </c>
      <c r="C454" s="36">
        <f>SUMIFS(СВЦЭМ!$L$40:$L$783,СВЦЭМ!$A$40:$A$783,$A454,СВЦЭМ!$B$39:$B$782,C$437)+'СЕТ СН'!$F$16</f>
        <v>0</v>
      </c>
      <c r="D454" s="36">
        <f>SUMIFS(СВЦЭМ!$L$40:$L$783,СВЦЭМ!$A$40:$A$783,$A454,СВЦЭМ!$B$39:$B$782,D$437)+'СЕТ СН'!$F$16</f>
        <v>0</v>
      </c>
      <c r="E454" s="36">
        <f>SUMIFS(СВЦЭМ!$L$40:$L$783,СВЦЭМ!$A$40:$A$783,$A454,СВЦЭМ!$B$39:$B$782,E$437)+'СЕТ СН'!$F$16</f>
        <v>0</v>
      </c>
      <c r="F454" s="36">
        <f>SUMIFS(СВЦЭМ!$L$40:$L$783,СВЦЭМ!$A$40:$A$783,$A454,СВЦЭМ!$B$39:$B$782,F$437)+'СЕТ СН'!$F$16</f>
        <v>0</v>
      </c>
      <c r="G454" s="36">
        <f>SUMIFS(СВЦЭМ!$L$40:$L$783,СВЦЭМ!$A$40:$A$783,$A454,СВЦЭМ!$B$39:$B$782,G$437)+'СЕТ СН'!$F$16</f>
        <v>0</v>
      </c>
      <c r="H454" s="36">
        <f>SUMIFS(СВЦЭМ!$L$40:$L$783,СВЦЭМ!$A$40:$A$783,$A454,СВЦЭМ!$B$39:$B$782,H$437)+'СЕТ СН'!$F$16</f>
        <v>0</v>
      </c>
      <c r="I454" s="36">
        <f>SUMIFS(СВЦЭМ!$L$40:$L$783,СВЦЭМ!$A$40:$A$783,$A454,СВЦЭМ!$B$39:$B$782,I$437)+'СЕТ СН'!$F$16</f>
        <v>0</v>
      </c>
      <c r="J454" s="36">
        <f>SUMIFS(СВЦЭМ!$L$40:$L$783,СВЦЭМ!$A$40:$A$783,$A454,СВЦЭМ!$B$39:$B$782,J$437)+'СЕТ СН'!$F$16</f>
        <v>0</v>
      </c>
      <c r="K454" s="36">
        <f>SUMIFS(СВЦЭМ!$L$40:$L$783,СВЦЭМ!$A$40:$A$783,$A454,СВЦЭМ!$B$39:$B$782,K$437)+'СЕТ СН'!$F$16</f>
        <v>0</v>
      </c>
      <c r="L454" s="36">
        <f>SUMIFS(СВЦЭМ!$L$40:$L$783,СВЦЭМ!$A$40:$A$783,$A454,СВЦЭМ!$B$39:$B$782,L$437)+'СЕТ СН'!$F$16</f>
        <v>0</v>
      </c>
      <c r="M454" s="36">
        <f>SUMIFS(СВЦЭМ!$L$40:$L$783,СВЦЭМ!$A$40:$A$783,$A454,СВЦЭМ!$B$39:$B$782,M$437)+'СЕТ СН'!$F$16</f>
        <v>0</v>
      </c>
      <c r="N454" s="36">
        <f>SUMIFS(СВЦЭМ!$L$40:$L$783,СВЦЭМ!$A$40:$A$783,$A454,СВЦЭМ!$B$39:$B$782,N$437)+'СЕТ СН'!$F$16</f>
        <v>0</v>
      </c>
      <c r="O454" s="36">
        <f>SUMIFS(СВЦЭМ!$L$40:$L$783,СВЦЭМ!$A$40:$A$783,$A454,СВЦЭМ!$B$39:$B$782,O$437)+'СЕТ СН'!$F$16</f>
        <v>0</v>
      </c>
      <c r="P454" s="36">
        <f>SUMIFS(СВЦЭМ!$L$40:$L$783,СВЦЭМ!$A$40:$A$783,$A454,СВЦЭМ!$B$39:$B$782,P$437)+'СЕТ СН'!$F$16</f>
        <v>0</v>
      </c>
      <c r="Q454" s="36">
        <f>SUMIFS(СВЦЭМ!$L$40:$L$783,СВЦЭМ!$A$40:$A$783,$A454,СВЦЭМ!$B$39:$B$782,Q$437)+'СЕТ СН'!$F$16</f>
        <v>0</v>
      </c>
      <c r="R454" s="36">
        <f>SUMIFS(СВЦЭМ!$L$40:$L$783,СВЦЭМ!$A$40:$A$783,$A454,СВЦЭМ!$B$39:$B$782,R$437)+'СЕТ СН'!$F$16</f>
        <v>0</v>
      </c>
      <c r="S454" s="36">
        <f>SUMIFS(СВЦЭМ!$L$40:$L$783,СВЦЭМ!$A$40:$A$783,$A454,СВЦЭМ!$B$39:$B$782,S$437)+'СЕТ СН'!$F$16</f>
        <v>0</v>
      </c>
      <c r="T454" s="36">
        <f>SUMIFS(СВЦЭМ!$L$40:$L$783,СВЦЭМ!$A$40:$A$783,$A454,СВЦЭМ!$B$39:$B$782,T$437)+'СЕТ СН'!$F$16</f>
        <v>0</v>
      </c>
      <c r="U454" s="36">
        <f>SUMIFS(СВЦЭМ!$L$40:$L$783,СВЦЭМ!$A$40:$A$783,$A454,СВЦЭМ!$B$39:$B$782,U$437)+'СЕТ СН'!$F$16</f>
        <v>0</v>
      </c>
      <c r="V454" s="36">
        <f>SUMIFS(СВЦЭМ!$L$40:$L$783,СВЦЭМ!$A$40:$A$783,$A454,СВЦЭМ!$B$39:$B$782,V$437)+'СЕТ СН'!$F$16</f>
        <v>0</v>
      </c>
      <c r="W454" s="36">
        <f>SUMIFS(СВЦЭМ!$L$40:$L$783,СВЦЭМ!$A$40:$A$783,$A454,СВЦЭМ!$B$39:$B$782,W$437)+'СЕТ СН'!$F$16</f>
        <v>0</v>
      </c>
      <c r="X454" s="36">
        <f>SUMIFS(СВЦЭМ!$L$40:$L$783,СВЦЭМ!$A$40:$A$783,$A454,СВЦЭМ!$B$39:$B$782,X$437)+'СЕТ СН'!$F$16</f>
        <v>0</v>
      </c>
      <c r="Y454" s="36">
        <f>SUMIFS(СВЦЭМ!$L$40:$L$783,СВЦЭМ!$A$40:$A$783,$A454,СВЦЭМ!$B$39:$B$782,Y$437)+'СЕТ СН'!$F$16</f>
        <v>0</v>
      </c>
    </row>
    <row r="455" spans="1:25" ht="15.75" hidden="1" x14ac:dyDescent="0.2">
      <c r="A455" s="35">
        <f t="shared" si="12"/>
        <v>45522</v>
      </c>
      <c r="B455" s="36">
        <f>SUMIFS(СВЦЭМ!$L$40:$L$783,СВЦЭМ!$A$40:$A$783,$A455,СВЦЭМ!$B$39:$B$782,B$437)+'СЕТ СН'!$F$16</f>
        <v>0</v>
      </c>
      <c r="C455" s="36">
        <f>SUMIFS(СВЦЭМ!$L$40:$L$783,СВЦЭМ!$A$40:$A$783,$A455,СВЦЭМ!$B$39:$B$782,C$437)+'СЕТ СН'!$F$16</f>
        <v>0</v>
      </c>
      <c r="D455" s="36">
        <f>SUMIFS(СВЦЭМ!$L$40:$L$783,СВЦЭМ!$A$40:$A$783,$A455,СВЦЭМ!$B$39:$B$782,D$437)+'СЕТ СН'!$F$16</f>
        <v>0</v>
      </c>
      <c r="E455" s="36">
        <f>SUMIFS(СВЦЭМ!$L$40:$L$783,СВЦЭМ!$A$40:$A$783,$A455,СВЦЭМ!$B$39:$B$782,E$437)+'СЕТ СН'!$F$16</f>
        <v>0</v>
      </c>
      <c r="F455" s="36">
        <f>SUMIFS(СВЦЭМ!$L$40:$L$783,СВЦЭМ!$A$40:$A$783,$A455,СВЦЭМ!$B$39:$B$782,F$437)+'СЕТ СН'!$F$16</f>
        <v>0</v>
      </c>
      <c r="G455" s="36">
        <f>SUMIFS(СВЦЭМ!$L$40:$L$783,СВЦЭМ!$A$40:$A$783,$A455,СВЦЭМ!$B$39:$B$782,G$437)+'СЕТ СН'!$F$16</f>
        <v>0</v>
      </c>
      <c r="H455" s="36">
        <f>SUMIFS(СВЦЭМ!$L$40:$L$783,СВЦЭМ!$A$40:$A$783,$A455,СВЦЭМ!$B$39:$B$782,H$437)+'СЕТ СН'!$F$16</f>
        <v>0</v>
      </c>
      <c r="I455" s="36">
        <f>SUMIFS(СВЦЭМ!$L$40:$L$783,СВЦЭМ!$A$40:$A$783,$A455,СВЦЭМ!$B$39:$B$782,I$437)+'СЕТ СН'!$F$16</f>
        <v>0</v>
      </c>
      <c r="J455" s="36">
        <f>SUMIFS(СВЦЭМ!$L$40:$L$783,СВЦЭМ!$A$40:$A$783,$A455,СВЦЭМ!$B$39:$B$782,J$437)+'СЕТ СН'!$F$16</f>
        <v>0</v>
      </c>
      <c r="K455" s="36">
        <f>SUMIFS(СВЦЭМ!$L$40:$L$783,СВЦЭМ!$A$40:$A$783,$A455,СВЦЭМ!$B$39:$B$782,K$437)+'СЕТ СН'!$F$16</f>
        <v>0</v>
      </c>
      <c r="L455" s="36">
        <f>SUMIFS(СВЦЭМ!$L$40:$L$783,СВЦЭМ!$A$40:$A$783,$A455,СВЦЭМ!$B$39:$B$782,L$437)+'СЕТ СН'!$F$16</f>
        <v>0</v>
      </c>
      <c r="M455" s="36">
        <f>SUMIFS(СВЦЭМ!$L$40:$L$783,СВЦЭМ!$A$40:$A$783,$A455,СВЦЭМ!$B$39:$B$782,M$437)+'СЕТ СН'!$F$16</f>
        <v>0</v>
      </c>
      <c r="N455" s="36">
        <f>SUMIFS(СВЦЭМ!$L$40:$L$783,СВЦЭМ!$A$40:$A$783,$A455,СВЦЭМ!$B$39:$B$782,N$437)+'СЕТ СН'!$F$16</f>
        <v>0</v>
      </c>
      <c r="O455" s="36">
        <f>SUMIFS(СВЦЭМ!$L$40:$L$783,СВЦЭМ!$A$40:$A$783,$A455,СВЦЭМ!$B$39:$B$782,O$437)+'СЕТ СН'!$F$16</f>
        <v>0</v>
      </c>
      <c r="P455" s="36">
        <f>SUMIFS(СВЦЭМ!$L$40:$L$783,СВЦЭМ!$A$40:$A$783,$A455,СВЦЭМ!$B$39:$B$782,P$437)+'СЕТ СН'!$F$16</f>
        <v>0</v>
      </c>
      <c r="Q455" s="36">
        <f>SUMIFS(СВЦЭМ!$L$40:$L$783,СВЦЭМ!$A$40:$A$783,$A455,СВЦЭМ!$B$39:$B$782,Q$437)+'СЕТ СН'!$F$16</f>
        <v>0</v>
      </c>
      <c r="R455" s="36">
        <f>SUMIFS(СВЦЭМ!$L$40:$L$783,СВЦЭМ!$A$40:$A$783,$A455,СВЦЭМ!$B$39:$B$782,R$437)+'СЕТ СН'!$F$16</f>
        <v>0</v>
      </c>
      <c r="S455" s="36">
        <f>SUMIFS(СВЦЭМ!$L$40:$L$783,СВЦЭМ!$A$40:$A$783,$A455,СВЦЭМ!$B$39:$B$782,S$437)+'СЕТ СН'!$F$16</f>
        <v>0</v>
      </c>
      <c r="T455" s="36">
        <f>SUMIFS(СВЦЭМ!$L$40:$L$783,СВЦЭМ!$A$40:$A$783,$A455,СВЦЭМ!$B$39:$B$782,T$437)+'СЕТ СН'!$F$16</f>
        <v>0</v>
      </c>
      <c r="U455" s="36">
        <f>SUMIFS(СВЦЭМ!$L$40:$L$783,СВЦЭМ!$A$40:$A$783,$A455,СВЦЭМ!$B$39:$B$782,U$437)+'СЕТ СН'!$F$16</f>
        <v>0</v>
      </c>
      <c r="V455" s="36">
        <f>SUMIFS(СВЦЭМ!$L$40:$L$783,СВЦЭМ!$A$40:$A$783,$A455,СВЦЭМ!$B$39:$B$782,V$437)+'СЕТ СН'!$F$16</f>
        <v>0</v>
      </c>
      <c r="W455" s="36">
        <f>SUMIFS(СВЦЭМ!$L$40:$L$783,СВЦЭМ!$A$40:$A$783,$A455,СВЦЭМ!$B$39:$B$782,W$437)+'СЕТ СН'!$F$16</f>
        <v>0</v>
      </c>
      <c r="X455" s="36">
        <f>SUMIFS(СВЦЭМ!$L$40:$L$783,СВЦЭМ!$A$40:$A$783,$A455,СВЦЭМ!$B$39:$B$782,X$437)+'СЕТ СН'!$F$16</f>
        <v>0</v>
      </c>
      <c r="Y455" s="36">
        <f>SUMIFS(СВЦЭМ!$L$40:$L$783,СВЦЭМ!$A$40:$A$783,$A455,СВЦЭМ!$B$39:$B$782,Y$437)+'СЕТ СН'!$F$16</f>
        <v>0</v>
      </c>
    </row>
    <row r="456" spans="1:25" ht="15.75" hidden="1" x14ac:dyDescent="0.2">
      <c r="A456" s="35">
        <f t="shared" si="12"/>
        <v>45523</v>
      </c>
      <c r="B456" s="36">
        <f>SUMIFS(СВЦЭМ!$L$40:$L$783,СВЦЭМ!$A$40:$A$783,$A456,СВЦЭМ!$B$39:$B$782,B$437)+'СЕТ СН'!$F$16</f>
        <v>0</v>
      </c>
      <c r="C456" s="36">
        <f>SUMIFS(СВЦЭМ!$L$40:$L$783,СВЦЭМ!$A$40:$A$783,$A456,СВЦЭМ!$B$39:$B$782,C$437)+'СЕТ СН'!$F$16</f>
        <v>0</v>
      </c>
      <c r="D456" s="36">
        <f>SUMIFS(СВЦЭМ!$L$40:$L$783,СВЦЭМ!$A$40:$A$783,$A456,СВЦЭМ!$B$39:$B$782,D$437)+'СЕТ СН'!$F$16</f>
        <v>0</v>
      </c>
      <c r="E456" s="36">
        <f>SUMIFS(СВЦЭМ!$L$40:$L$783,СВЦЭМ!$A$40:$A$783,$A456,СВЦЭМ!$B$39:$B$782,E$437)+'СЕТ СН'!$F$16</f>
        <v>0</v>
      </c>
      <c r="F456" s="36">
        <f>SUMIFS(СВЦЭМ!$L$40:$L$783,СВЦЭМ!$A$40:$A$783,$A456,СВЦЭМ!$B$39:$B$782,F$437)+'СЕТ СН'!$F$16</f>
        <v>0</v>
      </c>
      <c r="G456" s="36">
        <f>SUMIFS(СВЦЭМ!$L$40:$L$783,СВЦЭМ!$A$40:$A$783,$A456,СВЦЭМ!$B$39:$B$782,G$437)+'СЕТ СН'!$F$16</f>
        <v>0</v>
      </c>
      <c r="H456" s="36">
        <f>SUMIFS(СВЦЭМ!$L$40:$L$783,СВЦЭМ!$A$40:$A$783,$A456,СВЦЭМ!$B$39:$B$782,H$437)+'СЕТ СН'!$F$16</f>
        <v>0</v>
      </c>
      <c r="I456" s="36">
        <f>SUMIFS(СВЦЭМ!$L$40:$L$783,СВЦЭМ!$A$40:$A$783,$A456,СВЦЭМ!$B$39:$B$782,I$437)+'СЕТ СН'!$F$16</f>
        <v>0</v>
      </c>
      <c r="J456" s="36">
        <f>SUMIFS(СВЦЭМ!$L$40:$L$783,СВЦЭМ!$A$40:$A$783,$A456,СВЦЭМ!$B$39:$B$782,J$437)+'СЕТ СН'!$F$16</f>
        <v>0</v>
      </c>
      <c r="K456" s="36">
        <f>SUMIFS(СВЦЭМ!$L$40:$L$783,СВЦЭМ!$A$40:$A$783,$A456,СВЦЭМ!$B$39:$B$782,K$437)+'СЕТ СН'!$F$16</f>
        <v>0</v>
      </c>
      <c r="L456" s="36">
        <f>SUMIFS(СВЦЭМ!$L$40:$L$783,СВЦЭМ!$A$40:$A$783,$A456,СВЦЭМ!$B$39:$B$782,L$437)+'СЕТ СН'!$F$16</f>
        <v>0</v>
      </c>
      <c r="M456" s="36">
        <f>SUMIFS(СВЦЭМ!$L$40:$L$783,СВЦЭМ!$A$40:$A$783,$A456,СВЦЭМ!$B$39:$B$782,M$437)+'СЕТ СН'!$F$16</f>
        <v>0</v>
      </c>
      <c r="N456" s="36">
        <f>SUMIFS(СВЦЭМ!$L$40:$L$783,СВЦЭМ!$A$40:$A$783,$A456,СВЦЭМ!$B$39:$B$782,N$437)+'СЕТ СН'!$F$16</f>
        <v>0</v>
      </c>
      <c r="O456" s="36">
        <f>SUMIFS(СВЦЭМ!$L$40:$L$783,СВЦЭМ!$A$40:$A$783,$A456,СВЦЭМ!$B$39:$B$782,O$437)+'СЕТ СН'!$F$16</f>
        <v>0</v>
      </c>
      <c r="P456" s="36">
        <f>SUMIFS(СВЦЭМ!$L$40:$L$783,СВЦЭМ!$A$40:$A$783,$A456,СВЦЭМ!$B$39:$B$782,P$437)+'СЕТ СН'!$F$16</f>
        <v>0</v>
      </c>
      <c r="Q456" s="36">
        <f>SUMIFS(СВЦЭМ!$L$40:$L$783,СВЦЭМ!$A$40:$A$783,$A456,СВЦЭМ!$B$39:$B$782,Q$437)+'СЕТ СН'!$F$16</f>
        <v>0</v>
      </c>
      <c r="R456" s="36">
        <f>SUMIFS(СВЦЭМ!$L$40:$L$783,СВЦЭМ!$A$40:$A$783,$A456,СВЦЭМ!$B$39:$B$782,R$437)+'СЕТ СН'!$F$16</f>
        <v>0</v>
      </c>
      <c r="S456" s="36">
        <f>SUMIFS(СВЦЭМ!$L$40:$L$783,СВЦЭМ!$A$40:$A$783,$A456,СВЦЭМ!$B$39:$B$782,S$437)+'СЕТ СН'!$F$16</f>
        <v>0</v>
      </c>
      <c r="T456" s="36">
        <f>SUMIFS(СВЦЭМ!$L$40:$L$783,СВЦЭМ!$A$40:$A$783,$A456,СВЦЭМ!$B$39:$B$782,T$437)+'СЕТ СН'!$F$16</f>
        <v>0</v>
      </c>
      <c r="U456" s="36">
        <f>SUMIFS(СВЦЭМ!$L$40:$L$783,СВЦЭМ!$A$40:$A$783,$A456,СВЦЭМ!$B$39:$B$782,U$437)+'СЕТ СН'!$F$16</f>
        <v>0</v>
      </c>
      <c r="V456" s="36">
        <f>SUMIFS(СВЦЭМ!$L$40:$L$783,СВЦЭМ!$A$40:$A$783,$A456,СВЦЭМ!$B$39:$B$782,V$437)+'СЕТ СН'!$F$16</f>
        <v>0</v>
      </c>
      <c r="W456" s="36">
        <f>SUMIFS(СВЦЭМ!$L$40:$L$783,СВЦЭМ!$A$40:$A$783,$A456,СВЦЭМ!$B$39:$B$782,W$437)+'СЕТ СН'!$F$16</f>
        <v>0</v>
      </c>
      <c r="X456" s="36">
        <f>SUMIFS(СВЦЭМ!$L$40:$L$783,СВЦЭМ!$A$40:$A$783,$A456,СВЦЭМ!$B$39:$B$782,X$437)+'СЕТ СН'!$F$16</f>
        <v>0</v>
      </c>
      <c r="Y456" s="36">
        <f>SUMIFS(СВЦЭМ!$L$40:$L$783,СВЦЭМ!$A$40:$A$783,$A456,СВЦЭМ!$B$39:$B$782,Y$437)+'СЕТ СН'!$F$16</f>
        <v>0</v>
      </c>
    </row>
    <row r="457" spans="1:25" ht="15.75" hidden="1" x14ac:dyDescent="0.2">
      <c r="A457" s="35">
        <f t="shared" si="12"/>
        <v>45524</v>
      </c>
      <c r="B457" s="36">
        <f>SUMIFS(СВЦЭМ!$L$40:$L$783,СВЦЭМ!$A$40:$A$783,$A457,СВЦЭМ!$B$39:$B$782,B$437)+'СЕТ СН'!$F$16</f>
        <v>0</v>
      </c>
      <c r="C457" s="36">
        <f>SUMIFS(СВЦЭМ!$L$40:$L$783,СВЦЭМ!$A$40:$A$783,$A457,СВЦЭМ!$B$39:$B$782,C$437)+'СЕТ СН'!$F$16</f>
        <v>0</v>
      </c>
      <c r="D457" s="36">
        <f>SUMIFS(СВЦЭМ!$L$40:$L$783,СВЦЭМ!$A$40:$A$783,$A457,СВЦЭМ!$B$39:$B$782,D$437)+'СЕТ СН'!$F$16</f>
        <v>0</v>
      </c>
      <c r="E457" s="36">
        <f>SUMIFS(СВЦЭМ!$L$40:$L$783,СВЦЭМ!$A$40:$A$783,$A457,СВЦЭМ!$B$39:$B$782,E$437)+'СЕТ СН'!$F$16</f>
        <v>0</v>
      </c>
      <c r="F457" s="36">
        <f>SUMIFS(СВЦЭМ!$L$40:$L$783,СВЦЭМ!$A$40:$A$783,$A457,СВЦЭМ!$B$39:$B$782,F$437)+'СЕТ СН'!$F$16</f>
        <v>0</v>
      </c>
      <c r="G457" s="36">
        <f>SUMIFS(СВЦЭМ!$L$40:$L$783,СВЦЭМ!$A$40:$A$783,$A457,СВЦЭМ!$B$39:$B$782,G$437)+'СЕТ СН'!$F$16</f>
        <v>0</v>
      </c>
      <c r="H457" s="36">
        <f>SUMIFS(СВЦЭМ!$L$40:$L$783,СВЦЭМ!$A$40:$A$783,$A457,СВЦЭМ!$B$39:$B$782,H$437)+'СЕТ СН'!$F$16</f>
        <v>0</v>
      </c>
      <c r="I457" s="36">
        <f>SUMIFS(СВЦЭМ!$L$40:$L$783,СВЦЭМ!$A$40:$A$783,$A457,СВЦЭМ!$B$39:$B$782,I$437)+'СЕТ СН'!$F$16</f>
        <v>0</v>
      </c>
      <c r="J457" s="36">
        <f>SUMIFS(СВЦЭМ!$L$40:$L$783,СВЦЭМ!$A$40:$A$783,$A457,СВЦЭМ!$B$39:$B$782,J$437)+'СЕТ СН'!$F$16</f>
        <v>0</v>
      </c>
      <c r="K457" s="36">
        <f>SUMIFS(СВЦЭМ!$L$40:$L$783,СВЦЭМ!$A$40:$A$783,$A457,СВЦЭМ!$B$39:$B$782,K$437)+'СЕТ СН'!$F$16</f>
        <v>0</v>
      </c>
      <c r="L457" s="36">
        <f>SUMIFS(СВЦЭМ!$L$40:$L$783,СВЦЭМ!$A$40:$A$783,$A457,СВЦЭМ!$B$39:$B$782,L$437)+'СЕТ СН'!$F$16</f>
        <v>0</v>
      </c>
      <c r="M457" s="36">
        <f>SUMIFS(СВЦЭМ!$L$40:$L$783,СВЦЭМ!$A$40:$A$783,$A457,СВЦЭМ!$B$39:$B$782,M$437)+'СЕТ СН'!$F$16</f>
        <v>0</v>
      </c>
      <c r="N457" s="36">
        <f>SUMIFS(СВЦЭМ!$L$40:$L$783,СВЦЭМ!$A$40:$A$783,$A457,СВЦЭМ!$B$39:$B$782,N$437)+'СЕТ СН'!$F$16</f>
        <v>0</v>
      </c>
      <c r="O457" s="36">
        <f>SUMIFS(СВЦЭМ!$L$40:$L$783,СВЦЭМ!$A$40:$A$783,$A457,СВЦЭМ!$B$39:$B$782,O$437)+'СЕТ СН'!$F$16</f>
        <v>0</v>
      </c>
      <c r="P457" s="36">
        <f>SUMIFS(СВЦЭМ!$L$40:$L$783,СВЦЭМ!$A$40:$A$783,$A457,СВЦЭМ!$B$39:$B$782,P$437)+'СЕТ СН'!$F$16</f>
        <v>0</v>
      </c>
      <c r="Q457" s="36">
        <f>SUMIFS(СВЦЭМ!$L$40:$L$783,СВЦЭМ!$A$40:$A$783,$A457,СВЦЭМ!$B$39:$B$782,Q$437)+'СЕТ СН'!$F$16</f>
        <v>0</v>
      </c>
      <c r="R457" s="36">
        <f>SUMIFS(СВЦЭМ!$L$40:$L$783,СВЦЭМ!$A$40:$A$783,$A457,СВЦЭМ!$B$39:$B$782,R$437)+'СЕТ СН'!$F$16</f>
        <v>0</v>
      </c>
      <c r="S457" s="36">
        <f>SUMIFS(СВЦЭМ!$L$40:$L$783,СВЦЭМ!$A$40:$A$783,$A457,СВЦЭМ!$B$39:$B$782,S$437)+'СЕТ СН'!$F$16</f>
        <v>0</v>
      </c>
      <c r="T457" s="36">
        <f>SUMIFS(СВЦЭМ!$L$40:$L$783,СВЦЭМ!$A$40:$A$783,$A457,СВЦЭМ!$B$39:$B$782,T$437)+'СЕТ СН'!$F$16</f>
        <v>0</v>
      </c>
      <c r="U457" s="36">
        <f>SUMIFS(СВЦЭМ!$L$40:$L$783,СВЦЭМ!$A$40:$A$783,$A457,СВЦЭМ!$B$39:$B$782,U$437)+'СЕТ СН'!$F$16</f>
        <v>0</v>
      </c>
      <c r="V457" s="36">
        <f>SUMIFS(СВЦЭМ!$L$40:$L$783,СВЦЭМ!$A$40:$A$783,$A457,СВЦЭМ!$B$39:$B$782,V$437)+'СЕТ СН'!$F$16</f>
        <v>0</v>
      </c>
      <c r="W457" s="36">
        <f>SUMIFS(СВЦЭМ!$L$40:$L$783,СВЦЭМ!$A$40:$A$783,$A457,СВЦЭМ!$B$39:$B$782,W$437)+'СЕТ СН'!$F$16</f>
        <v>0</v>
      </c>
      <c r="X457" s="36">
        <f>SUMIFS(СВЦЭМ!$L$40:$L$783,СВЦЭМ!$A$40:$A$783,$A457,СВЦЭМ!$B$39:$B$782,X$437)+'СЕТ СН'!$F$16</f>
        <v>0</v>
      </c>
      <c r="Y457" s="36">
        <f>SUMIFS(СВЦЭМ!$L$40:$L$783,СВЦЭМ!$A$40:$A$783,$A457,СВЦЭМ!$B$39:$B$782,Y$437)+'СЕТ СН'!$F$16</f>
        <v>0</v>
      </c>
    </row>
    <row r="458" spans="1:25" ht="15.75" hidden="1" x14ac:dyDescent="0.2">
      <c r="A458" s="35">
        <f t="shared" si="12"/>
        <v>45525</v>
      </c>
      <c r="B458" s="36">
        <f>SUMIFS(СВЦЭМ!$L$40:$L$783,СВЦЭМ!$A$40:$A$783,$A458,СВЦЭМ!$B$39:$B$782,B$437)+'СЕТ СН'!$F$16</f>
        <v>0</v>
      </c>
      <c r="C458" s="36">
        <f>SUMIFS(СВЦЭМ!$L$40:$L$783,СВЦЭМ!$A$40:$A$783,$A458,СВЦЭМ!$B$39:$B$782,C$437)+'СЕТ СН'!$F$16</f>
        <v>0</v>
      </c>
      <c r="D458" s="36">
        <f>SUMIFS(СВЦЭМ!$L$40:$L$783,СВЦЭМ!$A$40:$A$783,$A458,СВЦЭМ!$B$39:$B$782,D$437)+'СЕТ СН'!$F$16</f>
        <v>0</v>
      </c>
      <c r="E458" s="36">
        <f>SUMIFS(СВЦЭМ!$L$40:$L$783,СВЦЭМ!$A$40:$A$783,$A458,СВЦЭМ!$B$39:$B$782,E$437)+'СЕТ СН'!$F$16</f>
        <v>0</v>
      </c>
      <c r="F458" s="36">
        <f>SUMIFS(СВЦЭМ!$L$40:$L$783,СВЦЭМ!$A$40:$A$783,$A458,СВЦЭМ!$B$39:$B$782,F$437)+'СЕТ СН'!$F$16</f>
        <v>0</v>
      </c>
      <c r="G458" s="36">
        <f>SUMIFS(СВЦЭМ!$L$40:$L$783,СВЦЭМ!$A$40:$A$783,$A458,СВЦЭМ!$B$39:$B$782,G$437)+'СЕТ СН'!$F$16</f>
        <v>0</v>
      </c>
      <c r="H458" s="36">
        <f>SUMIFS(СВЦЭМ!$L$40:$L$783,СВЦЭМ!$A$40:$A$783,$A458,СВЦЭМ!$B$39:$B$782,H$437)+'СЕТ СН'!$F$16</f>
        <v>0</v>
      </c>
      <c r="I458" s="36">
        <f>SUMIFS(СВЦЭМ!$L$40:$L$783,СВЦЭМ!$A$40:$A$783,$A458,СВЦЭМ!$B$39:$B$782,I$437)+'СЕТ СН'!$F$16</f>
        <v>0</v>
      </c>
      <c r="J458" s="36">
        <f>SUMIFS(СВЦЭМ!$L$40:$L$783,СВЦЭМ!$A$40:$A$783,$A458,СВЦЭМ!$B$39:$B$782,J$437)+'СЕТ СН'!$F$16</f>
        <v>0</v>
      </c>
      <c r="K458" s="36">
        <f>SUMIFS(СВЦЭМ!$L$40:$L$783,СВЦЭМ!$A$40:$A$783,$A458,СВЦЭМ!$B$39:$B$782,K$437)+'СЕТ СН'!$F$16</f>
        <v>0</v>
      </c>
      <c r="L458" s="36">
        <f>SUMIFS(СВЦЭМ!$L$40:$L$783,СВЦЭМ!$A$40:$A$783,$A458,СВЦЭМ!$B$39:$B$782,L$437)+'СЕТ СН'!$F$16</f>
        <v>0</v>
      </c>
      <c r="M458" s="36">
        <f>SUMIFS(СВЦЭМ!$L$40:$L$783,СВЦЭМ!$A$40:$A$783,$A458,СВЦЭМ!$B$39:$B$782,M$437)+'СЕТ СН'!$F$16</f>
        <v>0</v>
      </c>
      <c r="N458" s="36">
        <f>SUMIFS(СВЦЭМ!$L$40:$L$783,СВЦЭМ!$A$40:$A$783,$A458,СВЦЭМ!$B$39:$B$782,N$437)+'СЕТ СН'!$F$16</f>
        <v>0</v>
      </c>
      <c r="O458" s="36">
        <f>SUMIFS(СВЦЭМ!$L$40:$L$783,СВЦЭМ!$A$40:$A$783,$A458,СВЦЭМ!$B$39:$B$782,O$437)+'СЕТ СН'!$F$16</f>
        <v>0</v>
      </c>
      <c r="P458" s="36">
        <f>SUMIFS(СВЦЭМ!$L$40:$L$783,СВЦЭМ!$A$40:$A$783,$A458,СВЦЭМ!$B$39:$B$782,P$437)+'СЕТ СН'!$F$16</f>
        <v>0</v>
      </c>
      <c r="Q458" s="36">
        <f>SUMIFS(СВЦЭМ!$L$40:$L$783,СВЦЭМ!$A$40:$A$783,$A458,СВЦЭМ!$B$39:$B$782,Q$437)+'СЕТ СН'!$F$16</f>
        <v>0</v>
      </c>
      <c r="R458" s="36">
        <f>SUMIFS(СВЦЭМ!$L$40:$L$783,СВЦЭМ!$A$40:$A$783,$A458,СВЦЭМ!$B$39:$B$782,R$437)+'СЕТ СН'!$F$16</f>
        <v>0</v>
      </c>
      <c r="S458" s="36">
        <f>SUMIFS(СВЦЭМ!$L$40:$L$783,СВЦЭМ!$A$40:$A$783,$A458,СВЦЭМ!$B$39:$B$782,S$437)+'СЕТ СН'!$F$16</f>
        <v>0</v>
      </c>
      <c r="T458" s="36">
        <f>SUMIFS(СВЦЭМ!$L$40:$L$783,СВЦЭМ!$A$40:$A$783,$A458,СВЦЭМ!$B$39:$B$782,T$437)+'СЕТ СН'!$F$16</f>
        <v>0</v>
      </c>
      <c r="U458" s="36">
        <f>SUMIFS(СВЦЭМ!$L$40:$L$783,СВЦЭМ!$A$40:$A$783,$A458,СВЦЭМ!$B$39:$B$782,U$437)+'СЕТ СН'!$F$16</f>
        <v>0</v>
      </c>
      <c r="V458" s="36">
        <f>SUMIFS(СВЦЭМ!$L$40:$L$783,СВЦЭМ!$A$40:$A$783,$A458,СВЦЭМ!$B$39:$B$782,V$437)+'СЕТ СН'!$F$16</f>
        <v>0</v>
      </c>
      <c r="W458" s="36">
        <f>SUMIFS(СВЦЭМ!$L$40:$L$783,СВЦЭМ!$A$40:$A$783,$A458,СВЦЭМ!$B$39:$B$782,W$437)+'СЕТ СН'!$F$16</f>
        <v>0</v>
      </c>
      <c r="X458" s="36">
        <f>SUMIFS(СВЦЭМ!$L$40:$L$783,СВЦЭМ!$A$40:$A$783,$A458,СВЦЭМ!$B$39:$B$782,X$437)+'СЕТ СН'!$F$16</f>
        <v>0</v>
      </c>
      <c r="Y458" s="36">
        <f>SUMIFS(СВЦЭМ!$L$40:$L$783,СВЦЭМ!$A$40:$A$783,$A458,СВЦЭМ!$B$39:$B$782,Y$437)+'СЕТ СН'!$F$16</f>
        <v>0</v>
      </c>
    </row>
    <row r="459" spans="1:25" ht="15.75" hidden="1" x14ac:dyDescent="0.2">
      <c r="A459" s="35">
        <f t="shared" si="12"/>
        <v>45526</v>
      </c>
      <c r="B459" s="36">
        <f>SUMIFS(СВЦЭМ!$L$40:$L$783,СВЦЭМ!$A$40:$A$783,$A459,СВЦЭМ!$B$39:$B$782,B$437)+'СЕТ СН'!$F$16</f>
        <v>0</v>
      </c>
      <c r="C459" s="36">
        <f>SUMIFS(СВЦЭМ!$L$40:$L$783,СВЦЭМ!$A$40:$A$783,$A459,СВЦЭМ!$B$39:$B$782,C$437)+'СЕТ СН'!$F$16</f>
        <v>0</v>
      </c>
      <c r="D459" s="36">
        <f>SUMIFS(СВЦЭМ!$L$40:$L$783,СВЦЭМ!$A$40:$A$783,$A459,СВЦЭМ!$B$39:$B$782,D$437)+'СЕТ СН'!$F$16</f>
        <v>0</v>
      </c>
      <c r="E459" s="36">
        <f>SUMIFS(СВЦЭМ!$L$40:$L$783,СВЦЭМ!$A$40:$A$783,$A459,СВЦЭМ!$B$39:$B$782,E$437)+'СЕТ СН'!$F$16</f>
        <v>0</v>
      </c>
      <c r="F459" s="36">
        <f>SUMIFS(СВЦЭМ!$L$40:$L$783,СВЦЭМ!$A$40:$A$783,$A459,СВЦЭМ!$B$39:$B$782,F$437)+'СЕТ СН'!$F$16</f>
        <v>0</v>
      </c>
      <c r="G459" s="36">
        <f>SUMIFS(СВЦЭМ!$L$40:$L$783,СВЦЭМ!$A$40:$A$783,$A459,СВЦЭМ!$B$39:$B$782,G$437)+'СЕТ СН'!$F$16</f>
        <v>0</v>
      </c>
      <c r="H459" s="36">
        <f>SUMIFS(СВЦЭМ!$L$40:$L$783,СВЦЭМ!$A$40:$A$783,$A459,СВЦЭМ!$B$39:$B$782,H$437)+'СЕТ СН'!$F$16</f>
        <v>0</v>
      </c>
      <c r="I459" s="36">
        <f>SUMIFS(СВЦЭМ!$L$40:$L$783,СВЦЭМ!$A$40:$A$783,$A459,СВЦЭМ!$B$39:$B$782,I$437)+'СЕТ СН'!$F$16</f>
        <v>0</v>
      </c>
      <c r="J459" s="36">
        <f>SUMIFS(СВЦЭМ!$L$40:$L$783,СВЦЭМ!$A$40:$A$783,$A459,СВЦЭМ!$B$39:$B$782,J$437)+'СЕТ СН'!$F$16</f>
        <v>0</v>
      </c>
      <c r="K459" s="36">
        <f>SUMIFS(СВЦЭМ!$L$40:$L$783,СВЦЭМ!$A$40:$A$783,$A459,СВЦЭМ!$B$39:$B$782,K$437)+'СЕТ СН'!$F$16</f>
        <v>0</v>
      </c>
      <c r="L459" s="36">
        <f>SUMIFS(СВЦЭМ!$L$40:$L$783,СВЦЭМ!$A$40:$A$783,$A459,СВЦЭМ!$B$39:$B$782,L$437)+'СЕТ СН'!$F$16</f>
        <v>0</v>
      </c>
      <c r="M459" s="36">
        <f>SUMIFS(СВЦЭМ!$L$40:$L$783,СВЦЭМ!$A$40:$A$783,$A459,СВЦЭМ!$B$39:$B$782,M$437)+'СЕТ СН'!$F$16</f>
        <v>0</v>
      </c>
      <c r="N459" s="36">
        <f>SUMIFS(СВЦЭМ!$L$40:$L$783,СВЦЭМ!$A$40:$A$783,$A459,СВЦЭМ!$B$39:$B$782,N$437)+'СЕТ СН'!$F$16</f>
        <v>0</v>
      </c>
      <c r="O459" s="36">
        <f>SUMIFS(СВЦЭМ!$L$40:$L$783,СВЦЭМ!$A$40:$A$783,$A459,СВЦЭМ!$B$39:$B$782,O$437)+'СЕТ СН'!$F$16</f>
        <v>0</v>
      </c>
      <c r="P459" s="36">
        <f>SUMIFS(СВЦЭМ!$L$40:$L$783,СВЦЭМ!$A$40:$A$783,$A459,СВЦЭМ!$B$39:$B$782,P$437)+'СЕТ СН'!$F$16</f>
        <v>0</v>
      </c>
      <c r="Q459" s="36">
        <f>SUMIFS(СВЦЭМ!$L$40:$L$783,СВЦЭМ!$A$40:$A$783,$A459,СВЦЭМ!$B$39:$B$782,Q$437)+'СЕТ СН'!$F$16</f>
        <v>0</v>
      </c>
      <c r="R459" s="36">
        <f>SUMIFS(СВЦЭМ!$L$40:$L$783,СВЦЭМ!$A$40:$A$783,$A459,СВЦЭМ!$B$39:$B$782,R$437)+'СЕТ СН'!$F$16</f>
        <v>0</v>
      </c>
      <c r="S459" s="36">
        <f>SUMIFS(СВЦЭМ!$L$40:$L$783,СВЦЭМ!$A$40:$A$783,$A459,СВЦЭМ!$B$39:$B$782,S$437)+'СЕТ СН'!$F$16</f>
        <v>0</v>
      </c>
      <c r="T459" s="36">
        <f>SUMIFS(СВЦЭМ!$L$40:$L$783,СВЦЭМ!$A$40:$A$783,$A459,СВЦЭМ!$B$39:$B$782,T$437)+'СЕТ СН'!$F$16</f>
        <v>0</v>
      </c>
      <c r="U459" s="36">
        <f>SUMIFS(СВЦЭМ!$L$40:$L$783,СВЦЭМ!$A$40:$A$783,$A459,СВЦЭМ!$B$39:$B$782,U$437)+'СЕТ СН'!$F$16</f>
        <v>0</v>
      </c>
      <c r="V459" s="36">
        <f>SUMIFS(СВЦЭМ!$L$40:$L$783,СВЦЭМ!$A$40:$A$783,$A459,СВЦЭМ!$B$39:$B$782,V$437)+'СЕТ СН'!$F$16</f>
        <v>0</v>
      </c>
      <c r="W459" s="36">
        <f>SUMIFS(СВЦЭМ!$L$40:$L$783,СВЦЭМ!$A$40:$A$783,$A459,СВЦЭМ!$B$39:$B$782,W$437)+'СЕТ СН'!$F$16</f>
        <v>0</v>
      </c>
      <c r="X459" s="36">
        <f>SUMIFS(СВЦЭМ!$L$40:$L$783,СВЦЭМ!$A$40:$A$783,$A459,СВЦЭМ!$B$39:$B$782,X$437)+'СЕТ СН'!$F$16</f>
        <v>0</v>
      </c>
      <c r="Y459" s="36">
        <f>SUMIFS(СВЦЭМ!$L$40:$L$783,СВЦЭМ!$A$40:$A$783,$A459,СВЦЭМ!$B$39:$B$782,Y$437)+'СЕТ СН'!$F$16</f>
        <v>0</v>
      </c>
    </row>
    <row r="460" spans="1:25" ht="15.75" hidden="1" x14ac:dyDescent="0.2">
      <c r="A460" s="35">
        <f t="shared" si="12"/>
        <v>45527</v>
      </c>
      <c r="B460" s="36">
        <f>SUMIFS(СВЦЭМ!$L$40:$L$783,СВЦЭМ!$A$40:$A$783,$A460,СВЦЭМ!$B$39:$B$782,B$437)+'СЕТ СН'!$F$16</f>
        <v>0</v>
      </c>
      <c r="C460" s="36">
        <f>SUMIFS(СВЦЭМ!$L$40:$L$783,СВЦЭМ!$A$40:$A$783,$A460,СВЦЭМ!$B$39:$B$782,C$437)+'СЕТ СН'!$F$16</f>
        <v>0</v>
      </c>
      <c r="D460" s="36">
        <f>SUMIFS(СВЦЭМ!$L$40:$L$783,СВЦЭМ!$A$40:$A$783,$A460,СВЦЭМ!$B$39:$B$782,D$437)+'СЕТ СН'!$F$16</f>
        <v>0</v>
      </c>
      <c r="E460" s="36">
        <f>SUMIFS(СВЦЭМ!$L$40:$L$783,СВЦЭМ!$A$40:$A$783,$A460,СВЦЭМ!$B$39:$B$782,E$437)+'СЕТ СН'!$F$16</f>
        <v>0</v>
      </c>
      <c r="F460" s="36">
        <f>SUMIFS(СВЦЭМ!$L$40:$L$783,СВЦЭМ!$A$40:$A$783,$A460,СВЦЭМ!$B$39:$B$782,F$437)+'СЕТ СН'!$F$16</f>
        <v>0</v>
      </c>
      <c r="G460" s="36">
        <f>SUMIFS(СВЦЭМ!$L$40:$L$783,СВЦЭМ!$A$40:$A$783,$A460,СВЦЭМ!$B$39:$B$782,G$437)+'СЕТ СН'!$F$16</f>
        <v>0</v>
      </c>
      <c r="H460" s="36">
        <f>SUMIFS(СВЦЭМ!$L$40:$L$783,СВЦЭМ!$A$40:$A$783,$A460,СВЦЭМ!$B$39:$B$782,H$437)+'СЕТ СН'!$F$16</f>
        <v>0</v>
      </c>
      <c r="I460" s="36">
        <f>SUMIFS(СВЦЭМ!$L$40:$L$783,СВЦЭМ!$A$40:$A$783,$A460,СВЦЭМ!$B$39:$B$782,I$437)+'СЕТ СН'!$F$16</f>
        <v>0</v>
      </c>
      <c r="J460" s="36">
        <f>SUMIFS(СВЦЭМ!$L$40:$L$783,СВЦЭМ!$A$40:$A$783,$A460,СВЦЭМ!$B$39:$B$782,J$437)+'СЕТ СН'!$F$16</f>
        <v>0</v>
      </c>
      <c r="K460" s="36">
        <f>SUMIFS(СВЦЭМ!$L$40:$L$783,СВЦЭМ!$A$40:$A$783,$A460,СВЦЭМ!$B$39:$B$782,K$437)+'СЕТ СН'!$F$16</f>
        <v>0</v>
      </c>
      <c r="L460" s="36">
        <f>SUMIFS(СВЦЭМ!$L$40:$L$783,СВЦЭМ!$A$40:$A$783,$A460,СВЦЭМ!$B$39:$B$782,L$437)+'СЕТ СН'!$F$16</f>
        <v>0</v>
      </c>
      <c r="M460" s="36">
        <f>SUMIFS(СВЦЭМ!$L$40:$L$783,СВЦЭМ!$A$40:$A$783,$A460,СВЦЭМ!$B$39:$B$782,M$437)+'СЕТ СН'!$F$16</f>
        <v>0</v>
      </c>
      <c r="N460" s="36">
        <f>SUMIFS(СВЦЭМ!$L$40:$L$783,СВЦЭМ!$A$40:$A$783,$A460,СВЦЭМ!$B$39:$B$782,N$437)+'СЕТ СН'!$F$16</f>
        <v>0</v>
      </c>
      <c r="O460" s="36">
        <f>SUMIFS(СВЦЭМ!$L$40:$L$783,СВЦЭМ!$A$40:$A$783,$A460,СВЦЭМ!$B$39:$B$782,O$437)+'СЕТ СН'!$F$16</f>
        <v>0</v>
      </c>
      <c r="P460" s="36">
        <f>SUMIFS(СВЦЭМ!$L$40:$L$783,СВЦЭМ!$A$40:$A$783,$A460,СВЦЭМ!$B$39:$B$782,P$437)+'СЕТ СН'!$F$16</f>
        <v>0</v>
      </c>
      <c r="Q460" s="36">
        <f>SUMIFS(СВЦЭМ!$L$40:$L$783,СВЦЭМ!$A$40:$A$783,$A460,СВЦЭМ!$B$39:$B$782,Q$437)+'СЕТ СН'!$F$16</f>
        <v>0</v>
      </c>
      <c r="R460" s="36">
        <f>SUMIFS(СВЦЭМ!$L$40:$L$783,СВЦЭМ!$A$40:$A$783,$A460,СВЦЭМ!$B$39:$B$782,R$437)+'СЕТ СН'!$F$16</f>
        <v>0</v>
      </c>
      <c r="S460" s="36">
        <f>SUMIFS(СВЦЭМ!$L$40:$L$783,СВЦЭМ!$A$40:$A$783,$A460,СВЦЭМ!$B$39:$B$782,S$437)+'СЕТ СН'!$F$16</f>
        <v>0</v>
      </c>
      <c r="T460" s="36">
        <f>SUMIFS(СВЦЭМ!$L$40:$L$783,СВЦЭМ!$A$40:$A$783,$A460,СВЦЭМ!$B$39:$B$782,T$437)+'СЕТ СН'!$F$16</f>
        <v>0</v>
      </c>
      <c r="U460" s="36">
        <f>SUMIFS(СВЦЭМ!$L$40:$L$783,СВЦЭМ!$A$40:$A$783,$A460,СВЦЭМ!$B$39:$B$782,U$437)+'СЕТ СН'!$F$16</f>
        <v>0</v>
      </c>
      <c r="V460" s="36">
        <f>SUMIFS(СВЦЭМ!$L$40:$L$783,СВЦЭМ!$A$40:$A$783,$A460,СВЦЭМ!$B$39:$B$782,V$437)+'СЕТ СН'!$F$16</f>
        <v>0</v>
      </c>
      <c r="W460" s="36">
        <f>SUMIFS(СВЦЭМ!$L$40:$L$783,СВЦЭМ!$A$40:$A$783,$A460,СВЦЭМ!$B$39:$B$782,W$437)+'СЕТ СН'!$F$16</f>
        <v>0</v>
      </c>
      <c r="X460" s="36">
        <f>SUMIFS(СВЦЭМ!$L$40:$L$783,СВЦЭМ!$A$40:$A$783,$A460,СВЦЭМ!$B$39:$B$782,X$437)+'СЕТ СН'!$F$16</f>
        <v>0</v>
      </c>
      <c r="Y460" s="36">
        <f>SUMIFS(СВЦЭМ!$L$40:$L$783,СВЦЭМ!$A$40:$A$783,$A460,СВЦЭМ!$B$39:$B$782,Y$437)+'СЕТ СН'!$F$16</f>
        <v>0</v>
      </c>
    </row>
    <row r="461" spans="1:25" ht="15.75" hidden="1" x14ac:dyDescent="0.2">
      <c r="A461" s="35">
        <f t="shared" si="12"/>
        <v>45528</v>
      </c>
      <c r="B461" s="36">
        <f>SUMIFS(СВЦЭМ!$L$40:$L$783,СВЦЭМ!$A$40:$A$783,$A461,СВЦЭМ!$B$39:$B$782,B$437)+'СЕТ СН'!$F$16</f>
        <v>0</v>
      </c>
      <c r="C461" s="36">
        <f>SUMIFS(СВЦЭМ!$L$40:$L$783,СВЦЭМ!$A$40:$A$783,$A461,СВЦЭМ!$B$39:$B$782,C$437)+'СЕТ СН'!$F$16</f>
        <v>0</v>
      </c>
      <c r="D461" s="36">
        <f>SUMIFS(СВЦЭМ!$L$40:$L$783,СВЦЭМ!$A$40:$A$783,$A461,СВЦЭМ!$B$39:$B$782,D$437)+'СЕТ СН'!$F$16</f>
        <v>0</v>
      </c>
      <c r="E461" s="36">
        <f>SUMIFS(СВЦЭМ!$L$40:$L$783,СВЦЭМ!$A$40:$A$783,$A461,СВЦЭМ!$B$39:$B$782,E$437)+'СЕТ СН'!$F$16</f>
        <v>0</v>
      </c>
      <c r="F461" s="36">
        <f>SUMIFS(СВЦЭМ!$L$40:$L$783,СВЦЭМ!$A$40:$A$783,$A461,СВЦЭМ!$B$39:$B$782,F$437)+'СЕТ СН'!$F$16</f>
        <v>0</v>
      </c>
      <c r="G461" s="36">
        <f>SUMIFS(СВЦЭМ!$L$40:$L$783,СВЦЭМ!$A$40:$A$783,$A461,СВЦЭМ!$B$39:$B$782,G$437)+'СЕТ СН'!$F$16</f>
        <v>0</v>
      </c>
      <c r="H461" s="36">
        <f>SUMIFS(СВЦЭМ!$L$40:$L$783,СВЦЭМ!$A$40:$A$783,$A461,СВЦЭМ!$B$39:$B$782,H$437)+'СЕТ СН'!$F$16</f>
        <v>0</v>
      </c>
      <c r="I461" s="36">
        <f>SUMIFS(СВЦЭМ!$L$40:$L$783,СВЦЭМ!$A$40:$A$783,$A461,СВЦЭМ!$B$39:$B$782,I$437)+'СЕТ СН'!$F$16</f>
        <v>0</v>
      </c>
      <c r="J461" s="36">
        <f>SUMIFS(СВЦЭМ!$L$40:$L$783,СВЦЭМ!$A$40:$A$783,$A461,СВЦЭМ!$B$39:$B$782,J$437)+'СЕТ СН'!$F$16</f>
        <v>0</v>
      </c>
      <c r="K461" s="36">
        <f>SUMIFS(СВЦЭМ!$L$40:$L$783,СВЦЭМ!$A$40:$A$783,$A461,СВЦЭМ!$B$39:$B$782,K$437)+'СЕТ СН'!$F$16</f>
        <v>0</v>
      </c>
      <c r="L461" s="36">
        <f>SUMIFS(СВЦЭМ!$L$40:$L$783,СВЦЭМ!$A$40:$A$783,$A461,СВЦЭМ!$B$39:$B$782,L$437)+'СЕТ СН'!$F$16</f>
        <v>0</v>
      </c>
      <c r="M461" s="36">
        <f>SUMIFS(СВЦЭМ!$L$40:$L$783,СВЦЭМ!$A$40:$A$783,$A461,СВЦЭМ!$B$39:$B$782,M$437)+'СЕТ СН'!$F$16</f>
        <v>0</v>
      </c>
      <c r="N461" s="36">
        <f>SUMIFS(СВЦЭМ!$L$40:$L$783,СВЦЭМ!$A$40:$A$783,$A461,СВЦЭМ!$B$39:$B$782,N$437)+'СЕТ СН'!$F$16</f>
        <v>0</v>
      </c>
      <c r="O461" s="36">
        <f>SUMIFS(СВЦЭМ!$L$40:$L$783,СВЦЭМ!$A$40:$A$783,$A461,СВЦЭМ!$B$39:$B$782,O$437)+'СЕТ СН'!$F$16</f>
        <v>0</v>
      </c>
      <c r="P461" s="36">
        <f>SUMIFS(СВЦЭМ!$L$40:$L$783,СВЦЭМ!$A$40:$A$783,$A461,СВЦЭМ!$B$39:$B$782,P$437)+'СЕТ СН'!$F$16</f>
        <v>0</v>
      </c>
      <c r="Q461" s="36">
        <f>SUMIFS(СВЦЭМ!$L$40:$L$783,СВЦЭМ!$A$40:$A$783,$A461,СВЦЭМ!$B$39:$B$782,Q$437)+'СЕТ СН'!$F$16</f>
        <v>0</v>
      </c>
      <c r="R461" s="36">
        <f>SUMIFS(СВЦЭМ!$L$40:$L$783,СВЦЭМ!$A$40:$A$783,$A461,СВЦЭМ!$B$39:$B$782,R$437)+'СЕТ СН'!$F$16</f>
        <v>0</v>
      </c>
      <c r="S461" s="36">
        <f>SUMIFS(СВЦЭМ!$L$40:$L$783,СВЦЭМ!$A$40:$A$783,$A461,СВЦЭМ!$B$39:$B$782,S$437)+'СЕТ СН'!$F$16</f>
        <v>0</v>
      </c>
      <c r="T461" s="36">
        <f>SUMIFS(СВЦЭМ!$L$40:$L$783,СВЦЭМ!$A$40:$A$783,$A461,СВЦЭМ!$B$39:$B$782,T$437)+'СЕТ СН'!$F$16</f>
        <v>0</v>
      </c>
      <c r="U461" s="36">
        <f>SUMIFS(СВЦЭМ!$L$40:$L$783,СВЦЭМ!$A$40:$A$783,$A461,СВЦЭМ!$B$39:$B$782,U$437)+'СЕТ СН'!$F$16</f>
        <v>0</v>
      </c>
      <c r="V461" s="36">
        <f>SUMIFS(СВЦЭМ!$L$40:$L$783,СВЦЭМ!$A$40:$A$783,$A461,СВЦЭМ!$B$39:$B$782,V$437)+'СЕТ СН'!$F$16</f>
        <v>0</v>
      </c>
      <c r="W461" s="36">
        <f>SUMIFS(СВЦЭМ!$L$40:$L$783,СВЦЭМ!$A$40:$A$783,$A461,СВЦЭМ!$B$39:$B$782,W$437)+'СЕТ СН'!$F$16</f>
        <v>0</v>
      </c>
      <c r="X461" s="36">
        <f>SUMIFS(СВЦЭМ!$L$40:$L$783,СВЦЭМ!$A$40:$A$783,$A461,СВЦЭМ!$B$39:$B$782,X$437)+'СЕТ СН'!$F$16</f>
        <v>0</v>
      </c>
      <c r="Y461" s="36">
        <f>SUMIFS(СВЦЭМ!$L$40:$L$783,СВЦЭМ!$A$40:$A$783,$A461,СВЦЭМ!$B$39:$B$782,Y$437)+'СЕТ СН'!$F$16</f>
        <v>0</v>
      </c>
    </row>
    <row r="462" spans="1:25" ht="15.75" hidden="1" x14ac:dyDescent="0.2">
      <c r="A462" s="35">
        <f t="shared" si="12"/>
        <v>45529</v>
      </c>
      <c r="B462" s="36">
        <f>SUMIFS(СВЦЭМ!$L$40:$L$783,СВЦЭМ!$A$40:$A$783,$A462,СВЦЭМ!$B$39:$B$782,B$437)+'СЕТ СН'!$F$16</f>
        <v>0</v>
      </c>
      <c r="C462" s="36">
        <f>SUMIFS(СВЦЭМ!$L$40:$L$783,СВЦЭМ!$A$40:$A$783,$A462,СВЦЭМ!$B$39:$B$782,C$437)+'СЕТ СН'!$F$16</f>
        <v>0</v>
      </c>
      <c r="D462" s="36">
        <f>SUMIFS(СВЦЭМ!$L$40:$L$783,СВЦЭМ!$A$40:$A$783,$A462,СВЦЭМ!$B$39:$B$782,D$437)+'СЕТ СН'!$F$16</f>
        <v>0</v>
      </c>
      <c r="E462" s="36">
        <f>SUMIFS(СВЦЭМ!$L$40:$L$783,СВЦЭМ!$A$40:$A$783,$A462,СВЦЭМ!$B$39:$B$782,E$437)+'СЕТ СН'!$F$16</f>
        <v>0</v>
      </c>
      <c r="F462" s="36">
        <f>SUMIFS(СВЦЭМ!$L$40:$L$783,СВЦЭМ!$A$40:$A$783,$A462,СВЦЭМ!$B$39:$B$782,F$437)+'СЕТ СН'!$F$16</f>
        <v>0</v>
      </c>
      <c r="G462" s="36">
        <f>SUMIFS(СВЦЭМ!$L$40:$L$783,СВЦЭМ!$A$40:$A$783,$A462,СВЦЭМ!$B$39:$B$782,G$437)+'СЕТ СН'!$F$16</f>
        <v>0</v>
      </c>
      <c r="H462" s="36">
        <f>SUMIFS(СВЦЭМ!$L$40:$L$783,СВЦЭМ!$A$40:$A$783,$A462,СВЦЭМ!$B$39:$B$782,H$437)+'СЕТ СН'!$F$16</f>
        <v>0</v>
      </c>
      <c r="I462" s="36">
        <f>SUMIFS(СВЦЭМ!$L$40:$L$783,СВЦЭМ!$A$40:$A$783,$A462,СВЦЭМ!$B$39:$B$782,I$437)+'СЕТ СН'!$F$16</f>
        <v>0</v>
      </c>
      <c r="J462" s="36">
        <f>SUMIFS(СВЦЭМ!$L$40:$L$783,СВЦЭМ!$A$40:$A$783,$A462,СВЦЭМ!$B$39:$B$782,J$437)+'СЕТ СН'!$F$16</f>
        <v>0</v>
      </c>
      <c r="K462" s="36">
        <f>SUMIFS(СВЦЭМ!$L$40:$L$783,СВЦЭМ!$A$40:$A$783,$A462,СВЦЭМ!$B$39:$B$782,K$437)+'СЕТ СН'!$F$16</f>
        <v>0</v>
      </c>
      <c r="L462" s="36">
        <f>SUMIFS(СВЦЭМ!$L$40:$L$783,СВЦЭМ!$A$40:$A$783,$A462,СВЦЭМ!$B$39:$B$782,L$437)+'СЕТ СН'!$F$16</f>
        <v>0</v>
      </c>
      <c r="M462" s="36">
        <f>SUMIFS(СВЦЭМ!$L$40:$L$783,СВЦЭМ!$A$40:$A$783,$A462,СВЦЭМ!$B$39:$B$782,M$437)+'СЕТ СН'!$F$16</f>
        <v>0</v>
      </c>
      <c r="N462" s="36">
        <f>SUMIFS(СВЦЭМ!$L$40:$L$783,СВЦЭМ!$A$40:$A$783,$A462,СВЦЭМ!$B$39:$B$782,N$437)+'СЕТ СН'!$F$16</f>
        <v>0</v>
      </c>
      <c r="O462" s="36">
        <f>SUMIFS(СВЦЭМ!$L$40:$L$783,СВЦЭМ!$A$40:$A$783,$A462,СВЦЭМ!$B$39:$B$782,O$437)+'СЕТ СН'!$F$16</f>
        <v>0</v>
      </c>
      <c r="P462" s="36">
        <f>SUMIFS(СВЦЭМ!$L$40:$L$783,СВЦЭМ!$A$40:$A$783,$A462,СВЦЭМ!$B$39:$B$782,P$437)+'СЕТ СН'!$F$16</f>
        <v>0</v>
      </c>
      <c r="Q462" s="36">
        <f>SUMIFS(СВЦЭМ!$L$40:$L$783,СВЦЭМ!$A$40:$A$783,$A462,СВЦЭМ!$B$39:$B$782,Q$437)+'СЕТ СН'!$F$16</f>
        <v>0</v>
      </c>
      <c r="R462" s="36">
        <f>SUMIFS(СВЦЭМ!$L$40:$L$783,СВЦЭМ!$A$40:$A$783,$A462,СВЦЭМ!$B$39:$B$782,R$437)+'СЕТ СН'!$F$16</f>
        <v>0</v>
      </c>
      <c r="S462" s="36">
        <f>SUMIFS(СВЦЭМ!$L$40:$L$783,СВЦЭМ!$A$40:$A$783,$A462,СВЦЭМ!$B$39:$B$782,S$437)+'СЕТ СН'!$F$16</f>
        <v>0</v>
      </c>
      <c r="T462" s="36">
        <f>SUMIFS(СВЦЭМ!$L$40:$L$783,СВЦЭМ!$A$40:$A$783,$A462,СВЦЭМ!$B$39:$B$782,T$437)+'СЕТ СН'!$F$16</f>
        <v>0</v>
      </c>
      <c r="U462" s="36">
        <f>SUMIFS(СВЦЭМ!$L$40:$L$783,СВЦЭМ!$A$40:$A$783,$A462,СВЦЭМ!$B$39:$B$782,U$437)+'СЕТ СН'!$F$16</f>
        <v>0</v>
      </c>
      <c r="V462" s="36">
        <f>SUMIFS(СВЦЭМ!$L$40:$L$783,СВЦЭМ!$A$40:$A$783,$A462,СВЦЭМ!$B$39:$B$782,V$437)+'СЕТ СН'!$F$16</f>
        <v>0</v>
      </c>
      <c r="W462" s="36">
        <f>SUMIFS(СВЦЭМ!$L$40:$L$783,СВЦЭМ!$A$40:$A$783,$A462,СВЦЭМ!$B$39:$B$782,W$437)+'СЕТ СН'!$F$16</f>
        <v>0</v>
      </c>
      <c r="X462" s="36">
        <f>SUMIFS(СВЦЭМ!$L$40:$L$783,СВЦЭМ!$A$40:$A$783,$A462,СВЦЭМ!$B$39:$B$782,X$437)+'СЕТ СН'!$F$16</f>
        <v>0</v>
      </c>
      <c r="Y462" s="36">
        <f>SUMIFS(СВЦЭМ!$L$40:$L$783,СВЦЭМ!$A$40:$A$783,$A462,СВЦЭМ!$B$39:$B$782,Y$437)+'СЕТ СН'!$F$16</f>
        <v>0</v>
      </c>
    </row>
    <row r="463" spans="1:25" ht="15.75" hidden="1" x14ac:dyDescent="0.2">
      <c r="A463" s="35">
        <f t="shared" si="12"/>
        <v>45530</v>
      </c>
      <c r="B463" s="36">
        <f>SUMIFS(СВЦЭМ!$L$40:$L$783,СВЦЭМ!$A$40:$A$783,$A463,СВЦЭМ!$B$39:$B$782,B$437)+'СЕТ СН'!$F$16</f>
        <v>0</v>
      </c>
      <c r="C463" s="36">
        <f>SUMIFS(СВЦЭМ!$L$40:$L$783,СВЦЭМ!$A$40:$A$783,$A463,СВЦЭМ!$B$39:$B$782,C$437)+'СЕТ СН'!$F$16</f>
        <v>0</v>
      </c>
      <c r="D463" s="36">
        <f>SUMIFS(СВЦЭМ!$L$40:$L$783,СВЦЭМ!$A$40:$A$783,$A463,СВЦЭМ!$B$39:$B$782,D$437)+'СЕТ СН'!$F$16</f>
        <v>0</v>
      </c>
      <c r="E463" s="36">
        <f>SUMIFS(СВЦЭМ!$L$40:$L$783,СВЦЭМ!$A$40:$A$783,$A463,СВЦЭМ!$B$39:$B$782,E$437)+'СЕТ СН'!$F$16</f>
        <v>0</v>
      </c>
      <c r="F463" s="36">
        <f>SUMIFS(СВЦЭМ!$L$40:$L$783,СВЦЭМ!$A$40:$A$783,$A463,СВЦЭМ!$B$39:$B$782,F$437)+'СЕТ СН'!$F$16</f>
        <v>0</v>
      </c>
      <c r="G463" s="36">
        <f>SUMIFS(СВЦЭМ!$L$40:$L$783,СВЦЭМ!$A$40:$A$783,$A463,СВЦЭМ!$B$39:$B$782,G$437)+'СЕТ СН'!$F$16</f>
        <v>0</v>
      </c>
      <c r="H463" s="36">
        <f>SUMIFS(СВЦЭМ!$L$40:$L$783,СВЦЭМ!$A$40:$A$783,$A463,СВЦЭМ!$B$39:$B$782,H$437)+'СЕТ СН'!$F$16</f>
        <v>0</v>
      </c>
      <c r="I463" s="36">
        <f>SUMIFS(СВЦЭМ!$L$40:$L$783,СВЦЭМ!$A$40:$A$783,$A463,СВЦЭМ!$B$39:$B$782,I$437)+'СЕТ СН'!$F$16</f>
        <v>0</v>
      </c>
      <c r="J463" s="36">
        <f>SUMIFS(СВЦЭМ!$L$40:$L$783,СВЦЭМ!$A$40:$A$783,$A463,СВЦЭМ!$B$39:$B$782,J$437)+'СЕТ СН'!$F$16</f>
        <v>0</v>
      </c>
      <c r="K463" s="36">
        <f>SUMIFS(СВЦЭМ!$L$40:$L$783,СВЦЭМ!$A$40:$A$783,$A463,СВЦЭМ!$B$39:$B$782,K$437)+'СЕТ СН'!$F$16</f>
        <v>0</v>
      </c>
      <c r="L463" s="36">
        <f>SUMIFS(СВЦЭМ!$L$40:$L$783,СВЦЭМ!$A$40:$A$783,$A463,СВЦЭМ!$B$39:$B$782,L$437)+'СЕТ СН'!$F$16</f>
        <v>0</v>
      </c>
      <c r="M463" s="36">
        <f>SUMIFS(СВЦЭМ!$L$40:$L$783,СВЦЭМ!$A$40:$A$783,$A463,СВЦЭМ!$B$39:$B$782,M$437)+'СЕТ СН'!$F$16</f>
        <v>0</v>
      </c>
      <c r="N463" s="36">
        <f>SUMIFS(СВЦЭМ!$L$40:$L$783,СВЦЭМ!$A$40:$A$783,$A463,СВЦЭМ!$B$39:$B$782,N$437)+'СЕТ СН'!$F$16</f>
        <v>0</v>
      </c>
      <c r="O463" s="36">
        <f>SUMIFS(СВЦЭМ!$L$40:$L$783,СВЦЭМ!$A$40:$A$783,$A463,СВЦЭМ!$B$39:$B$782,O$437)+'СЕТ СН'!$F$16</f>
        <v>0</v>
      </c>
      <c r="P463" s="36">
        <f>SUMIFS(СВЦЭМ!$L$40:$L$783,СВЦЭМ!$A$40:$A$783,$A463,СВЦЭМ!$B$39:$B$782,P$437)+'СЕТ СН'!$F$16</f>
        <v>0</v>
      </c>
      <c r="Q463" s="36">
        <f>SUMIFS(СВЦЭМ!$L$40:$L$783,СВЦЭМ!$A$40:$A$783,$A463,СВЦЭМ!$B$39:$B$782,Q$437)+'СЕТ СН'!$F$16</f>
        <v>0</v>
      </c>
      <c r="R463" s="36">
        <f>SUMIFS(СВЦЭМ!$L$40:$L$783,СВЦЭМ!$A$40:$A$783,$A463,СВЦЭМ!$B$39:$B$782,R$437)+'СЕТ СН'!$F$16</f>
        <v>0</v>
      </c>
      <c r="S463" s="36">
        <f>SUMIFS(СВЦЭМ!$L$40:$L$783,СВЦЭМ!$A$40:$A$783,$A463,СВЦЭМ!$B$39:$B$782,S$437)+'СЕТ СН'!$F$16</f>
        <v>0</v>
      </c>
      <c r="T463" s="36">
        <f>SUMIFS(СВЦЭМ!$L$40:$L$783,СВЦЭМ!$A$40:$A$783,$A463,СВЦЭМ!$B$39:$B$782,T$437)+'СЕТ СН'!$F$16</f>
        <v>0</v>
      </c>
      <c r="U463" s="36">
        <f>SUMIFS(СВЦЭМ!$L$40:$L$783,СВЦЭМ!$A$40:$A$783,$A463,СВЦЭМ!$B$39:$B$782,U$437)+'СЕТ СН'!$F$16</f>
        <v>0</v>
      </c>
      <c r="V463" s="36">
        <f>SUMIFS(СВЦЭМ!$L$40:$L$783,СВЦЭМ!$A$40:$A$783,$A463,СВЦЭМ!$B$39:$B$782,V$437)+'СЕТ СН'!$F$16</f>
        <v>0</v>
      </c>
      <c r="W463" s="36">
        <f>SUMIFS(СВЦЭМ!$L$40:$L$783,СВЦЭМ!$A$40:$A$783,$A463,СВЦЭМ!$B$39:$B$782,W$437)+'СЕТ СН'!$F$16</f>
        <v>0</v>
      </c>
      <c r="X463" s="36">
        <f>SUMIFS(СВЦЭМ!$L$40:$L$783,СВЦЭМ!$A$40:$A$783,$A463,СВЦЭМ!$B$39:$B$782,X$437)+'СЕТ СН'!$F$16</f>
        <v>0</v>
      </c>
      <c r="Y463" s="36">
        <f>SUMIFS(СВЦЭМ!$L$40:$L$783,СВЦЭМ!$A$40:$A$783,$A463,СВЦЭМ!$B$39:$B$782,Y$437)+'СЕТ СН'!$F$16</f>
        <v>0</v>
      </c>
    </row>
    <row r="464" spans="1:25" ht="15.75" hidden="1" x14ac:dyDescent="0.2">
      <c r="A464" s="35">
        <f t="shared" si="12"/>
        <v>45531</v>
      </c>
      <c r="B464" s="36">
        <f>SUMIFS(СВЦЭМ!$L$40:$L$783,СВЦЭМ!$A$40:$A$783,$A464,СВЦЭМ!$B$39:$B$782,B$437)+'СЕТ СН'!$F$16</f>
        <v>0</v>
      </c>
      <c r="C464" s="36">
        <f>SUMIFS(СВЦЭМ!$L$40:$L$783,СВЦЭМ!$A$40:$A$783,$A464,СВЦЭМ!$B$39:$B$782,C$437)+'СЕТ СН'!$F$16</f>
        <v>0</v>
      </c>
      <c r="D464" s="36">
        <f>SUMIFS(СВЦЭМ!$L$40:$L$783,СВЦЭМ!$A$40:$A$783,$A464,СВЦЭМ!$B$39:$B$782,D$437)+'СЕТ СН'!$F$16</f>
        <v>0</v>
      </c>
      <c r="E464" s="36">
        <f>SUMIFS(СВЦЭМ!$L$40:$L$783,СВЦЭМ!$A$40:$A$783,$A464,СВЦЭМ!$B$39:$B$782,E$437)+'СЕТ СН'!$F$16</f>
        <v>0</v>
      </c>
      <c r="F464" s="36">
        <f>SUMIFS(СВЦЭМ!$L$40:$L$783,СВЦЭМ!$A$40:$A$783,$A464,СВЦЭМ!$B$39:$B$782,F$437)+'СЕТ СН'!$F$16</f>
        <v>0</v>
      </c>
      <c r="G464" s="36">
        <f>SUMIFS(СВЦЭМ!$L$40:$L$783,СВЦЭМ!$A$40:$A$783,$A464,СВЦЭМ!$B$39:$B$782,G$437)+'СЕТ СН'!$F$16</f>
        <v>0</v>
      </c>
      <c r="H464" s="36">
        <f>SUMIFS(СВЦЭМ!$L$40:$L$783,СВЦЭМ!$A$40:$A$783,$A464,СВЦЭМ!$B$39:$B$782,H$437)+'СЕТ СН'!$F$16</f>
        <v>0</v>
      </c>
      <c r="I464" s="36">
        <f>SUMIFS(СВЦЭМ!$L$40:$L$783,СВЦЭМ!$A$40:$A$783,$A464,СВЦЭМ!$B$39:$B$782,I$437)+'СЕТ СН'!$F$16</f>
        <v>0</v>
      </c>
      <c r="J464" s="36">
        <f>SUMIFS(СВЦЭМ!$L$40:$L$783,СВЦЭМ!$A$40:$A$783,$A464,СВЦЭМ!$B$39:$B$782,J$437)+'СЕТ СН'!$F$16</f>
        <v>0</v>
      </c>
      <c r="K464" s="36">
        <f>SUMIFS(СВЦЭМ!$L$40:$L$783,СВЦЭМ!$A$40:$A$783,$A464,СВЦЭМ!$B$39:$B$782,K$437)+'СЕТ СН'!$F$16</f>
        <v>0</v>
      </c>
      <c r="L464" s="36">
        <f>SUMIFS(СВЦЭМ!$L$40:$L$783,СВЦЭМ!$A$40:$A$783,$A464,СВЦЭМ!$B$39:$B$782,L$437)+'СЕТ СН'!$F$16</f>
        <v>0</v>
      </c>
      <c r="M464" s="36">
        <f>SUMIFS(СВЦЭМ!$L$40:$L$783,СВЦЭМ!$A$40:$A$783,$A464,СВЦЭМ!$B$39:$B$782,M$437)+'СЕТ СН'!$F$16</f>
        <v>0</v>
      </c>
      <c r="N464" s="36">
        <f>SUMIFS(СВЦЭМ!$L$40:$L$783,СВЦЭМ!$A$40:$A$783,$A464,СВЦЭМ!$B$39:$B$782,N$437)+'СЕТ СН'!$F$16</f>
        <v>0</v>
      </c>
      <c r="O464" s="36">
        <f>SUMIFS(СВЦЭМ!$L$40:$L$783,СВЦЭМ!$A$40:$A$783,$A464,СВЦЭМ!$B$39:$B$782,O$437)+'СЕТ СН'!$F$16</f>
        <v>0</v>
      </c>
      <c r="P464" s="36">
        <f>SUMIFS(СВЦЭМ!$L$40:$L$783,СВЦЭМ!$A$40:$A$783,$A464,СВЦЭМ!$B$39:$B$782,P$437)+'СЕТ СН'!$F$16</f>
        <v>0</v>
      </c>
      <c r="Q464" s="36">
        <f>SUMIFS(СВЦЭМ!$L$40:$L$783,СВЦЭМ!$A$40:$A$783,$A464,СВЦЭМ!$B$39:$B$782,Q$437)+'СЕТ СН'!$F$16</f>
        <v>0</v>
      </c>
      <c r="R464" s="36">
        <f>SUMIFS(СВЦЭМ!$L$40:$L$783,СВЦЭМ!$A$40:$A$783,$A464,СВЦЭМ!$B$39:$B$782,R$437)+'СЕТ СН'!$F$16</f>
        <v>0</v>
      </c>
      <c r="S464" s="36">
        <f>SUMIFS(СВЦЭМ!$L$40:$L$783,СВЦЭМ!$A$40:$A$783,$A464,СВЦЭМ!$B$39:$B$782,S$437)+'СЕТ СН'!$F$16</f>
        <v>0</v>
      </c>
      <c r="T464" s="36">
        <f>SUMIFS(СВЦЭМ!$L$40:$L$783,СВЦЭМ!$A$40:$A$783,$A464,СВЦЭМ!$B$39:$B$782,T$437)+'СЕТ СН'!$F$16</f>
        <v>0</v>
      </c>
      <c r="U464" s="36">
        <f>SUMIFS(СВЦЭМ!$L$40:$L$783,СВЦЭМ!$A$40:$A$783,$A464,СВЦЭМ!$B$39:$B$782,U$437)+'СЕТ СН'!$F$16</f>
        <v>0</v>
      </c>
      <c r="V464" s="36">
        <f>SUMIFS(СВЦЭМ!$L$40:$L$783,СВЦЭМ!$A$40:$A$783,$A464,СВЦЭМ!$B$39:$B$782,V$437)+'СЕТ СН'!$F$16</f>
        <v>0</v>
      </c>
      <c r="W464" s="36">
        <f>SUMIFS(СВЦЭМ!$L$40:$L$783,СВЦЭМ!$A$40:$A$783,$A464,СВЦЭМ!$B$39:$B$782,W$437)+'СЕТ СН'!$F$16</f>
        <v>0</v>
      </c>
      <c r="X464" s="36">
        <f>SUMIFS(СВЦЭМ!$L$40:$L$783,СВЦЭМ!$A$40:$A$783,$A464,СВЦЭМ!$B$39:$B$782,X$437)+'СЕТ СН'!$F$16</f>
        <v>0</v>
      </c>
      <c r="Y464" s="36">
        <f>SUMIFS(СВЦЭМ!$L$40:$L$783,СВЦЭМ!$A$40:$A$783,$A464,СВЦЭМ!$B$39:$B$782,Y$437)+'СЕТ СН'!$F$16</f>
        <v>0</v>
      </c>
    </row>
    <row r="465" spans="1:26" ht="15.75" hidden="1" x14ac:dyDescent="0.2">
      <c r="A465" s="35">
        <f t="shared" si="12"/>
        <v>45532</v>
      </c>
      <c r="B465" s="36">
        <f>SUMIFS(СВЦЭМ!$L$40:$L$783,СВЦЭМ!$A$40:$A$783,$A465,СВЦЭМ!$B$39:$B$782,B$437)+'СЕТ СН'!$F$16</f>
        <v>0</v>
      </c>
      <c r="C465" s="36">
        <f>SUMIFS(СВЦЭМ!$L$40:$L$783,СВЦЭМ!$A$40:$A$783,$A465,СВЦЭМ!$B$39:$B$782,C$437)+'СЕТ СН'!$F$16</f>
        <v>0</v>
      </c>
      <c r="D465" s="36">
        <f>SUMIFS(СВЦЭМ!$L$40:$L$783,СВЦЭМ!$A$40:$A$783,$A465,СВЦЭМ!$B$39:$B$782,D$437)+'СЕТ СН'!$F$16</f>
        <v>0</v>
      </c>
      <c r="E465" s="36">
        <f>SUMIFS(СВЦЭМ!$L$40:$L$783,СВЦЭМ!$A$40:$A$783,$A465,СВЦЭМ!$B$39:$B$782,E$437)+'СЕТ СН'!$F$16</f>
        <v>0</v>
      </c>
      <c r="F465" s="36">
        <f>SUMIFS(СВЦЭМ!$L$40:$L$783,СВЦЭМ!$A$40:$A$783,$A465,СВЦЭМ!$B$39:$B$782,F$437)+'СЕТ СН'!$F$16</f>
        <v>0</v>
      </c>
      <c r="G465" s="36">
        <f>SUMIFS(СВЦЭМ!$L$40:$L$783,СВЦЭМ!$A$40:$A$783,$A465,СВЦЭМ!$B$39:$B$782,G$437)+'СЕТ СН'!$F$16</f>
        <v>0</v>
      </c>
      <c r="H465" s="36">
        <f>SUMIFS(СВЦЭМ!$L$40:$L$783,СВЦЭМ!$A$40:$A$783,$A465,СВЦЭМ!$B$39:$B$782,H$437)+'СЕТ СН'!$F$16</f>
        <v>0</v>
      </c>
      <c r="I465" s="36">
        <f>SUMIFS(СВЦЭМ!$L$40:$L$783,СВЦЭМ!$A$40:$A$783,$A465,СВЦЭМ!$B$39:$B$782,I$437)+'СЕТ СН'!$F$16</f>
        <v>0</v>
      </c>
      <c r="J465" s="36">
        <f>SUMIFS(СВЦЭМ!$L$40:$L$783,СВЦЭМ!$A$40:$A$783,$A465,СВЦЭМ!$B$39:$B$782,J$437)+'СЕТ СН'!$F$16</f>
        <v>0</v>
      </c>
      <c r="K465" s="36">
        <f>SUMIFS(СВЦЭМ!$L$40:$L$783,СВЦЭМ!$A$40:$A$783,$A465,СВЦЭМ!$B$39:$B$782,K$437)+'СЕТ СН'!$F$16</f>
        <v>0</v>
      </c>
      <c r="L465" s="36">
        <f>SUMIFS(СВЦЭМ!$L$40:$L$783,СВЦЭМ!$A$40:$A$783,$A465,СВЦЭМ!$B$39:$B$782,L$437)+'СЕТ СН'!$F$16</f>
        <v>0</v>
      </c>
      <c r="M465" s="36">
        <f>SUMIFS(СВЦЭМ!$L$40:$L$783,СВЦЭМ!$A$40:$A$783,$A465,СВЦЭМ!$B$39:$B$782,M$437)+'СЕТ СН'!$F$16</f>
        <v>0</v>
      </c>
      <c r="N465" s="36">
        <f>SUMIFS(СВЦЭМ!$L$40:$L$783,СВЦЭМ!$A$40:$A$783,$A465,СВЦЭМ!$B$39:$B$782,N$437)+'СЕТ СН'!$F$16</f>
        <v>0</v>
      </c>
      <c r="O465" s="36">
        <f>SUMIFS(СВЦЭМ!$L$40:$L$783,СВЦЭМ!$A$40:$A$783,$A465,СВЦЭМ!$B$39:$B$782,O$437)+'СЕТ СН'!$F$16</f>
        <v>0</v>
      </c>
      <c r="P465" s="36">
        <f>SUMIFS(СВЦЭМ!$L$40:$L$783,СВЦЭМ!$A$40:$A$783,$A465,СВЦЭМ!$B$39:$B$782,P$437)+'СЕТ СН'!$F$16</f>
        <v>0</v>
      </c>
      <c r="Q465" s="36">
        <f>SUMIFS(СВЦЭМ!$L$40:$L$783,СВЦЭМ!$A$40:$A$783,$A465,СВЦЭМ!$B$39:$B$782,Q$437)+'СЕТ СН'!$F$16</f>
        <v>0</v>
      </c>
      <c r="R465" s="36">
        <f>SUMIFS(СВЦЭМ!$L$40:$L$783,СВЦЭМ!$A$40:$A$783,$A465,СВЦЭМ!$B$39:$B$782,R$437)+'СЕТ СН'!$F$16</f>
        <v>0</v>
      </c>
      <c r="S465" s="36">
        <f>SUMIFS(СВЦЭМ!$L$40:$L$783,СВЦЭМ!$A$40:$A$783,$A465,СВЦЭМ!$B$39:$B$782,S$437)+'СЕТ СН'!$F$16</f>
        <v>0</v>
      </c>
      <c r="T465" s="36">
        <f>SUMIFS(СВЦЭМ!$L$40:$L$783,СВЦЭМ!$A$40:$A$783,$A465,СВЦЭМ!$B$39:$B$782,T$437)+'СЕТ СН'!$F$16</f>
        <v>0</v>
      </c>
      <c r="U465" s="36">
        <f>SUMIFS(СВЦЭМ!$L$40:$L$783,СВЦЭМ!$A$40:$A$783,$A465,СВЦЭМ!$B$39:$B$782,U$437)+'СЕТ СН'!$F$16</f>
        <v>0</v>
      </c>
      <c r="V465" s="36">
        <f>SUMIFS(СВЦЭМ!$L$40:$L$783,СВЦЭМ!$A$40:$A$783,$A465,СВЦЭМ!$B$39:$B$782,V$437)+'СЕТ СН'!$F$16</f>
        <v>0</v>
      </c>
      <c r="W465" s="36">
        <f>SUMIFS(СВЦЭМ!$L$40:$L$783,СВЦЭМ!$A$40:$A$783,$A465,СВЦЭМ!$B$39:$B$782,W$437)+'СЕТ СН'!$F$16</f>
        <v>0</v>
      </c>
      <c r="X465" s="36">
        <f>SUMIFS(СВЦЭМ!$L$40:$L$783,СВЦЭМ!$A$40:$A$783,$A465,СВЦЭМ!$B$39:$B$782,X$437)+'СЕТ СН'!$F$16</f>
        <v>0</v>
      </c>
      <c r="Y465" s="36">
        <f>SUMIFS(СВЦЭМ!$L$40:$L$783,СВЦЭМ!$A$40:$A$783,$A465,СВЦЭМ!$B$39:$B$782,Y$437)+'СЕТ СН'!$F$16</f>
        <v>0</v>
      </c>
    </row>
    <row r="466" spans="1:26" ht="15.75" hidden="1" x14ac:dyDescent="0.2">
      <c r="A466" s="35">
        <f t="shared" si="12"/>
        <v>45533</v>
      </c>
      <c r="B466" s="36">
        <f>SUMIFS(СВЦЭМ!$L$40:$L$783,СВЦЭМ!$A$40:$A$783,$A466,СВЦЭМ!$B$39:$B$782,B$437)+'СЕТ СН'!$F$16</f>
        <v>0</v>
      </c>
      <c r="C466" s="36">
        <f>SUMIFS(СВЦЭМ!$L$40:$L$783,СВЦЭМ!$A$40:$A$783,$A466,СВЦЭМ!$B$39:$B$782,C$437)+'СЕТ СН'!$F$16</f>
        <v>0</v>
      </c>
      <c r="D466" s="36">
        <f>SUMIFS(СВЦЭМ!$L$40:$L$783,СВЦЭМ!$A$40:$A$783,$A466,СВЦЭМ!$B$39:$B$782,D$437)+'СЕТ СН'!$F$16</f>
        <v>0</v>
      </c>
      <c r="E466" s="36">
        <f>SUMIFS(СВЦЭМ!$L$40:$L$783,СВЦЭМ!$A$40:$A$783,$A466,СВЦЭМ!$B$39:$B$782,E$437)+'СЕТ СН'!$F$16</f>
        <v>0</v>
      </c>
      <c r="F466" s="36">
        <f>SUMIFS(СВЦЭМ!$L$40:$L$783,СВЦЭМ!$A$40:$A$783,$A466,СВЦЭМ!$B$39:$B$782,F$437)+'СЕТ СН'!$F$16</f>
        <v>0</v>
      </c>
      <c r="G466" s="36">
        <f>SUMIFS(СВЦЭМ!$L$40:$L$783,СВЦЭМ!$A$40:$A$783,$A466,СВЦЭМ!$B$39:$B$782,G$437)+'СЕТ СН'!$F$16</f>
        <v>0</v>
      </c>
      <c r="H466" s="36">
        <f>SUMIFS(СВЦЭМ!$L$40:$L$783,СВЦЭМ!$A$40:$A$783,$A466,СВЦЭМ!$B$39:$B$782,H$437)+'СЕТ СН'!$F$16</f>
        <v>0</v>
      </c>
      <c r="I466" s="36">
        <f>SUMIFS(СВЦЭМ!$L$40:$L$783,СВЦЭМ!$A$40:$A$783,$A466,СВЦЭМ!$B$39:$B$782,I$437)+'СЕТ СН'!$F$16</f>
        <v>0</v>
      </c>
      <c r="J466" s="36">
        <f>SUMIFS(СВЦЭМ!$L$40:$L$783,СВЦЭМ!$A$40:$A$783,$A466,СВЦЭМ!$B$39:$B$782,J$437)+'СЕТ СН'!$F$16</f>
        <v>0</v>
      </c>
      <c r="K466" s="36">
        <f>SUMIFS(СВЦЭМ!$L$40:$L$783,СВЦЭМ!$A$40:$A$783,$A466,СВЦЭМ!$B$39:$B$782,K$437)+'СЕТ СН'!$F$16</f>
        <v>0</v>
      </c>
      <c r="L466" s="36">
        <f>SUMIFS(СВЦЭМ!$L$40:$L$783,СВЦЭМ!$A$40:$A$783,$A466,СВЦЭМ!$B$39:$B$782,L$437)+'СЕТ СН'!$F$16</f>
        <v>0</v>
      </c>
      <c r="M466" s="36">
        <f>SUMIFS(СВЦЭМ!$L$40:$L$783,СВЦЭМ!$A$40:$A$783,$A466,СВЦЭМ!$B$39:$B$782,M$437)+'СЕТ СН'!$F$16</f>
        <v>0</v>
      </c>
      <c r="N466" s="36">
        <f>SUMIFS(СВЦЭМ!$L$40:$L$783,СВЦЭМ!$A$40:$A$783,$A466,СВЦЭМ!$B$39:$B$782,N$437)+'СЕТ СН'!$F$16</f>
        <v>0</v>
      </c>
      <c r="O466" s="36">
        <f>SUMIFS(СВЦЭМ!$L$40:$L$783,СВЦЭМ!$A$40:$A$783,$A466,СВЦЭМ!$B$39:$B$782,O$437)+'СЕТ СН'!$F$16</f>
        <v>0</v>
      </c>
      <c r="P466" s="36">
        <f>SUMIFS(СВЦЭМ!$L$40:$L$783,СВЦЭМ!$A$40:$A$783,$A466,СВЦЭМ!$B$39:$B$782,P$437)+'СЕТ СН'!$F$16</f>
        <v>0</v>
      </c>
      <c r="Q466" s="36">
        <f>SUMIFS(СВЦЭМ!$L$40:$L$783,СВЦЭМ!$A$40:$A$783,$A466,СВЦЭМ!$B$39:$B$782,Q$437)+'СЕТ СН'!$F$16</f>
        <v>0</v>
      </c>
      <c r="R466" s="36">
        <f>SUMIFS(СВЦЭМ!$L$40:$L$783,СВЦЭМ!$A$40:$A$783,$A466,СВЦЭМ!$B$39:$B$782,R$437)+'СЕТ СН'!$F$16</f>
        <v>0</v>
      </c>
      <c r="S466" s="36">
        <f>SUMIFS(СВЦЭМ!$L$40:$L$783,СВЦЭМ!$A$40:$A$783,$A466,СВЦЭМ!$B$39:$B$782,S$437)+'СЕТ СН'!$F$16</f>
        <v>0</v>
      </c>
      <c r="T466" s="36">
        <f>SUMIFS(СВЦЭМ!$L$40:$L$783,СВЦЭМ!$A$40:$A$783,$A466,СВЦЭМ!$B$39:$B$782,T$437)+'СЕТ СН'!$F$16</f>
        <v>0</v>
      </c>
      <c r="U466" s="36">
        <f>SUMIFS(СВЦЭМ!$L$40:$L$783,СВЦЭМ!$A$40:$A$783,$A466,СВЦЭМ!$B$39:$B$782,U$437)+'СЕТ СН'!$F$16</f>
        <v>0</v>
      </c>
      <c r="V466" s="36">
        <f>SUMIFS(СВЦЭМ!$L$40:$L$783,СВЦЭМ!$A$40:$A$783,$A466,СВЦЭМ!$B$39:$B$782,V$437)+'СЕТ СН'!$F$16</f>
        <v>0</v>
      </c>
      <c r="W466" s="36">
        <f>SUMIFS(СВЦЭМ!$L$40:$L$783,СВЦЭМ!$A$40:$A$783,$A466,СВЦЭМ!$B$39:$B$782,W$437)+'СЕТ СН'!$F$16</f>
        <v>0</v>
      </c>
      <c r="X466" s="36">
        <f>SUMIFS(СВЦЭМ!$L$40:$L$783,СВЦЭМ!$A$40:$A$783,$A466,СВЦЭМ!$B$39:$B$782,X$437)+'СЕТ СН'!$F$16</f>
        <v>0</v>
      </c>
      <c r="Y466" s="36">
        <f>SUMIFS(СВЦЭМ!$L$40:$L$783,СВЦЭМ!$A$40:$A$783,$A466,СВЦЭМ!$B$39:$B$782,Y$437)+'СЕТ СН'!$F$16</f>
        <v>0</v>
      </c>
    </row>
    <row r="467" spans="1:26" ht="15.75" hidden="1" x14ac:dyDescent="0.2">
      <c r="A467" s="35">
        <f t="shared" si="12"/>
        <v>45534</v>
      </c>
      <c r="B467" s="36">
        <f>SUMIFS(СВЦЭМ!$L$40:$L$783,СВЦЭМ!$A$40:$A$783,$A467,СВЦЭМ!$B$39:$B$782,B$437)+'СЕТ СН'!$F$16</f>
        <v>0</v>
      </c>
      <c r="C467" s="36">
        <f>SUMIFS(СВЦЭМ!$L$40:$L$783,СВЦЭМ!$A$40:$A$783,$A467,СВЦЭМ!$B$39:$B$782,C$437)+'СЕТ СН'!$F$16</f>
        <v>0</v>
      </c>
      <c r="D467" s="36">
        <f>SUMIFS(СВЦЭМ!$L$40:$L$783,СВЦЭМ!$A$40:$A$783,$A467,СВЦЭМ!$B$39:$B$782,D$437)+'СЕТ СН'!$F$16</f>
        <v>0</v>
      </c>
      <c r="E467" s="36">
        <f>SUMIFS(СВЦЭМ!$L$40:$L$783,СВЦЭМ!$A$40:$A$783,$A467,СВЦЭМ!$B$39:$B$782,E$437)+'СЕТ СН'!$F$16</f>
        <v>0</v>
      </c>
      <c r="F467" s="36">
        <f>SUMIFS(СВЦЭМ!$L$40:$L$783,СВЦЭМ!$A$40:$A$783,$A467,СВЦЭМ!$B$39:$B$782,F$437)+'СЕТ СН'!$F$16</f>
        <v>0</v>
      </c>
      <c r="G467" s="36">
        <f>SUMIFS(СВЦЭМ!$L$40:$L$783,СВЦЭМ!$A$40:$A$783,$A467,СВЦЭМ!$B$39:$B$782,G$437)+'СЕТ СН'!$F$16</f>
        <v>0</v>
      </c>
      <c r="H467" s="36">
        <f>SUMIFS(СВЦЭМ!$L$40:$L$783,СВЦЭМ!$A$40:$A$783,$A467,СВЦЭМ!$B$39:$B$782,H$437)+'СЕТ СН'!$F$16</f>
        <v>0</v>
      </c>
      <c r="I467" s="36">
        <f>SUMIFS(СВЦЭМ!$L$40:$L$783,СВЦЭМ!$A$40:$A$783,$A467,СВЦЭМ!$B$39:$B$782,I$437)+'СЕТ СН'!$F$16</f>
        <v>0</v>
      </c>
      <c r="J467" s="36">
        <f>SUMIFS(СВЦЭМ!$L$40:$L$783,СВЦЭМ!$A$40:$A$783,$A467,СВЦЭМ!$B$39:$B$782,J$437)+'СЕТ СН'!$F$16</f>
        <v>0</v>
      </c>
      <c r="K467" s="36">
        <f>SUMIFS(СВЦЭМ!$L$40:$L$783,СВЦЭМ!$A$40:$A$783,$A467,СВЦЭМ!$B$39:$B$782,K$437)+'СЕТ СН'!$F$16</f>
        <v>0</v>
      </c>
      <c r="L467" s="36">
        <f>SUMIFS(СВЦЭМ!$L$40:$L$783,СВЦЭМ!$A$40:$A$783,$A467,СВЦЭМ!$B$39:$B$782,L$437)+'СЕТ СН'!$F$16</f>
        <v>0</v>
      </c>
      <c r="M467" s="36">
        <f>SUMIFS(СВЦЭМ!$L$40:$L$783,СВЦЭМ!$A$40:$A$783,$A467,СВЦЭМ!$B$39:$B$782,M$437)+'СЕТ СН'!$F$16</f>
        <v>0</v>
      </c>
      <c r="N467" s="36">
        <f>SUMIFS(СВЦЭМ!$L$40:$L$783,СВЦЭМ!$A$40:$A$783,$A467,СВЦЭМ!$B$39:$B$782,N$437)+'СЕТ СН'!$F$16</f>
        <v>0</v>
      </c>
      <c r="O467" s="36">
        <f>SUMIFS(СВЦЭМ!$L$40:$L$783,СВЦЭМ!$A$40:$A$783,$A467,СВЦЭМ!$B$39:$B$782,O$437)+'СЕТ СН'!$F$16</f>
        <v>0</v>
      </c>
      <c r="P467" s="36">
        <f>SUMIFS(СВЦЭМ!$L$40:$L$783,СВЦЭМ!$A$40:$A$783,$A467,СВЦЭМ!$B$39:$B$782,P$437)+'СЕТ СН'!$F$16</f>
        <v>0</v>
      </c>
      <c r="Q467" s="36">
        <f>SUMIFS(СВЦЭМ!$L$40:$L$783,СВЦЭМ!$A$40:$A$783,$A467,СВЦЭМ!$B$39:$B$782,Q$437)+'СЕТ СН'!$F$16</f>
        <v>0</v>
      </c>
      <c r="R467" s="36">
        <f>SUMIFS(СВЦЭМ!$L$40:$L$783,СВЦЭМ!$A$40:$A$783,$A467,СВЦЭМ!$B$39:$B$782,R$437)+'СЕТ СН'!$F$16</f>
        <v>0</v>
      </c>
      <c r="S467" s="36">
        <f>SUMIFS(СВЦЭМ!$L$40:$L$783,СВЦЭМ!$A$40:$A$783,$A467,СВЦЭМ!$B$39:$B$782,S$437)+'СЕТ СН'!$F$16</f>
        <v>0</v>
      </c>
      <c r="T467" s="36">
        <f>SUMIFS(СВЦЭМ!$L$40:$L$783,СВЦЭМ!$A$40:$A$783,$A467,СВЦЭМ!$B$39:$B$782,T$437)+'СЕТ СН'!$F$16</f>
        <v>0</v>
      </c>
      <c r="U467" s="36">
        <f>SUMIFS(СВЦЭМ!$L$40:$L$783,СВЦЭМ!$A$40:$A$783,$A467,СВЦЭМ!$B$39:$B$782,U$437)+'СЕТ СН'!$F$16</f>
        <v>0</v>
      </c>
      <c r="V467" s="36">
        <f>SUMIFS(СВЦЭМ!$L$40:$L$783,СВЦЭМ!$A$40:$A$783,$A467,СВЦЭМ!$B$39:$B$782,V$437)+'СЕТ СН'!$F$16</f>
        <v>0</v>
      </c>
      <c r="W467" s="36">
        <f>SUMIFS(СВЦЭМ!$L$40:$L$783,СВЦЭМ!$A$40:$A$783,$A467,СВЦЭМ!$B$39:$B$782,W$437)+'СЕТ СН'!$F$16</f>
        <v>0</v>
      </c>
      <c r="X467" s="36">
        <f>SUMIFS(СВЦЭМ!$L$40:$L$783,СВЦЭМ!$A$40:$A$783,$A467,СВЦЭМ!$B$39:$B$782,X$437)+'СЕТ СН'!$F$16</f>
        <v>0</v>
      </c>
      <c r="Y467" s="36">
        <f>SUMIFS(СВЦЭМ!$L$40:$L$783,СВЦЭМ!$A$40:$A$783,$A467,СВЦЭМ!$B$39:$B$782,Y$437)+'СЕТ СН'!$F$16</f>
        <v>0</v>
      </c>
    </row>
    <row r="468" spans="1:26" ht="15.75" hidden="1" x14ac:dyDescent="0.2">
      <c r="A468" s="35">
        <f t="shared" si="12"/>
        <v>45535</v>
      </c>
      <c r="B468" s="36">
        <f>SUMIFS(СВЦЭМ!$L$40:$L$783,СВЦЭМ!$A$40:$A$783,$A468,СВЦЭМ!$B$39:$B$782,B$437)+'СЕТ СН'!$F$16</f>
        <v>0</v>
      </c>
      <c r="C468" s="36">
        <f>SUMIFS(СВЦЭМ!$L$40:$L$783,СВЦЭМ!$A$40:$A$783,$A468,СВЦЭМ!$B$39:$B$782,C$437)+'СЕТ СН'!$F$16</f>
        <v>0</v>
      </c>
      <c r="D468" s="36">
        <f>SUMIFS(СВЦЭМ!$L$40:$L$783,СВЦЭМ!$A$40:$A$783,$A468,СВЦЭМ!$B$39:$B$782,D$437)+'СЕТ СН'!$F$16</f>
        <v>0</v>
      </c>
      <c r="E468" s="36">
        <f>SUMIFS(СВЦЭМ!$L$40:$L$783,СВЦЭМ!$A$40:$A$783,$A468,СВЦЭМ!$B$39:$B$782,E$437)+'СЕТ СН'!$F$16</f>
        <v>0</v>
      </c>
      <c r="F468" s="36">
        <f>SUMIFS(СВЦЭМ!$L$40:$L$783,СВЦЭМ!$A$40:$A$783,$A468,СВЦЭМ!$B$39:$B$782,F$437)+'СЕТ СН'!$F$16</f>
        <v>0</v>
      </c>
      <c r="G468" s="36">
        <f>SUMIFS(СВЦЭМ!$L$40:$L$783,СВЦЭМ!$A$40:$A$783,$A468,СВЦЭМ!$B$39:$B$782,G$437)+'СЕТ СН'!$F$16</f>
        <v>0</v>
      </c>
      <c r="H468" s="36">
        <f>SUMIFS(СВЦЭМ!$L$40:$L$783,СВЦЭМ!$A$40:$A$783,$A468,СВЦЭМ!$B$39:$B$782,H$437)+'СЕТ СН'!$F$16</f>
        <v>0</v>
      </c>
      <c r="I468" s="36">
        <f>SUMIFS(СВЦЭМ!$L$40:$L$783,СВЦЭМ!$A$40:$A$783,$A468,СВЦЭМ!$B$39:$B$782,I$437)+'СЕТ СН'!$F$16</f>
        <v>0</v>
      </c>
      <c r="J468" s="36">
        <f>SUMIFS(СВЦЭМ!$L$40:$L$783,СВЦЭМ!$A$40:$A$783,$A468,СВЦЭМ!$B$39:$B$782,J$437)+'СЕТ СН'!$F$16</f>
        <v>0</v>
      </c>
      <c r="K468" s="36">
        <f>SUMIFS(СВЦЭМ!$L$40:$L$783,СВЦЭМ!$A$40:$A$783,$A468,СВЦЭМ!$B$39:$B$782,K$437)+'СЕТ СН'!$F$16</f>
        <v>0</v>
      </c>
      <c r="L468" s="36">
        <f>SUMIFS(СВЦЭМ!$L$40:$L$783,СВЦЭМ!$A$40:$A$783,$A468,СВЦЭМ!$B$39:$B$782,L$437)+'СЕТ СН'!$F$16</f>
        <v>0</v>
      </c>
      <c r="M468" s="36">
        <f>SUMIFS(СВЦЭМ!$L$40:$L$783,СВЦЭМ!$A$40:$A$783,$A468,СВЦЭМ!$B$39:$B$782,M$437)+'СЕТ СН'!$F$16</f>
        <v>0</v>
      </c>
      <c r="N468" s="36">
        <f>SUMIFS(СВЦЭМ!$L$40:$L$783,СВЦЭМ!$A$40:$A$783,$A468,СВЦЭМ!$B$39:$B$782,N$437)+'СЕТ СН'!$F$16</f>
        <v>0</v>
      </c>
      <c r="O468" s="36">
        <f>SUMIFS(СВЦЭМ!$L$40:$L$783,СВЦЭМ!$A$40:$A$783,$A468,СВЦЭМ!$B$39:$B$782,O$437)+'СЕТ СН'!$F$16</f>
        <v>0</v>
      </c>
      <c r="P468" s="36">
        <f>SUMIFS(СВЦЭМ!$L$40:$L$783,СВЦЭМ!$A$40:$A$783,$A468,СВЦЭМ!$B$39:$B$782,P$437)+'СЕТ СН'!$F$16</f>
        <v>0</v>
      </c>
      <c r="Q468" s="36">
        <f>SUMIFS(СВЦЭМ!$L$40:$L$783,СВЦЭМ!$A$40:$A$783,$A468,СВЦЭМ!$B$39:$B$782,Q$437)+'СЕТ СН'!$F$16</f>
        <v>0</v>
      </c>
      <c r="R468" s="36">
        <f>SUMIFS(СВЦЭМ!$L$40:$L$783,СВЦЭМ!$A$40:$A$783,$A468,СВЦЭМ!$B$39:$B$782,R$437)+'СЕТ СН'!$F$16</f>
        <v>0</v>
      </c>
      <c r="S468" s="36">
        <f>SUMIFS(СВЦЭМ!$L$40:$L$783,СВЦЭМ!$A$40:$A$783,$A468,СВЦЭМ!$B$39:$B$782,S$437)+'СЕТ СН'!$F$16</f>
        <v>0</v>
      </c>
      <c r="T468" s="36">
        <f>SUMIFS(СВЦЭМ!$L$40:$L$783,СВЦЭМ!$A$40:$A$783,$A468,СВЦЭМ!$B$39:$B$782,T$437)+'СЕТ СН'!$F$16</f>
        <v>0</v>
      </c>
      <c r="U468" s="36">
        <f>SUMIFS(СВЦЭМ!$L$40:$L$783,СВЦЭМ!$A$40:$A$783,$A468,СВЦЭМ!$B$39:$B$782,U$437)+'СЕТ СН'!$F$16</f>
        <v>0</v>
      </c>
      <c r="V468" s="36">
        <f>SUMIFS(СВЦЭМ!$L$40:$L$783,СВЦЭМ!$A$40:$A$783,$A468,СВЦЭМ!$B$39:$B$782,V$437)+'СЕТ СН'!$F$16</f>
        <v>0</v>
      </c>
      <c r="W468" s="36">
        <f>SUMIFS(СВЦЭМ!$L$40:$L$783,СВЦЭМ!$A$40:$A$783,$A468,СВЦЭМ!$B$39:$B$782,W$437)+'СЕТ СН'!$F$16</f>
        <v>0</v>
      </c>
      <c r="X468" s="36">
        <f>SUMIFS(СВЦЭМ!$L$40:$L$783,СВЦЭМ!$A$40:$A$783,$A468,СВЦЭМ!$B$39:$B$782,X$437)+'СЕТ СН'!$F$16</f>
        <v>0</v>
      </c>
      <c r="Y468" s="36">
        <f>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91.689264620000003</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749649.45882352942</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600287.68999999994</v>
      </c>
      <c r="O479" s="147"/>
      <c r="P479" s="147">
        <f>'СЕТ СН'!$G$7</f>
        <v>987185.15</v>
      </c>
      <c r="Q479" s="147"/>
      <c r="R479" s="147">
        <f>'СЕТ СН'!$H$7</f>
        <v>1116401.95</v>
      </c>
      <c r="S479" s="147"/>
      <c r="T479" s="147">
        <f>'СЕТ СН'!$I$7</f>
        <v>915621.51</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282975.71999999997</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Q10" sqref="Q10"/>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45473</v>
      </c>
      <c r="E5" s="52" t="s">
        <v>20</v>
      </c>
      <c r="F5" s="52">
        <v>1146.3900000000001</v>
      </c>
      <c r="G5" s="52">
        <v>2047.5</v>
      </c>
      <c r="H5" s="52">
        <v>2299.52</v>
      </c>
      <c r="I5" s="52">
        <v>2992.6</v>
      </c>
    </row>
    <row r="6" spans="1:9" ht="60" x14ac:dyDescent="0.2">
      <c r="A6" s="53" t="s">
        <v>134</v>
      </c>
      <c r="B6" s="92" t="s">
        <v>156</v>
      </c>
      <c r="C6" s="54">
        <v>44896</v>
      </c>
      <c r="D6" s="54">
        <v>45473</v>
      </c>
      <c r="E6" s="52" t="s">
        <v>20</v>
      </c>
      <c r="F6" s="52">
        <v>66.819999999999993</v>
      </c>
      <c r="G6" s="52">
        <v>284.72000000000003</v>
      </c>
      <c r="H6" s="52">
        <v>346.04</v>
      </c>
      <c r="I6" s="52">
        <v>706.66</v>
      </c>
    </row>
    <row r="7" spans="1:9" ht="60" x14ac:dyDescent="0.2">
      <c r="A7" s="53" t="s">
        <v>135</v>
      </c>
      <c r="B7" s="92" t="s">
        <v>156</v>
      </c>
      <c r="C7" s="54">
        <v>44896</v>
      </c>
      <c r="D7" s="54">
        <v>45291</v>
      </c>
      <c r="E7" s="52" t="s">
        <v>21</v>
      </c>
      <c r="F7" s="52">
        <v>600287.68999999994</v>
      </c>
      <c r="G7" s="52">
        <v>987185.15</v>
      </c>
      <c r="H7" s="52">
        <v>1116401.95</v>
      </c>
      <c r="I7" s="52">
        <v>915621.51</v>
      </c>
    </row>
    <row r="8" spans="1:9" ht="90" x14ac:dyDescent="0.2">
      <c r="A8" s="53" t="s">
        <v>144</v>
      </c>
      <c r="B8" s="93" t="s">
        <v>157</v>
      </c>
      <c r="C8" s="54">
        <v>45292</v>
      </c>
      <c r="D8" s="54">
        <v>45657</v>
      </c>
      <c r="E8" s="93" t="s">
        <v>143</v>
      </c>
      <c r="F8" s="96">
        <v>6.7000000000000004E-2</v>
      </c>
      <c r="G8" s="93"/>
      <c r="H8" s="93"/>
      <c r="I8" s="93"/>
    </row>
    <row r="9" spans="1:9" ht="75" x14ac:dyDescent="0.2">
      <c r="A9" s="53" t="s">
        <v>136</v>
      </c>
      <c r="B9" s="93" t="s">
        <v>141</v>
      </c>
      <c r="C9" s="54">
        <v>45505</v>
      </c>
      <c r="D9" s="54">
        <v>45535</v>
      </c>
      <c r="E9" s="93" t="s">
        <v>20</v>
      </c>
      <c r="F9" s="103" t="s">
        <v>159</v>
      </c>
      <c r="G9" s="93"/>
      <c r="H9" s="93"/>
      <c r="I9" s="93"/>
    </row>
    <row r="10" spans="1:9" ht="45" x14ac:dyDescent="0.2">
      <c r="A10" s="53" t="s">
        <v>142</v>
      </c>
      <c r="B10" s="93" t="s">
        <v>149</v>
      </c>
      <c r="C10" s="54">
        <v>44896</v>
      </c>
      <c r="D10" s="54">
        <v>45291</v>
      </c>
      <c r="E10" s="91" t="s">
        <v>21</v>
      </c>
      <c r="F10" s="91">
        <v>282975.71999999997</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4" zoomScale="70" zoomScaleNormal="70" workbookViewId="0">
      <selection activeCell="L36" sqref="L3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4.8110002600000001</v>
      </c>
    </row>
    <row r="11" spans="1:4" ht="66" customHeight="1" x14ac:dyDescent="0.2">
      <c r="A11" s="174" t="s">
        <v>93</v>
      </c>
      <c r="B11" s="175"/>
      <c r="C11" s="73"/>
      <c r="D11" s="74">
        <v>1773.30346042</v>
      </c>
    </row>
    <row r="12" spans="1:4" ht="30" customHeight="1" x14ac:dyDescent="0.2">
      <c r="A12" s="174" t="s">
        <v>94</v>
      </c>
      <c r="B12" s="175"/>
      <c r="C12" s="73"/>
      <c r="D12" s="75">
        <v>749649.45882352942</v>
      </c>
    </row>
    <row r="13" spans="1:4" ht="30" customHeight="1" x14ac:dyDescent="0.2">
      <c r="A13" s="174" t="s">
        <v>95</v>
      </c>
      <c r="B13" s="175"/>
      <c r="C13" s="73"/>
      <c r="D13" s="76"/>
    </row>
    <row r="14" spans="1:4" ht="15" customHeight="1" x14ac:dyDescent="0.2">
      <c r="A14" s="176" t="s">
        <v>96</v>
      </c>
      <c r="B14" s="177"/>
      <c r="C14" s="73"/>
      <c r="D14" s="74">
        <v>1955.2034095199999</v>
      </c>
    </row>
    <row r="15" spans="1:4" ht="15" customHeight="1" x14ac:dyDescent="0.2">
      <c r="A15" s="176" t="s">
        <v>97</v>
      </c>
      <c r="B15" s="177"/>
      <c r="C15" s="73"/>
      <c r="D15" s="74">
        <v>2797.42683846</v>
      </c>
    </row>
    <row r="16" spans="1:4" ht="15" customHeight="1" x14ac:dyDescent="0.2">
      <c r="A16" s="176" t="s">
        <v>98</v>
      </c>
      <c r="B16" s="177"/>
      <c r="C16" s="73"/>
      <c r="D16" s="74">
        <v>4467.2338535299996</v>
      </c>
    </row>
    <row r="17" spans="1:4" ht="15" customHeight="1" x14ac:dyDescent="0.2">
      <c r="A17" s="176" t="s">
        <v>99</v>
      </c>
      <c r="B17" s="177"/>
      <c r="C17" s="73"/>
      <c r="D17" s="74">
        <v>3347.0205332199998</v>
      </c>
    </row>
    <row r="18" spans="1:4" ht="52.5" customHeight="1" x14ac:dyDescent="0.2">
      <c r="A18" s="174" t="s">
        <v>100</v>
      </c>
      <c r="B18" s="175"/>
      <c r="C18" s="73"/>
      <c r="D18" s="74">
        <v>91.689264620000003</v>
      </c>
    </row>
    <row r="19" spans="1:4" ht="52.5" customHeight="1" x14ac:dyDescent="0.25">
      <c r="A19" s="174" t="s">
        <v>150</v>
      </c>
      <c r="B19" s="175"/>
      <c r="C19" s="81"/>
      <c r="D19" s="74">
        <v>1671.68095055</v>
      </c>
    </row>
    <row r="20" spans="1:4" ht="52.5" customHeight="1" x14ac:dyDescent="0.25">
      <c r="A20" s="174" t="s">
        <v>151</v>
      </c>
      <c r="B20" s="175"/>
      <c r="C20" s="81"/>
      <c r="D20" s="101"/>
    </row>
    <row r="21" spans="1:4" ht="52.5" customHeight="1" x14ac:dyDescent="0.25">
      <c r="A21" s="176" t="s">
        <v>152</v>
      </c>
      <c r="B21" s="177"/>
      <c r="C21" s="81"/>
      <c r="D21" s="74">
        <v>1853.0052326699999</v>
      </c>
    </row>
    <row r="22" spans="1:4" ht="52.5" customHeight="1" x14ac:dyDescent="0.25">
      <c r="A22" s="176" t="s">
        <v>153</v>
      </c>
      <c r="B22" s="177"/>
      <c r="C22" s="81"/>
      <c r="D22" s="74">
        <v>1592.31152941</v>
      </c>
    </row>
    <row r="23" spans="1:4" ht="52.5" customHeight="1" x14ac:dyDescent="0.25">
      <c r="A23" s="176" t="s">
        <v>154</v>
      </c>
      <c r="B23" s="177"/>
      <c r="C23" s="81"/>
      <c r="D23" s="74">
        <v>1565.1409005</v>
      </c>
    </row>
    <row r="24" spans="1:4" ht="52.5" customHeight="1" x14ac:dyDescent="0.25">
      <c r="A24" s="176" t="s">
        <v>155</v>
      </c>
      <c r="B24" s="177"/>
      <c r="C24" s="81"/>
      <c r="D24" s="74">
        <v>1583.1487202599999</v>
      </c>
    </row>
    <row r="25" spans="1:4" ht="15" customHeight="1" x14ac:dyDescent="0.2">
      <c r="A25" s="69" t="s">
        <v>101</v>
      </c>
      <c r="B25" s="70"/>
      <c r="C25" s="77"/>
      <c r="D25" s="78"/>
    </row>
    <row r="26" spans="1:4" ht="30" customHeight="1" x14ac:dyDescent="0.2">
      <c r="A26" s="174" t="s">
        <v>102</v>
      </c>
      <c r="B26" s="175"/>
      <c r="C26" s="73"/>
      <c r="D26" s="79">
        <v>583.16499999999996</v>
      </c>
    </row>
    <row r="27" spans="1:4" ht="30" customHeight="1" x14ac:dyDescent="0.2">
      <c r="A27" s="174" t="s">
        <v>103</v>
      </c>
      <c r="B27" s="175"/>
      <c r="C27" s="80"/>
      <c r="D27" s="79">
        <v>0.85</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1.4724831929099999E-3</v>
      </c>
    </row>
    <row r="32" spans="1:4" ht="15" customHeight="1" x14ac:dyDescent="0.25">
      <c r="A32" s="176" t="s">
        <v>98</v>
      </c>
      <c r="B32" s="177"/>
      <c r="C32" s="81"/>
      <c r="D32" s="82">
        <v>3.7359626069989999E-3</v>
      </c>
    </row>
    <row r="33" spans="1:6" ht="15" customHeight="1" x14ac:dyDescent="0.25">
      <c r="A33" s="176" t="s">
        <v>99</v>
      </c>
      <c r="B33" s="177"/>
      <c r="C33" s="81"/>
      <c r="D33" s="82">
        <v>2.2177692893750002E-3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1795.6133722899999</v>
      </c>
      <c r="D39" s="84">
        <v>1693.74763525</v>
      </c>
      <c r="E39" s="84">
        <v>161.72336239000001</v>
      </c>
      <c r="F39" s="84">
        <v>161.72336239000001</v>
      </c>
    </row>
    <row r="40" spans="1:6" ht="12.75" customHeight="1" x14ac:dyDescent="0.2">
      <c r="A40" s="83" t="s">
        <v>161</v>
      </c>
      <c r="B40" s="83">
        <v>2</v>
      </c>
      <c r="C40" s="84">
        <v>1898.5467806300001</v>
      </c>
      <c r="D40" s="84">
        <v>1792.8239428500001</v>
      </c>
      <c r="E40" s="84">
        <v>171.18342200000001</v>
      </c>
      <c r="F40" s="84">
        <v>171.18342200000001</v>
      </c>
    </row>
    <row r="41" spans="1:6" ht="12.75" customHeight="1" x14ac:dyDescent="0.2">
      <c r="A41" s="83" t="s">
        <v>161</v>
      </c>
      <c r="B41" s="83">
        <v>3</v>
      </c>
      <c r="C41" s="84">
        <v>1959.35406672</v>
      </c>
      <c r="D41" s="84">
        <v>1850.5766252599999</v>
      </c>
      <c r="E41" s="84">
        <v>176.69779603999999</v>
      </c>
      <c r="F41" s="84">
        <v>176.69779603999999</v>
      </c>
    </row>
    <row r="42" spans="1:6" ht="12.75" customHeight="1" x14ac:dyDescent="0.2">
      <c r="A42" s="83" t="s">
        <v>161</v>
      </c>
      <c r="B42" s="83">
        <v>4</v>
      </c>
      <c r="C42" s="84">
        <v>1977.6424102200001</v>
      </c>
      <c r="D42" s="84">
        <v>1872.6779755299999</v>
      </c>
      <c r="E42" s="84">
        <v>178.80808956999999</v>
      </c>
      <c r="F42" s="84">
        <v>178.80808956999999</v>
      </c>
    </row>
    <row r="43" spans="1:6" ht="12.75" customHeight="1" x14ac:dyDescent="0.2">
      <c r="A43" s="83" t="s">
        <v>161</v>
      </c>
      <c r="B43" s="83">
        <v>5</v>
      </c>
      <c r="C43" s="84">
        <v>2001.4258904200001</v>
      </c>
      <c r="D43" s="84">
        <v>1895.71836816</v>
      </c>
      <c r="E43" s="84">
        <v>181.00804527</v>
      </c>
      <c r="F43" s="84">
        <v>181.00804527</v>
      </c>
    </row>
    <row r="44" spans="1:6" ht="12.75" customHeight="1" x14ac:dyDescent="0.2">
      <c r="A44" s="83" t="s">
        <v>161</v>
      </c>
      <c r="B44" s="83">
        <v>6</v>
      </c>
      <c r="C44" s="84">
        <v>1987.41475629</v>
      </c>
      <c r="D44" s="84">
        <v>1881.45416826</v>
      </c>
      <c r="E44" s="84">
        <v>179.64606293</v>
      </c>
      <c r="F44" s="84">
        <v>179.64606293</v>
      </c>
    </row>
    <row r="45" spans="1:6" ht="12.75" customHeight="1" x14ac:dyDescent="0.2">
      <c r="A45" s="83" t="s">
        <v>161</v>
      </c>
      <c r="B45" s="83">
        <v>7</v>
      </c>
      <c r="C45" s="84">
        <v>1945.62032097</v>
      </c>
      <c r="D45" s="84">
        <v>1842.82861963</v>
      </c>
      <c r="E45" s="84">
        <v>175.95799661000001</v>
      </c>
      <c r="F45" s="84">
        <v>175.95799661000001</v>
      </c>
    </row>
    <row r="46" spans="1:6" ht="12.75" customHeight="1" x14ac:dyDescent="0.2">
      <c r="A46" s="83" t="s">
        <v>161</v>
      </c>
      <c r="B46" s="83">
        <v>8</v>
      </c>
      <c r="C46" s="84">
        <v>1864.1451405800001</v>
      </c>
      <c r="D46" s="84">
        <v>1756.3906971599999</v>
      </c>
      <c r="E46" s="84">
        <v>167.70468238000001</v>
      </c>
      <c r="F46" s="84">
        <v>167.70468238000001</v>
      </c>
    </row>
    <row r="47" spans="1:6" ht="12.75" customHeight="1" x14ac:dyDescent="0.2">
      <c r="A47" s="83" t="s">
        <v>161</v>
      </c>
      <c r="B47" s="83">
        <v>9</v>
      </c>
      <c r="C47" s="84">
        <v>1728.6438955199999</v>
      </c>
      <c r="D47" s="84">
        <v>1626.1013233900001</v>
      </c>
      <c r="E47" s="84">
        <v>155.26431926999999</v>
      </c>
      <c r="F47" s="84">
        <v>155.26431926999999</v>
      </c>
    </row>
    <row r="48" spans="1:6" ht="12.75" customHeight="1" x14ac:dyDescent="0.2">
      <c r="A48" s="83" t="s">
        <v>161</v>
      </c>
      <c r="B48" s="83">
        <v>10</v>
      </c>
      <c r="C48" s="84">
        <v>1622.3189905300001</v>
      </c>
      <c r="D48" s="84">
        <v>1521.90069457</v>
      </c>
      <c r="E48" s="84">
        <v>145.31497633999999</v>
      </c>
      <c r="F48" s="84">
        <v>145.31497633999999</v>
      </c>
    </row>
    <row r="49" spans="1:6" ht="12.75" customHeight="1" x14ac:dyDescent="0.2">
      <c r="A49" s="83" t="s">
        <v>161</v>
      </c>
      <c r="B49" s="83">
        <v>11</v>
      </c>
      <c r="C49" s="84">
        <v>1561.12566922</v>
      </c>
      <c r="D49" s="84">
        <v>1459.77716682</v>
      </c>
      <c r="E49" s="84">
        <v>139.38326279</v>
      </c>
      <c r="F49" s="84">
        <v>139.38326279</v>
      </c>
    </row>
    <row r="50" spans="1:6" ht="12.75" customHeight="1" x14ac:dyDescent="0.2">
      <c r="A50" s="83" t="s">
        <v>161</v>
      </c>
      <c r="B50" s="83">
        <v>12</v>
      </c>
      <c r="C50" s="84">
        <v>1589.5815720400001</v>
      </c>
      <c r="D50" s="84">
        <v>1490.25755205</v>
      </c>
      <c r="E50" s="84">
        <v>142.29360804999999</v>
      </c>
      <c r="F50" s="84">
        <v>142.29360804999999</v>
      </c>
    </row>
    <row r="51" spans="1:6" ht="12.75" customHeight="1" x14ac:dyDescent="0.2">
      <c r="A51" s="83" t="s">
        <v>161</v>
      </c>
      <c r="B51" s="83">
        <v>13</v>
      </c>
      <c r="C51" s="84">
        <v>1633.0941875799999</v>
      </c>
      <c r="D51" s="84">
        <v>1527.3036307</v>
      </c>
      <c r="E51" s="84">
        <v>145.83086252000001</v>
      </c>
      <c r="F51" s="84">
        <v>145.83086252000001</v>
      </c>
    </row>
    <row r="52" spans="1:6" ht="12.75" customHeight="1" x14ac:dyDescent="0.2">
      <c r="A52" s="83" t="s">
        <v>161</v>
      </c>
      <c r="B52" s="83">
        <v>14</v>
      </c>
      <c r="C52" s="84">
        <v>1630.8259147199999</v>
      </c>
      <c r="D52" s="84">
        <v>1527.9900055099999</v>
      </c>
      <c r="E52" s="84">
        <v>145.89639935</v>
      </c>
      <c r="F52" s="84">
        <v>145.89639935</v>
      </c>
    </row>
    <row r="53" spans="1:6" ht="12.75" customHeight="1" x14ac:dyDescent="0.2">
      <c r="A53" s="83" t="s">
        <v>161</v>
      </c>
      <c r="B53" s="83">
        <v>15</v>
      </c>
      <c r="C53" s="84">
        <v>1627.6256826900001</v>
      </c>
      <c r="D53" s="84">
        <v>1527.14847749</v>
      </c>
      <c r="E53" s="84">
        <v>145.81604809000001</v>
      </c>
      <c r="F53" s="84">
        <v>145.81604809000001</v>
      </c>
    </row>
    <row r="54" spans="1:6" ht="12.75" customHeight="1" x14ac:dyDescent="0.2">
      <c r="A54" s="83" t="s">
        <v>161</v>
      </c>
      <c r="B54" s="83">
        <v>16</v>
      </c>
      <c r="C54" s="84">
        <v>1622.4503057100001</v>
      </c>
      <c r="D54" s="84">
        <v>1518.6537832500001</v>
      </c>
      <c r="E54" s="84">
        <v>145.00495293</v>
      </c>
      <c r="F54" s="84">
        <v>145.00495293</v>
      </c>
    </row>
    <row r="55" spans="1:6" ht="12.75" customHeight="1" x14ac:dyDescent="0.2">
      <c r="A55" s="83" t="s">
        <v>161</v>
      </c>
      <c r="B55" s="83">
        <v>17</v>
      </c>
      <c r="C55" s="84">
        <v>1643.30864752</v>
      </c>
      <c r="D55" s="84">
        <v>1536.09233548</v>
      </c>
      <c r="E55" s="84">
        <v>146.67003055999999</v>
      </c>
      <c r="F55" s="84">
        <v>146.67003055999999</v>
      </c>
    </row>
    <row r="56" spans="1:6" ht="12.75" customHeight="1" x14ac:dyDescent="0.2">
      <c r="A56" s="83" t="s">
        <v>161</v>
      </c>
      <c r="B56" s="83">
        <v>18</v>
      </c>
      <c r="C56" s="84">
        <v>1652.01770117</v>
      </c>
      <c r="D56" s="84">
        <v>1536.34513148</v>
      </c>
      <c r="E56" s="84">
        <v>146.69416817000001</v>
      </c>
      <c r="F56" s="84">
        <v>146.69416817000001</v>
      </c>
    </row>
    <row r="57" spans="1:6" ht="12.75" customHeight="1" x14ac:dyDescent="0.2">
      <c r="A57" s="83" t="s">
        <v>161</v>
      </c>
      <c r="B57" s="83">
        <v>19</v>
      </c>
      <c r="C57" s="84">
        <v>1644.77151918</v>
      </c>
      <c r="D57" s="84">
        <v>1532.0929358400001</v>
      </c>
      <c r="E57" s="84">
        <v>146.28815764000001</v>
      </c>
      <c r="F57" s="84">
        <v>146.28815764000001</v>
      </c>
    </row>
    <row r="58" spans="1:6" ht="12.75" customHeight="1" x14ac:dyDescent="0.2">
      <c r="A58" s="83" t="s">
        <v>161</v>
      </c>
      <c r="B58" s="83">
        <v>20</v>
      </c>
      <c r="C58" s="84">
        <v>1641.46926949</v>
      </c>
      <c r="D58" s="84">
        <v>1535.54460726</v>
      </c>
      <c r="E58" s="84">
        <v>146.61773206999999</v>
      </c>
      <c r="F58" s="84">
        <v>146.61773206999999</v>
      </c>
    </row>
    <row r="59" spans="1:6" ht="12.75" customHeight="1" x14ac:dyDescent="0.2">
      <c r="A59" s="83" t="s">
        <v>161</v>
      </c>
      <c r="B59" s="83">
        <v>21</v>
      </c>
      <c r="C59" s="84">
        <v>1651.5121285299999</v>
      </c>
      <c r="D59" s="84">
        <v>1550.9913159299999</v>
      </c>
      <c r="E59" s="84">
        <v>148.09262337999999</v>
      </c>
      <c r="F59" s="84">
        <v>148.09262337999999</v>
      </c>
    </row>
    <row r="60" spans="1:6" ht="12.75" customHeight="1" x14ac:dyDescent="0.2">
      <c r="A60" s="83" t="s">
        <v>161</v>
      </c>
      <c r="B60" s="83">
        <v>22</v>
      </c>
      <c r="C60" s="84">
        <v>1619.8836933800001</v>
      </c>
      <c r="D60" s="84">
        <v>1517.7881587100001</v>
      </c>
      <c r="E60" s="84">
        <v>144.92230087999999</v>
      </c>
      <c r="F60" s="84">
        <v>144.92230087999999</v>
      </c>
    </row>
    <row r="61" spans="1:6" ht="12.75" customHeight="1" x14ac:dyDescent="0.2">
      <c r="A61" s="83" t="s">
        <v>161</v>
      </c>
      <c r="B61" s="83">
        <v>23</v>
      </c>
      <c r="C61" s="84">
        <v>1712.0967284799999</v>
      </c>
      <c r="D61" s="84">
        <v>1605.4875454800001</v>
      </c>
      <c r="E61" s="84">
        <v>153.29606294999999</v>
      </c>
      <c r="F61" s="84">
        <v>153.29606294999999</v>
      </c>
    </row>
    <row r="62" spans="1:6" ht="12.75" customHeight="1" x14ac:dyDescent="0.2">
      <c r="A62" s="83" t="s">
        <v>161</v>
      </c>
      <c r="B62" s="83">
        <v>24</v>
      </c>
      <c r="C62" s="84">
        <v>1824.5274057500001</v>
      </c>
      <c r="D62" s="84">
        <v>1718.38414046</v>
      </c>
      <c r="E62" s="84">
        <v>164.07571899999999</v>
      </c>
      <c r="F62" s="84">
        <v>164.07571899999999</v>
      </c>
    </row>
    <row r="63" spans="1:6" ht="12.75" customHeight="1" x14ac:dyDescent="0.2">
      <c r="A63" s="83" t="s">
        <v>162</v>
      </c>
      <c r="B63" s="83">
        <v>1</v>
      </c>
      <c r="C63" s="84">
        <v>1766.60121445</v>
      </c>
      <c r="D63" s="84">
        <v>1657.4609940800001</v>
      </c>
      <c r="E63" s="84">
        <v>158.25862094999999</v>
      </c>
      <c r="F63" s="84">
        <v>158.25862094999999</v>
      </c>
    </row>
    <row r="64" spans="1:6" ht="12.75" customHeight="1" x14ac:dyDescent="0.2">
      <c r="A64" s="83" t="s">
        <v>162</v>
      </c>
      <c r="B64" s="83">
        <v>2</v>
      </c>
      <c r="C64" s="84">
        <v>1852.5504246600001</v>
      </c>
      <c r="D64" s="84">
        <v>1740.4612024400001</v>
      </c>
      <c r="E64" s="84">
        <v>166.18369343000001</v>
      </c>
      <c r="F64" s="84">
        <v>166.18369343000001</v>
      </c>
    </row>
    <row r="65" spans="1:6" ht="12.75" customHeight="1" x14ac:dyDescent="0.2">
      <c r="A65" s="83" t="s">
        <v>162</v>
      </c>
      <c r="B65" s="83">
        <v>3</v>
      </c>
      <c r="C65" s="84">
        <v>1893.37502221</v>
      </c>
      <c r="D65" s="84">
        <v>1788.9496710400001</v>
      </c>
      <c r="E65" s="84">
        <v>170.81349660000001</v>
      </c>
      <c r="F65" s="84">
        <v>170.81349660000001</v>
      </c>
    </row>
    <row r="66" spans="1:6" ht="12.75" customHeight="1" x14ac:dyDescent="0.2">
      <c r="A66" s="83" t="s">
        <v>162</v>
      </c>
      <c r="B66" s="83">
        <v>4</v>
      </c>
      <c r="C66" s="84">
        <v>1921.34002098</v>
      </c>
      <c r="D66" s="84">
        <v>1819.50979762</v>
      </c>
      <c r="E66" s="84">
        <v>173.73145575999999</v>
      </c>
      <c r="F66" s="84">
        <v>173.73145575999999</v>
      </c>
    </row>
    <row r="67" spans="1:6" ht="12.75" customHeight="1" x14ac:dyDescent="0.2">
      <c r="A67" s="83" t="s">
        <v>162</v>
      </c>
      <c r="B67" s="83">
        <v>5</v>
      </c>
      <c r="C67" s="84">
        <v>1942.30289771</v>
      </c>
      <c r="D67" s="84">
        <v>1838.2476741200001</v>
      </c>
      <c r="E67" s="84">
        <v>175.5205962</v>
      </c>
      <c r="F67" s="84">
        <v>175.5205962</v>
      </c>
    </row>
    <row r="68" spans="1:6" ht="12.75" customHeight="1" x14ac:dyDescent="0.2">
      <c r="A68" s="83" t="s">
        <v>162</v>
      </c>
      <c r="B68" s="83">
        <v>6</v>
      </c>
      <c r="C68" s="84">
        <v>1923.1426542199999</v>
      </c>
      <c r="D68" s="84">
        <v>1820.9971599400001</v>
      </c>
      <c r="E68" s="84">
        <v>173.87347292999999</v>
      </c>
      <c r="F68" s="84">
        <v>173.87347292999999</v>
      </c>
    </row>
    <row r="69" spans="1:6" ht="12.75" customHeight="1" x14ac:dyDescent="0.2">
      <c r="A69" s="83" t="s">
        <v>162</v>
      </c>
      <c r="B69" s="83">
        <v>7</v>
      </c>
      <c r="C69" s="84">
        <v>1878.15888804</v>
      </c>
      <c r="D69" s="84">
        <v>1775.7326659600001</v>
      </c>
      <c r="E69" s="84">
        <v>169.55150309999999</v>
      </c>
      <c r="F69" s="84">
        <v>169.55150309999999</v>
      </c>
    </row>
    <row r="70" spans="1:6" ht="12.75" customHeight="1" x14ac:dyDescent="0.2">
      <c r="A70" s="83" t="s">
        <v>162</v>
      </c>
      <c r="B70" s="83">
        <v>8</v>
      </c>
      <c r="C70" s="84">
        <v>1799.3059346699999</v>
      </c>
      <c r="D70" s="84">
        <v>1687.8958779</v>
      </c>
      <c r="E70" s="84">
        <v>161.16462161000001</v>
      </c>
      <c r="F70" s="84">
        <v>161.16462161000001</v>
      </c>
    </row>
    <row r="71" spans="1:6" ht="12.75" customHeight="1" x14ac:dyDescent="0.2">
      <c r="A71" s="83" t="s">
        <v>162</v>
      </c>
      <c r="B71" s="83">
        <v>9</v>
      </c>
      <c r="C71" s="84">
        <v>1703.06062894</v>
      </c>
      <c r="D71" s="84">
        <v>1595.59851635</v>
      </c>
      <c r="E71" s="84">
        <v>152.35183312000001</v>
      </c>
      <c r="F71" s="84">
        <v>152.35183312000001</v>
      </c>
    </row>
    <row r="72" spans="1:6" ht="12.75" customHeight="1" x14ac:dyDescent="0.2">
      <c r="A72" s="83" t="s">
        <v>162</v>
      </c>
      <c r="B72" s="83">
        <v>10</v>
      </c>
      <c r="C72" s="84">
        <v>1629.3470257700001</v>
      </c>
      <c r="D72" s="84">
        <v>1526.1554851999999</v>
      </c>
      <c r="E72" s="84">
        <v>145.72123465000001</v>
      </c>
      <c r="F72" s="84">
        <v>145.72123465000001</v>
      </c>
    </row>
    <row r="73" spans="1:6" ht="12.75" customHeight="1" x14ac:dyDescent="0.2">
      <c r="A73" s="83" t="s">
        <v>162</v>
      </c>
      <c r="B73" s="83">
        <v>11</v>
      </c>
      <c r="C73" s="84">
        <v>1582.11818933</v>
      </c>
      <c r="D73" s="84">
        <v>1481.17076825</v>
      </c>
      <c r="E73" s="84">
        <v>141.42597864999999</v>
      </c>
      <c r="F73" s="84">
        <v>141.42597864999999</v>
      </c>
    </row>
    <row r="74" spans="1:6" ht="12.75" customHeight="1" x14ac:dyDescent="0.2">
      <c r="A74" s="83" t="s">
        <v>162</v>
      </c>
      <c r="B74" s="83">
        <v>12</v>
      </c>
      <c r="C74" s="84">
        <v>1565.18070784</v>
      </c>
      <c r="D74" s="84">
        <v>1467.3940007000001</v>
      </c>
      <c r="E74" s="84">
        <v>140.11053759999999</v>
      </c>
      <c r="F74" s="84">
        <v>140.11053759999999</v>
      </c>
    </row>
    <row r="75" spans="1:6" ht="12.75" customHeight="1" x14ac:dyDescent="0.2">
      <c r="A75" s="83" t="s">
        <v>162</v>
      </c>
      <c r="B75" s="83">
        <v>13</v>
      </c>
      <c r="C75" s="84">
        <v>1577.70728207</v>
      </c>
      <c r="D75" s="84">
        <v>1473.4615609800001</v>
      </c>
      <c r="E75" s="84">
        <v>140.68988379999999</v>
      </c>
      <c r="F75" s="84">
        <v>140.68988379999999</v>
      </c>
    </row>
    <row r="76" spans="1:6" ht="12.75" customHeight="1" x14ac:dyDescent="0.2">
      <c r="A76" s="83" t="s">
        <v>162</v>
      </c>
      <c r="B76" s="83">
        <v>14</v>
      </c>
      <c r="C76" s="84">
        <v>1581.35729423</v>
      </c>
      <c r="D76" s="84">
        <v>1477.5825477400001</v>
      </c>
      <c r="E76" s="84">
        <v>141.08336617000001</v>
      </c>
      <c r="F76" s="84">
        <v>141.08336617000001</v>
      </c>
    </row>
    <row r="77" spans="1:6" ht="12.75" customHeight="1" x14ac:dyDescent="0.2">
      <c r="A77" s="83" t="s">
        <v>162</v>
      </c>
      <c r="B77" s="83">
        <v>15</v>
      </c>
      <c r="C77" s="84">
        <v>1577.87345132</v>
      </c>
      <c r="D77" s="84">
        <v>1478.6901695199999</v>
      </c>
      <c r="E77" s="84">
        <v>141.18912473</v>
      </c>
      <c r="F77" s="84">
        <v>141.18912473</v>
      </c>
    </row>
    <row r="78" spans="1:6" ht="12.75" customHeight="1" x14ac:dyDescent="0.2">
      <c r="A78" s="83" t="s">
        <v>162</v>
      </c>
      <c r="B78" s="83">
        <v>16</v>
      </c>
      <c r="C78" s="84">
        <v>1576.04120498</v>
      </c>
      <c r="D78" s="84">
        <v>1476.22383446</v>
      </c>
      <c r="E78" s="84">
        <v>140.95363275</v>
      </c>
      <c r="F78" s="84">
        <v>140.95363275</v>
      </c>
    </row>
    <row r="79" spans="1:6" ht="12.75" customHeight="1" x14ac:dyDescent="0.2">
      <c r="A79" s="83" t="s">
        <v>162</v>
      </c>
      <c r="B79" s="83">
        <v>17</v>
      </c>
      <c r="C79" s="84">
        <v>1573.34219201</v>
      </c>
      <c r="D79" s="84">
        <v>1472.12194107</v>
      </c>
      <c r="E79" s="84">
        <v>140.56197345999999</v>
      </c>
      <c r="F79" s="84">
        <v>140.56197345999999</v>
      </c>
    </row>
    <row r="80" spans="1:6" ht="12.75" customHeight="1" x14ac:dyDescent="0.2">
      <c r="A80" s="83" t="s">
        <v>162</v>
      </c>
      <c r="B80" s="83">
        <v>18</v>
      </c>
      <c r="C80" s="84">
        <v>1571.92328946</v>
      </c>
      <c r="D80" s="84">
        <v>1472.38984041</v>
      </c>
      <c r="E80" s="84">
        <v>140.58755317000001</v>
      </c>
      <c r="F80" s="84">
        <v>140.58755317000001</v>
      </c>
    </row>
    <row r="81" spans="1:6" ht="12.75" customHeight="1" x14ac:dyDescent="0.2">
      <c r="A81" s="83" t="s">
        <v>162</v>
      </c>
      <c r="B81" s="83">
        <v>19</v>
      </c>
      <c r="C81" s="84">
        <v>1563.27631733</v>
      </c>
      <c r="D81" s="84">
        <v>1465.4972550699999</v>
      </c>
      <c r="E81" s="84">
        <v>139.92943147</v>
      </c>
      <c r="F81" s="84">
        <v>139.92943147</v>
      </c>
    </row>
    <row r="82" spans="1:6" ht="12.75" customHeight="1" x14ac:dyDescent="0.2">
      <c r="A82" s="83" t="s">
        <v>162</v>
      </c>
      <c r="B82" s="83">
        <v>20</v>
      </c>
      <c r="C82" s="84">
        <v>1596.8393006700001</v>
      </c>
      <c r="D82" s="84">
        <v>1493.5463287699999</v>
      </c>
      <c r="E82" s="84">
        <v>142.60762887000001</v>
      </c>
      <c r="F82" s="84">
        <v>142.60762887000001</v>
      </c>
    </row>
    <row r="83" spans="1:6" ht="12.75" customHeight="1" x14ac:dyDescent="0.2">
      <c r="A83" s="83" t="s">
        <v>162</v>
      </c>
      <c r="B83" s="83">
        <v>21</v>
      </c>
      <c r="C83" s="84">
        <v>1612.3137791500001</v>
      </c>
      <c r="D83" s="84">
        <v>1509.5537308400001</v>
      </c>
      <c r="E83" s="84">
        <v>144.13605662000001</v>
      </c>
      <c r="F83" s="84">
        <v>144.13605662000001</v>
      </c>
    </row>
    <row r="84" spans="1:6" ht="12.75" customHeight="1" x14ac:dyDescent="0.2">
      <c r="A84" s="83" t="s">
        <v>162</v>
      </c>
      <c r="B84" s="83">
        <v>22</v>
      </c>
      <c r="C84" s="84">
        <v>1588.0675607400001</v>
      </c>
      <c r="D84" s="84">
        <v>1485.65070468</v>
      </c>
      <c r="E84" s="84">
        <v>141.85373446</v>
      </c>
      <c r="F84" s="84">
        <v>141.85373446</v>
      </c>
    </row>
    <row r="85" spans="1:6" ht="12.75" customHeight="1" x14ac:dyDescent="0.2">
      <c r="A85" s="83" t="s">
        <v>162</v>
      </c>
      <c r="B85" s="83">
        <v>23</v>
      </c>
      <c r="C85" s="84">
        <v>1618.39757394</v>
      </c>
      <c r="D85" s="84">
        <v>1517.1670120199999</v>
      </c>
      <c r="E85" s="84">
        <v>144.86299220999999</v>
      </c>
      <c r="F85" s="84">
        <v>144.86299220999999</v>
      </c>
    </row>
    <row r="86" spans="1:6" ht="12.75" customHeight="1" x14ac:dyDescent="0.2">
      <c r="A86" s="83" t="s">
        <v>162</v>
      </c>
      <c r="B86" s="83">
        <v>24</v>
      </c>
      <c r="C86" s="84">
        <v>1673.4725475800001</v>
      </c>
      <c r="D86" s="84">
        <v>1579.1808984700001</v>
      </c>
      <c r="E86" s="84">
        <v>150.78423692000001</v>
      </c>
      <c r="F86" s="84">
        <v>150.78423692000001</v>
      </c>
    </row>
    <row r="87" spans="1:6" ht="12.75" customHeight="1" x14ac:dyDescent="0.2">
      <c r="A87" s="83" t="s">
        <v>163</v>
      </c>
      <c r="B87" s="83">
        <v>1</v>
      </c>
      <c r="C87" s="84">
        <v>1754.2148517999999</v>
      </c>
      <c r="D87" s="84">
        <v>1653.9829651299999</v>
      </c>
      <c r="E87" s="84">
        <v>157.92652982999999</v>
      </c>
      <c r="F87" s="84">
        <v>157.92652982999999</v>
      </c>
    </row>
    <row r="88" spans="1:6" ht="12.75" customHeight="1" x14ac:dyDescent="0.2">
      <c r="A88" s="83" t="s">
        <v>163</v>
      </c>
      <c r="B88" s="83">
        <v>2</v>
      </c>
      <c r="C88" s="84">
        <v>1888.6948187</v>
      </c>
      <c r="D88" s="84">
        <v>1784.46285186</v>
      </c>
      <c r="E88" s="84">
        <v>170.38508361000001</v>
      </c>
      <c r="F88" s="84">
        <v>170.38508361000001</v>
      </c>
    </row>
    <row r="89" spans="1:6" ht="12.75" customHeight="1" x14ac:dyDescent="0.2">
      <c r="A89" s="83" t="s">
        <v>163</v>
      </c>
      <c r="B89" s="83">
        <v>3</v>
      </c>
      <c r="C89" s="84">
        <v>1998.56922487</v>
      </c>
      <c r="D89" s="84">
        <v>1893.0839099100001</v>
      </c>
      <c r="E89" s="84">
        <v>180.75650045</v>
      </c>
      <c r="F89" s="84">
        <v>180.75650045</v>
      </c>
    </row>
    <row r="90" spans="1:6" ht="12.75" customHeight="1" x14ac:dyDescent="0.2">
      <c r="A90" s="83" t="s">
        <v>163</v>
      </c>
      <c r="B90" s="83">
        <v>4</v>
      </c>
      <c r="C90" s="84">
        <v>2081.64289078</v>
      </c>
      <c r="D90" s="84">
        <v>1978.27896652</v>
      </c>
      <c r="E90" s="84">
        <v>188.89114266000001</v>
      </c>
      <c r="F90" s="84">
        <v>188.89114266000001</v>
      </c>
    </row>
    <row r="91" spans="1:6" ht="12.75" customHeight="1" x14ac:dyDescent="0.2">
      <c r="A91" s="83" t="s">
        <v>163</v>
      </c>
      <c r="B91" s="83">
        <v>5</v>
      </c>
      <c r="C91" s="84">
        <v>2076.2740710399999</v>
      </c>
      <c r="D91" s="84">
        <v>1973.8618567000001</v>
      </c>
      <c r="E91" s="84">
        <v>188.4693857</v>
      </c>
      <c r="F91" s="84">
        <v>188.4693857</v>
      </c>
    </row>
    <row r="92" spans="1:6" ht="12.75" customHeight="1" x14ac:dyDescent="0.2">
      <c r="A92" s="83" t="s">
        <v>163</v>
      </c>
      <c r="B92" s="83">
        <v>6</v>
      </c>
      <c r="C92" s="84">
        <v>2036.32182476</v>
      </c>
      <c r="D92" s="84">
        <v>1930.4429784399999</v>
      </c>
      <c r="E92" s="84">
        <v>184.32364000000001</v>
      </c>
      <c r="F92" s="84">
        <v>184.32364000000001</v>
      </c>
    </row>
    <row r="93" spans="1:6" ht="12.75" customHeight="1" x14ac:dyDescent="0.2">
      <c r="A93" s="83" t="s">
        <v>163</v>
      </c>
      <c r="B93" s="83">
        <v>7</v>
      </c>
      <c r="C93" s="84">
        <v>2011.60818227</v>
      </c>
      <c r="D93" s="84">
        <v>1905.0118095800001</v>
      </c>
      <c r="E93" s="84">
        <v>181.89540686000001</v>
      </c>
      <c r="F93" s="84">
        <v>181.89540686000001</v>
      </c>
    </row>
    <row r="94" spans="1:6" ht="12.75" customHeight="1" x14ac:dyDescent="0.2">
      <c r="A94" s="83" t="s">
        <v>163</v>
      </c>
      <c r="B94" s="83">
        <v>8</v>
      </c>
      <c r="C94" s="84">
        <v>1884.35551889</v>
      </c>
      <c r="D94" s="84">
        <v>1781.0441701699999</v>
      </c>
      <c r="E94" s="84">
        <v>170.05865913</v>
      </c>
      <c r="F94" s="84">
        <v>170.05865913</v>
      </c>
    </row>
    <row r="95" spans="1:6" ht="12.75" customHeight="1" x14ac:dyDescent="0.2">
      <c r="A95" s="83" t="s">
        <v>163</v>
      </c>
      <c r="B95" s="83">
        <v>9</v>
      </c>
      <c r="C95" s="84">
        <v>1806.8473563299999</v>
      </c>
      <c r="D95" s="84">
        <v>1700.8624875600001</v>
      </c>
      <c r="E95" s="84">
        <v>162.40270670999999</v>
      </c>
      <c r="F95" s="84">
        <v>162.40270670999999</v>
      </c>
    </row>
    <row r="96" spans="1:6" ht="12.75" customHeight="1" x14ac:dyDescent="0.2">
      <c r="A96" s="83" t="s">
        <v>163</v>
      </c>
      <c r="B96" s="83">
        <v>10</v>
      </c>
      <c r="C96" s="84">
        <v>1700.8775027700001</v>
      </c>
      <c r="D96" s="84">
        <v>1594.7901711899999</v>
      </c>
      <c r="E96" s="84">
        <v>152.27465025999999</v>
      </c>
      <c r="F96" s="84">
        <v>152.27465025999999</v>
      </c>
    </row>
    <row r="97" spans="1:6" ht="12.75" customHeight="1" x14ac:dyDescent="0.2">
      <c r="A97" s="83" t="s">
        <v>163</v>
      </c>
      <c r="B97" s="83">
        <v>11</v>
      </c>
      <c r="C97" s="84">
        <v>1582.07036707</v>
      </c>
      <c r="D97" s="84">
        <v>1478.53242135</v>
      </c>
      <c r="E97" s="84">
        <v>141.17406252999999</v>
      </c>
      <c r="F97" s="84">
        <v>141.17406252999999</v>
      </c>
    </row>
    <row r="98" spans="1:6" ht="12.75" customHeight="1" x14ac:dyDescent="0.2">
      <c r="A98" s="83" t="s">
        <v>163</v>
      </c>
      <c r="B98" s="83">
        <v>12</v>
      </c>
      <c r="C98" s="84">
        <v>1558.40153326</v>
      </c>
      <c r="D98" s="84">
        <v>1456.0752236000001</v>
      </c>
      <c r="E98" s="84">
        <v>139.02979177</v>
      </c>
      <c r="F98" s="84">
        <v>139.02979177</v>
      </c>
    </row>
    <row r="99" spans="1:6" ht="12.75" customHeight="1" x14ac:dyDescent="0.2">
      <c r="A99" s="83" t="s">
        <v>163</v>
      </c>
      <c r="B99" s="83">
        <v>13</v>
      </c>
      <c r="C99" s="84">
        <v>1562.39231855</v>
      </c>
      <c r="D99" s="84">
        <v>1460.9528059700001</v>
      </c>
      <c r="E99" s="84">
        <v>139.49551582999999</v>
      </c>
      <c r="F99" s="84">
        <v>139.49551582999999</v>
      </c>
    </row>
    <row r="100" spans="1:6" ht="12.75" customHeight="1" x14ac:dyDescent="0.2">
      <c r="A100" s="83" t="s">
        <v>163</v>
      </c>
      <c r="B100" s="83">
        <v>14</v>
      </c>
      <c r="C100" s="84">
        <v>1573.6153294200001</v>
      </c>
      <c r="D100" s="84">
        <v>1470.7752864399999</v>
      </c>
      <c r="E100" s="84">
        <v>140.43339141999999</v>
      </c>
      <c r="F100" s="84">
        <v>140.43339141999999</v>
      </c>
    </row>
    <row r="101" spans="1:6" ht="12.75" customHeight="1" x14ac:dyDescent="0.2">
      <c r="A101" s="83" t="s">
        <v>163</v>
      </c>
      <c r="B101" s="83">
        <v>15</v>
      </c>
      <c r="C101" s="84">
        <v>1575.24489795</v>
      </c>
      <c r="D101" s="84">
        <v>1472.75672801</v>
      </c>
      <c r="E101" s="84">
        <v>140.62258453999999</v>
      </c>
      <c r="F101" s="84">
        <v>140.62258453999999</v>
      </c>
    </row>
    <row r="102" spans="1:6" ht="12.75" customHeight="1" x14ac:dyDescent="0.2">
      <c r="A102" s="83" t="s">
        <v>163</v>
      </c>
      <c r="B102" s="83">
        <v>16</v>
      </c>
      <c r="C102" s="84">
        <v>1579.6559617800001</v>
      </c>
      <c r="D102" s="84">
        <v>1477.76556314</v>
      </c>
      <c r="E102" s="84">
        <v>141.10084094999999</v>
      </c>
      <c r="F102" s="84">
        <v>141.10084094999999</v>
      </c>
    </row>
    <row r="103" spans="1:6" ht="12.75" customHeight="1" x14ac:dyDescent="0.2">
      <c r="A103" s="83" t="s">
        <v>163</v>
      </c>
      <c r="B103" s="83">
        <v>17</v>
      </c>
      <c r="C103" s="84">
        <v>1604.1299782599999</v>
      </c>
      <c r="D103" s="84">
        <v>1503.89429817</v>
      </c>
      <c r="E103" s="84">
        <v>143.59567949000001</v>
      </c>
      <c r="F103" s="84">
        <v>143.59567949000001</v>
      </c>
    </row>
    <row r="104" spans="1:6" ht="12.75" customHeight="1" x14ac:dyDescent="0.2">
      <c r="A104" s="83" t="s">
        <v>163</v>
      </c>
      <c r="B104" s="83">
        <v>18</v>
      </c>
      <c r="C104" s="84">
        <v>1587.59564058</v>
      </c>
      <c r="D104" s="84">
        <v>1488.28161312</v>
      </c>
      <c r="E104" s="84">
        <v>142.10494034000001</v>
      </c>
      <c r="F104" s="84">
        <v>142.10494034000001</v>
      </c>
    </row>
    <row r="105" spans="1:6" ht="12.75" customHeight="1" x14ac:dyDescent="0.2">
      <c r="A105" s="83" t="s">
        <v>163</v>
      </c>
      <c r="B105" s="83">
        <v>19</v>
      </c>
      <c r="C105" s="84">
        <v>1573.8289382800001</v>
      </c>
      <c r="D105" s="84">
        <v>1476.8677371900001</v>
      </c>
      <c r="E105" s="84">
        <v>141.01511422999999</v>
      </c>
      <c r="F105" s="84">
        <v>141.01511422999999</v>
      </c>
    </row>
    <row r="106" spans="1:6" ht="12.75" customHeight="1" x14ac:dyDescent="0.2">
      <c r="A106" s="83" t="s">
        <v>163</v>
      </c>
      <c r="B106" s="83">
        <v>20</v>
      </c>
      <c r="C106" s="84">
        <v>1619.0373327699999</v>
      </c>
      <c r="D106" s="84">
        <v>1521.1590831599999</v>
      </c>
      <c r="E106" s="84">
        <v>145.24416538</v>
      </c>
      <c r="F106" s="84">
        <v>145.24416538</v>
      </c>
    </row>
    <row r="107" spans="1:6" ht="12.75" customHeight="1" x14ac:dyDescent="0.2">
      <c r="A107" s="83" t="s">
        <v>163</v>
      </c>
      <c r="B107" s="83">
        <v>21</v>
      </c>
      <c r="C107" s="84">
        <v>1628.71007474</v>
      </c>
      <c r="D107" s="84">
        <v>1530.0924677200001</v>
      </c>
      <c r="E107" s="84">
        <v>146.09714782</v>
      </c>
      <c r="F107" s="84">
        <v>146.09714782</v>
      </c>
    </row>
    <row r="108" spans="1:6" ht="12.75" customHeight="1" x14ac:dyDescent="0.2">
      <c r="A108" s="83" t="s">
        <v>163</v>
      </c>
      <c r="B108" s="83">
        <v>22</v>
      </c>
      <c r="C108" s="84">
        <v>1595.5067822000001</v>
      </c>
      <c r="D108" s="84">
        <v>1498.31632186</v>
      </c>
      <c r="E108" s="84">
        <v>143.06308003000001</v>
      </c>
      <c r="F108" s="84">
        <v>143.06308003000001</v>
      </c>
    </row>
    <row r="109" spans="1:6" ht="12.75" customHeight="1" x14ac:dyDescent="0.2">
      <c r="A109" s="83" t="s">
        <v>163</v>
      </c>
      <c r="B109" s="83">
        <v>23</v>
      </c>
      <c r="C109" s="84">
        <v>1674.1388248799999</v>
      </c>
      <c r="D109" s="84">
        <v>1575.3605083699999</v>
      </c>
      <c r="E109" s="84">
        <v>150.41945629</v>
      </c>
      <c r="F109" s="84">
        <v>150.41945629</v>
      </c>
    </row>
    <row r="110" spans="1:6" ht="12.75" customHeight="1" x14ac:dyDescent="0.2">
      <c r="A110" s="83" t="s">
        <v>163</v>
      </c>
      <c r="B110" s="83">
        <v>24</v>
      </c>
      <c r="C110" s="84">
        <v>1770.8206367400001</v>
      </c>
      <c r="D110" s="84">
        <v>1672.14472826</v>
      </c>
      <c r="E110" s="84">
        <v>159.66066149</v>
      </c>
      <c r="F110" s="84">
        <v>159.66066149</v>
      </c>
    </row>
    <row r="111" spans="1:6" ht="12.75" customHeight="1" x14ac:dyDescent="0.2">
      <c r="A111" s="83" t="s">
        <v>164</v>
      </c>
      <c r="B111" s="83">
        <v>1</v>
      </c>
      <c r="C111" s="84">
        <v>1854.3064366000001</v>
      </c>
      <c r="D111" s="84">
        <v>1755.0957275200001</v>
      </c>
      <c r="E111" s="84">
        <v>167.58103537</v>
      </c>
      <c r="F111" s="84">
        <v>167.58103537</v>
      </c>
    </row>
    <row r="112" spans="1:6" ht="12.75" customHeight="1" x14ac:dyDescent="0.2">
      <c r="A112" s="83" t="s">
        <v>164</v>
      </c>
      <c r="B112" s="83">
        <v>2</v>
      </c>
      <c r="C112" s="84">
        <v>1899.83925729</v>
      </c>
      <c r="D112" s="84">
        <v>1796.98072856</v>
      </c>
      <c r="E112" s="84">
        <v>171.58032254</v>
      </c>
      <c r="F112" s="84">
        <v>171.58032254</v>
      </c>
    </row>
    <row r="113" spans="1:6" ht="12.75" customHeight="1" x14ac:dyDescent="0.2">
      <c r="A113" s="83" t="s">
        <v>164</v>
      </c>
      <c r="B113" s="83">
        <v>3</v>
      </c>
      <c r="C113" s="84">
        <v>1941.8141246499999</v>
      </c>
      <c r="D113" s="84">
        <v>1840.39125128</v>
      </c>
      <c r="E113" s="84">
        <v>175.72527044</v>
      </c>
      <c r="F113" s="84">
        <v>175.72527044</v>
      </c>
    </row>
    <row r="114" spans="1:6" ht="12.75" customHeight="1" x14ac:dyDescent="0.2">
      <c r="A114" s="83" t="s">
        <v>164</v>
      </c>
      <c r="B114" s="83">
        <v>4</v>
      </c>
      <c r="C114" s="84">
        <v>1955.8265499199999</v>
      </c>
      <c r="D114" s="84">
        <v>1861.4047675700001</v>
      </c>
      <c r="E114" s="84">
        <v>177.73169480000001</v>
      </c>
      <c r="F114" s="84">
        <v>177.73169480000001</v>
      </c>
    </row>
    <row r="115" spans="1:6" ht="12.75" customHeight="1" x14ac:dyDescent="0.2">
      <c r="A115" s="83" t="s">
        <v>164</v>
      </c>
      <c r="B115" s="83">
        <v>5</v>
      </c>
      <c r="C115" s="84">
        <v>1979.50830045</v>
      </c>
      <c r="D115" s="84">
        <v>1879.8534185999999</v>
      </c>
      <c r="E115" s="84">
        <v>179.49321925000001</v>
      </c>
      <c r="F115" s="84">
        <v>179.49321925000001</v>
      </c>
    </row>
    <row r="116" spans="1:6" ht="12.75" customHeight="1" x14ac:dyDescent="0.2">
      <c r="A116" s="83" t="s">
        <v>164</v>
      </c>
      <c r="B116" s="83">
        <v>6</v>
      </c>
      <c r="C116" s="84">
        <v>1972.81596272</v>
      </c>
      <c r="D116" s="84">
        <v>1873.8340092200001</v>
      </c>
      <c r="E116" s="84">
        <v>178.91847061999999</v>
      </c>
      <c r="F116" s="84">
        <v>178.91847061999999</v>
      </c>
    </row>
    <row r="117" spans="1:6" ht="12.75" customHeight="1" x14ac:dyDescent="0.2">
      <c r="A117" s="83" t="s">
        <v>164</v>
      </c>
      <c r="B117" s="83">
        <v>7</v>
      </c>
      <c r="C117" s="84">
        <v>1952.27513873</v>
      </c>
      <c r="D117" s="84">
        <v>1850.2610595399999</v>
      </c>
      <c r="E117" s="84">
        <v>176.66766501000001</v>
      </c>
      <c r="F117" s="84">
        <v>176.66766501000001</v>
      </c>
    </row>
    <row r="118" spans="1:6" ht="12.75" customHeight="1" x14ac:dyDescent="0.2">
      <c r="A118" s="83" t="s">
        <v>164</v>
      </c>
      <c r="B118" s="83">
        <v>8</v>
      </c>
      <c r="C118" s="84">
        <v>1904.8772918899999</v>
      </c>
      <c r="D118" s="84">
        <v>1801.7374963</v>
      </c>
      <c r="E118" s="84">
        <v>172.03451090999999</v>
      </c>
      <c r="F118" s="84">
        <v>172.03451090999999</v>
      </c>
    </row>
    <row r="119" spans="1:6" ht="12.75" customHeight="1" x14ac:dyDescent="0.2">
      <c r="A119" s="83" t="s">
        <v>164</v>
      </c>
      <c r="B119" s="83">
        <v>9</v>
      </c>
      <c r="C119" s="84">
        <v>1830.92584068</v>
      </c>
      <c r="D119" s="84">
        <v>1726.6427566</v>
      </c>
      <c r="E119" s="84">
        <v>164.86427283</v>
      </c>
      <c r="F119" s="84">
        <v>164.86427283</v>
      </c>
    </row>
    <row r="120" spans="1:6" ht="12.75" customHeight="1" x14ac:dyDescent="0.2">
      <c r="A120" s="83" t="s">
        <v>164</v>
      </c>
      <c r="B120" s="83">
        <v>10</v>
      </c>
      <c r="C120" s="84">
        <v>1712.7464684900001</v>
      </c>
      <c r="D120" s="84">
        <v>1609.3297234500001</v>
      </c>
      <c r="E120" s="84">
        <v>153.66292394999999</v>
      </c>
      <c r="F120" s="84">
        <v>153.66292394999999</v>
      </c>
    </row>
    <row r="121" spans="1:6" ht="12.75" customHeight="1" x14ac:dyDescent="0.2">
      <c r="A121" s="83" t="s">
        <v>164</v>
      </c>
      <c r="B121" s="83">
        <v>11</v>
      </c>
      <c r="C121" s="84">
        <v>1629.49008177</v>
      </c>
      <c r="D121" s="84">
        <v>1522.9935335800001</v>
      </c>
      <c r="E121" s="84">
        <v>145.41932341</v>
      </c>
      <c r="F121" s="84">
        <v>145.41932341</v>
      </c>
    </row>
    <row r="122" spans="1:6" ht="12.75" customHeight="1" x14ac:dyDescent="0.2">
      <c r="A122" s="83" t="s">
        <v>164</v>
      </c>
      <c r="B122" s="83">
        <v>12</v>
      </c>
      <c r="C122" s="84">
        <v>1599.88580391</v>
      </c>
      <c r="D122" s="84">
        <v>1495.04776565</v>
      </c>
      <c r="E122" s="84">
        <v>142.75098990999999</v>
      </c>
      <c r="F122" s="84">
        <v>142.75098990999999</v>
      </c>
    </row>
    <row r="123" spans="1:6" ht="12.75" customHeight="1" x14ac:dyDescent="0.2">
      <c r="A123" s="83" t="s">
        <v>164</v>
      </c>
      <c r="B123" s="83">
        <v>13</v>
      </c>
      <c r="C123" s="84">
        <v>1596.42647764</v>
      </c>
      <c r="D123" s="84">
        <v>1494.39747992</v>
      </c>
      <c r="E123" s="84">
        <v>142.68889895999999</v>
      </c>
      <c r="F123" s="84">
        <v>142.68889895999999</v>
      </c>
    </row>
    <row r="124" spans="1:6" ht="12.75" customHeight="1" x14ac:dyDescent="0.2">
      <c r="A124" s="83" t="s">
        <v>164</v>
      </c>
      <c r="B124" s="83">
        <v>14</v>
      </c>
      <c r="C124" s="84">
        <v>1612.7486650999999</v>
      </c>
      <c r="D124" s="84">
        <v>1510.51480436</v>
      </c>
      <c r="E124" s="84">
        <v>144.22782237999999</v>
      </c>
      <c r="F124" s="84">
        <v>144.22782237999999</v>
      </c>
    </row>
    <row r="125" spans="1:6" ht="12.75" customHeight="1" x14ac:dyDescent="0.2">
      <c r="A125" s="83" t="s">
        <v>164</v>
      </c>
      <c r="B125" s="83">
        <v>15</v>
      </c>
      <c r="C125" s="84">
        <v>1631.0350054999999</v>
      </c>
      <c r="D125" s="84">
        <v>1528.3897166300001</v>
      </c>
      <c r="E125" s="84">
        <v>145.93456479</v>
      </c>
      <c r="F125" s="84">
        <v>145.93456479</v>
      </c>
    </row>
    <row r="126" spans="1:6" ht="12.75" customHeight="1" x14ac:dyDescent="0.2">
      <c r="A126" s="83" t="s">
        <v>164</v>
      </c>
      <c r="B126" s="83">
        <v>16</v>
      </c>
      <c r="C126" s="84">
        <v>1633.7269944899999</v>
      </c>
      <c r="D126" s="84">
        <v>1531.4298045999999</v>
      </c>
      <c r="E126" s="84">
        <v>146.22484016999999</v>
      </c>
      <c r="F126" s="84">
        <v>146.22484016999999</v>
      </c>
    </row>
    <row r="127" spans="1:6" ht="12.75" customHeight="1" x14ac:dyDescent="0.2">
      <c r="A127" s="83" t="s">
        <v>164</v>
      </c>
      <c r="B127" s="83">
        <v>17</v>
      </c>
      <c r="C127" s="84">
        <v>1679.0146961299999</v>
      </c>
      <c r="D127" s="84">
        <v>1576.4511705800001</v>
      </c>
      <c r="E127" s="84">
        <v>150.52359551000001</v>
      </c>
      <c r="F127" s="84">
        <v>150.52359551000001</v>
      </c>
    </row>
    <row r="128" spans="1:6" ht="12.75" customHeight="1" x14ac:dyDescent="0.2">
      <c r="A128" s="83" t="s">
        <v>164</v>
      </c>
      <c r="B128" s="83">
        <v>18</v>
      </c>
      <c r="C128" s="84">
        <v>1659.4383294300001</v>
      </c>
      <c r="D128" s="84">
        <v>1554.97316026</v>
      </c>
      <c r="E128" s="84">
        <v>148.47282007000001</v>
      </c>
      <c r="F128" s="84">
        <v>148.47282007000001</v>
      </c>
    </row>
    <row r="129" spans="1:6" ht="12.75" customHeight="1" x14ac:dyDescent="0.2">
      <c r="A129" s="83" t="s">
        <v>164</v>
      </c>
      <c r="B129" s="83">
        <v>19</v>
      </c>
      <c r="C129" s="84">
        <v>1639.6251265799999</v>
      </c>
      <c r="D129" s="84">
        <v>1541.1869065000001</v>
      </c>
      <c r="E129" s="84">
        <v>147.15647325</v>
      </c>
      <c r="F129" s="84">
        <v>147.15647325</v>
      </c>
    </row>
    <row r="130" spans="1:6" ht="12.75" customHeight="1" x14ac:dyDescent="0.2">
      <c r="A130" s="83" t="s">
        <v>164</v>
      </c>
      <c r="B130" s="83">
        <v>20</v>
      </c>
      <c r="C130" s="84">
        <v>1655.9808934</v>
      </c>
      <c r="D130" s="84">
        <v>1557.30787691</v>
      </c>
      <c r="E130" s="84">
        <v>148.6957448</v>
      </c>
      <c r="F130" s="84">
        <v>148.6957448</v>
      </c>
    </row>
    <row r="131" spans="1:6" ht="12.75" customHeight="1" x14ac:dyDescent="0.2">
      <c r="A131" s="83" t="s">
        <v>164</v>
      </c>
      <c r="B131" s="83">
        <v>21</v>
      </c>
      <c r="C131" s="84">
        <v>1669.3072408099999</v>
      </c>
      <c r="D131" s="84">
        <v>1568.1014064200001</v>
      </c>
      <c r="E131" s="84">
        <v>149.72633863999999</v>
      </c>
      <c r="F131" s="84">
        <v>149.72633863999999</v>
      </c>
    </row>
    <row r="132" spans="1:6" ht="12.75" customHeight="1" x14ac:dyDescent="0.2">
      <c r="A132" s="83" t="s">
        <v>164</v>
      </c>
      <c r="B132" s="83">
        <v>22</v>
      </c>
      <c r="C132" s="84">
        <v>1623.3174142400001</v>
      </c>
      <c r="D132" s="84">
        <v>1523.0905671400001</v>
      </c>
      <c r="E132" s="84">
        <v>145.42858842000001</v>
      </c>
      <c r="F132" s="84">
        <v>145.42858842000001</v>
      </c>
    </row>
    <row r="133" spans="1:6" ht="12.75" customHeight="1" x14ac:dyDescent="0.2">
      <c r="A133" s="83" t="s">
        <v>164</v>
      </c>
      <c r="B133" s="83">
        <v>23</v>
      </c>
      <c r="C133" s="84">
        <v>1678.32927206</v>
      </c>
      <c r="D133" s="84">
        <v>1576.6723282</v>
      </c>
      <c r="E133" s="84">
        <v>150.54471219999999</v>
      </c>
      <c r="F133" s="84">
        <v>150.54471219999999</v>
      </c>
    </row>
    <row r="134" spans="1:6" ht="12.75" customHeight="1" x14ac:dyDescent="0.2">
      <c r="A134" s="83" t="s">
        <v>164</v>
      </c>
      <c r="B134" s="83">
        <v>24</v>
      </c>
      <c r="C134" s="84">
        <v>1796.9796422300001</v>
      </c>
      <c r="D134" s="84">
        <v>1695.0570484100001</v>
      </c>
      <c r="E134" s="84">
        <v>161.84838851000001</v>
      </c>
      <c r="F134" s="84">
        <v>161.84838851000001</v>
      </c>
    </row>
    <row r="135" spans="1:6" ht="12.75" customHeight="1" x14ac:dyDescent="0.2">
      <c r="A135" s="83" t="s">
        <v>165</v>
      </c>
      <c r="B135" s="83">
        <v>1</v>
      </c>
      <c r="C135" s="84">
        <v>1861.1279320199999</v>
      </c>
      <c r="D135" s="84">
        <v>1756.62847143</v>
      </c>
      <c r="E135" s="84">
        <v>167.72738568</v>
      </c>
      <c r="F135" s="84">
        <v>167.72738568</v>
      </c>
    </row>
    <row r="136" spans="1:6" ht="12.75" customHeight="1" x14ac:dyDescent="0.2">
      <c r="A136" s="83" t="s">
        <v>165</v>
      </c>
      <c r="B136" s="83">
        <v>2</v>
      </c>
      <c r="C136" s="84">
        <v>1970.9003068899999</v>
      </c>
      <c r="D136" s="84">
        <v>1863.9497151400001</v>
      </c>
      <c r="E136" s="84">
        <v>177.97469290999999</v>
      </c>
      <c r="F136" s="84">
        <v>177.97469290999999</v>
      </c>
    </row>
    <row r="137" spans="1:6" ht="12.75" customHeight="1" x14ac:dyDescent="0.2">
      <c r="A137" s="83" t="s">
        <v>165</v>
      </c>
      <c r="B137" s="83">
        <v>3</v>
      </c>
      <c r="C137" s="84">
        <v>2042.79589977</v>
      </c>
      <c r="D137" s="84">
        <v>1944.98266582</v>
      </c>
      <c r="E137" s="84">
        <v>185.71192658999999</v>
      </c>
      <c r="F137" s="84">
        <v>185.71192658999999</v>
      </c>
    </row>
    <row r="138" spans="1:6" ht="12.75" customHeight="1" x14ac:dyDescent="0.2">
      <c r="A138" s="83" t="s">
        <v>165</v>
      </c>
      <c r="B138" s="83">
        <v>4</v>
      </c>
      <c r="C138" s="84">
        <v>2064.5404869499998</v>
      </c>
      <c r="D138" s="84">
        <v>1962.87626503</v>
      </c>
      <c r="E138" s="84">
        <v>187.42045327</v>
      </c>
      <c r="F138" s="84">
        <v>187.42045327</v>
      </c>
    </row>
    <row r="139" spans="1:6" ht="12.75" customHeight="1" x14ac:dyDescent="0.2">
      <c r="A139" s="83" t="s">
        <v>165</v>
      </c>
      <c r="B139" s="83">
        <v>5</v>
      </c>
      <c r="C139" s="84">
        <v>2076.5719098300001</v>
      </c>
      <c r="D139" s="84">
        <v>1970.99572872</v>
      </c>
      <c r="E139" s="84">
        <v>188.19572045999999</v>
      </c>
      <c r="F139" s="84">
        <v>188.19572045999999</v>
      </c>
    </row>
    <row r="140" spans="1:6" ht="12.75" customHeight="1" x14ac:dyDescent="0.2">
      <c r="A140" s="83" t="s">
        <v>165</v>
      </c>
      <c r="B140" s="83">
        <v>6</v>
      </c>
      <c r="C140" s="84">
        <v>2068.88903033</v>
      </c>
      <c r="D140" s="84">
        <v>1961.7207988600001</v>
      </c>
      <c r="E140" s="84">
        <v>187.3101264</v>
      </c>
      <c r="F140" s="84">
        <v>187.3101264</v>
      </c>
    </row>
    <row r="141" spans="1:6" ht="12.75" customHeight="1" x14ac:dyDescent="0.2">
      <c r="A141" s="83" t="s">
        <v>165</v>
      </c>
      <c r="B141" s="83">
        <v>7</v>
      </c>
      <c r="C141" s="84">
        <v>2018.65364718</v>
      </c>
      <c r="D141" s="84">
        <v>1909.6936166099999</v>
      </c>
      <c r="E141" s="84">
        <v>182.34243778000001</v>
      </c>
      <c r="F141" s="84">
        <v>182.34243778000001</v>
      </c>
    </row>
    <row r="142" spans="1:6" ht="12.75" customHeight="1" x14ac:dyDescent="0.2">
      <c r="A142" s="83" t="s">
        <v>165</v>
      </c>
      <c r="B142" s="83">
        <v>8</v>
      </c>
      <c r="C142" s="84">
        <v>1944.1741079799999</v>
      </c>
      <c r="D142" s="84">
        <v>1842.6691155599999</v>
      </c>
      <c r="E142" s="84">
        <v>175.94276676000001</v>
      </c>
      <c r="F142" s="84">
        <v>175.94276676000001</v>
      </c>
    </row>
    <row r="143" spans="1:6" ht="12.75" customHeight="1" x14ac:dyDescent="0.2">
      <c r="A143" s="83" t="s">
        <v>165</v>
      </c>
      <c r="B143" s="83">
        <v>9</v>
      </c>
      <c r="C143" s="84">
        <v>1818.5676434899999</v>
      </c>
      <c r="D143" s="84">
        <v>1714.8325901000001</v>
      </c>
      <c r="E143" s="84">
        <v>163.73660788000001</v>
      </c>
      <c r="F143" s="84">
        <v>163.73660788000001</v>
      </c>
    </row>
    <row r="144" spans="1:6" ht="12.75" customHeight="1" x14ac:dyDescent="0.2">
      <c r="A144" s="83" t="s">
        <v>165</v>
      </c>
      <c r="B144" s="83">
        <v>10</v>
      </c>
      <c r="C144" s="84">
        <v>1743.0444906800001</v>
      </c>
      <c r="D144" s="84">
        <v>1637.14294694</v>
      </c>
      <c r="E144" s="84">
        <v>156.31860176000001</v>
      </c>
      <c r="F144" s="84">
        <v>156.31860176000001</v>
      </c>
    </row>
    <row r="145" spans="1:6" ht="12.75" customHeight="1" x14ac:dyDescent="0.2">
      <c r="A145" s="83" t="s">
        <v>165</v>
      </c>
      <c r="B145" s="83">
        <v>11</v>
      </c>
      <c r="C145" s="84">
        <v>1695.57406685</v>
      </c>
      <c r="D145" s="84">
        <v>1592.5349898100001</v>
      </c>
      <c r="E145" s="84">
        <v>152.05931975999999</v>
      </c>
      <c r="F145" s="84">
        <v>152.05931975999999</v>
      </c>
    </row>
    <row r="146" spans="1:6" ht="12.75" customHeight="1" x14ac:dyDescent="0.2">
      <c r="A146" s="83" t="s">
        <v>165</v>
      </c>
      <c r="B146" s="83">
        <v>12</v>
      </c>
      <c r="C146" s="84">
        <v>1656.01168411</v>
      </c>
      <c r="D146" s="84">
        <v>1555.90811278</v>
      </c>
      <c r="E146" s="84">
        <v>148.56209172999999</v>
      </c>
      <c r="F146" s="84">
        <v>148.56209172999999</v>
      </c>
    </row>
    <row r="147" spans="1:6" ht="12.75" customHeight="1" x14ac:dyDescent="0.2">
      <c r="A147" s="83" t="s">
        <v>165</v>
      </c>
      <c r="B147" s="83">
        <v>13</v>
      </c>
      <c r="C147" s="84">
        <v>1662.6183105</v>
      </c>
      <c r="D147" s="84">
        <v>1564.03405395</v>
      </c>
      <c r="E147" s="84">
        <v>149.33797741000001</v>
      </c>
      <c r="F147" s="84">
        <v>149.33797741000001</v>
      </c>
    </row>
    <row r="148" spans="1:6" ht="12.75" customHeight="1" x14ac:dyDescent="0.2">
      <c r="A148" s="83" t="s">
        <v>165</v>
      </c>
      <c r="B148" s="83">
        <v>14</v>
      </c>
      <c r="C148" s="84">
        <v>1668.4296018</v>
      </c>
      <c r="D148" s="84">
        <v>1564.16073095</v>
      </c>
      <c r="E148" s="84">
        <v>149.35007285</v>
      </c>
      <c r="F148" s="84">
        <v>149.35007285</v>
      </c>
    </row>
    <row r="149" spans="1:6" ht="12.75" customHeight="1" x14ac:dyDescent="0.2">
      <c r="A149" s="83" t="s">
        <v>165</v>
      </c>
      <c r="B149" s="83">
        <v>15</v>
      </c>
      <c r="C149" s="84">
        <v>1651.6925811900001</v>
      </c>
      <c r="D149" s="84">
        <v>1545.9974717800001</v>
      </c>
      <c r="E149" s="84">
        <v>147.61579835000001</v>
      </c>
      <c r="F149" s="84">
        <v>147.61579835000001</v>
      </c>
    </row>
    <row r="150" spans="1:6" ht="12.75" customHeight="1" x14ac:dyDescent="0.2">
      <c r="A150" s="83" t="s">
        <v>165</v>
      </c>
      <c r="B150" s="83">
        <v>16</v>
      </c>
      <c r="C150" s="84">
        <v>1674.4186037699999</v>
      </c>
      <c r="D150" s="84">
        <v>1572.0520829899999</v>
      </c>
      <c r="E150" s="84">
        <v>150.10355935999999</v>
      </c>
      <c r="F150" s="84">
        <v>150.10355935999999</v>
      </c>
    </row>
    <row r="151" spans="1:6" ht="12.75" customHeight="1" x14ac:dyDescent="0.2">
      <c r="A151" s="83" t="s">
        <v>165</v>
      </c>
      <c r="B151" s="83">
        <v>17</v>
      </c>
      <c r="C151" s="84">
        <v>1676.6151795000001</v>
      </c>
      <c r="D151" s="84">
        <v>1578.67131647</v>
      </c>
      <c r="E151" s="84">
        <v>150.73558072</v>
      </c>
      <c r="F151" s="84">
        <v>150.73558072</v>
      </c>
    </row>
    <row r="152" spans="1:6" ht="12.75" customHeight="1" x14ac:dyDescent="0.2">
      <c r="A152" s="83" t="s">
        <v>165</v>
      </c>
      <c r="B152" s="83">
        <v>18</v>
      </c>
      <c r="C152" s="84">
        <v>1677.6412262599999</v>
      </c>
      <c r="D152" s="84">
        <v>1577.6500790699999</v>
      </c>
      <c r="E152" s="84">
        <v>150.63807036</v>
      </c>
      <c r="F152" s="84">
        <v>150.63807036</v>
      </c>
    </row>
    <row r="153" spans="1:6" ht="12.75" customHeight="1" x14ac:dyDescent="0.2">
      <c r="A153" s="83" t="s">
        <v>165</v>
      </c>
      <c r="B153" s="83">
        <v>19</v>
      </c>
      <c r="C153" s="84">
        <v>1666.8811510999999</v>
      </c>
      <c r="D153" s="84">
        <v>1568.3610709100001</v>
      </c>
      <c r="E153" s="84">
        <v>149.75113207000001</v>
      </c>
      <c r="F153" s="84">
        <v>149.75113207000001</v>
      </c>
    </row>
    <row r="154" spans="1:6" ht="12.75" customHeight="1" x14ac:dyDescent="0.2">
      <c r="A154" s="83" t="s">
        <v>165</v>
      </c>
      <c r="B154" s="83">
        <v>20</v>
      </c>
      <c r="C154" s="84">
        <v>1669.33532077</v>
      </c>
      <c r="D154" s="84">
        <v>1571.38763829</v>
      </c>
      <c r="E154" s="84">
        <v>150.04011647999999</v>
      </c>
      <c r="F154" s="84">
        <v>150.04011647999999</v>
      </c>
    </row>
    <row r="155" spans="1:6" ht="12.75" customHeight="1" x14ac:dyDescent="0.2">
      <c r="A155" s="83" t="s">
        <v>165</v>
      </c>
      <c r="B155" s="83">
        <v>21</v>
      </c>
      <c r="C155" s="84">
        <v>1679.0867356000001</v>
      </c>
      <c r="D155" s="84">
        <v>1579.3951381300001</v>
      </c>
      <c r="E155" s="84">
        <v>150.80469307000001</v>
      </c>
      <c r="F155" s="84">
        <v>150.80469307000001</v>
      </c>
    </row>
    <row r="156" spans="1:6" ht="12.75" customHeight="1" x14ac:dyDescent="0.2">
      <c r="A156" s="83" t="s">
        <v>165</v>
      </c>
      <c r="B156" s="83">
        <v>22</v>
      </c>
      <c r="C156" s="84">
        <v>1651.49998568</v>
      </c>
      <c r="D156" s="84">
        <v>1547.41992461</v>
      </c>
      <c r="E156" s="84">
        <v>147.75161779000001</v>
      </c>
      <c r="F156" s="84">
        <v>147.75161779000001</v>
      </c>
    </row>
    <row r="157" spans="1:6" ht="12.75" customHeight="1" x14ac:dyDescent="0.2">
      <c r="A157" s="83" t="s">
        <v>165</v>
      </c>
      <c r="B157" s="83">
        <v>23</v>
      </c>
      <c r="C157" s="84">
        <v>1698.53020517</v>
      </c>
      <c r="D157" s="84">
        <v>1597.1011415299999</v>
      </c>
      <c r="E157" s="84">
        <v>152.49530763000001</v>
      </c>
      <c r="F157" s="84">
        <v>152.49530763000001</v>
      </c>
    </row>
    <row r="158" spans="1:6" ht="12.75" customHeight="1" x14ac:dyDescent="0.2">
      <c r="A158" s="83" t="s">
        <v>165</v>
      </c>
      <c r="B158" s="83">
        <v>24</v>
      </c>
      <c r="C158" s="84">
        <v>1799.1171001800001</v>
      </c>
      <c r="D158" s="84">
        <v>1697.24357506</v>
      </c>
      <c r="E158" s="84">
        <v>162.05716366999999</v>
      </c>
      <c r="F158" s="84">
        <v>162.05716366999999</v>
      </c>
    </row>
    <row r="159" spans="1:6" ht="12.75" customHeight="1" x14ac:dyDescent="0.2">
      <c r="A159" s="83" t="s">
        <v>166</v>
      </c>
      <c r="B159" s="83">
        <v>1</v>
      </c>
      <c r="C159" s="84">
        <v>1894.6889834900001</v>
      </c>
      <c r="D159" s="84">
        <v>1798.0786312099999</v>
      </c>
      <c r="E159" s="84">
        <v>171.68515310000001</v>
      </c>
      <c r="F159" s="84">
        <v>171.68515310000001</v>
      </c>
    </row>
    <row r="160" spans="1:6" ht="12.75" customHeight="1" x14ac:dyDescent="0.2">
      <c r="A160" s="83" t="s">
        <v>166</v>
      </c>
      <c r="B160" s="83">
        <v>2</v>
      </c>
      <c r="C160" s="84">
        <v>1978.7290626900001</v>
      </c>
      <c r="D160" s="84">
        <v>1875.33521247</v>
      </c>
      <c r="E160" s="84">
        <v>179.06180936000001</v>
      </c>
      <c r="F160" s="84">
        <v>179.06180936000001</v>
      </c>
    </row>
    <row r="161" spans="1:6" ht="12.75" customHeight="1" x14ac:dyDescent="0.2">
      <c r="A161" s="83" t="s">
        <v>166</v>
      </c>
      <c r="B161" s="83">
        <v>3</v>
      </c>
      <c r="C161" s="84">
        <v>2020.6702163299999</v>
      </c>
      <c r="D161" s="84">
        <v>1913.62918949</v>
      </c>
      <c r="E161" s="84">
        <v>182.71821636000001</v>
      </c>
      <c r="F161" s="84">
        <v>182.71821636000001</v>
      </c>
    </row>
    <row r="162" spans="1:6" ht="12.75" customHeight="1" x14ac:dyDescent="0.2">
      <c r="A162" s="83" t="s">
        <v>166</v>
      </c>
      <c r="B162" s="83">
        <v>4</v>
      </c>
      <c r="C162" s="84">
        <v>2053.0853239500002</v>
      </c>
      <c r="D162" s="84">
        <v>1946.0559465599999</v>
      </c>
      <c r="E162" s="84">
        <v>185.81440617999999</v>
      </c>
      <c r="F162" s="84">
        <v>185.81440617999999</v>
      </c>
    </row>
    <row r="163" spans="1:6" ht="12.75" customHeight="1" x14ac:dyDescent="0.2">
      <c r="A163" s="83" t="s">
        <v>166</v>
      </c>
      <c r="B163" s="83">
        <v>5</v>
      </c>
      <c r="C163" s="84">
        <v>2044.57163272</v>
      </c>
      <c r="D163" s="84">
        <v>1940.22490771</v>
      </c>
      <c r="E163" s="84">
        <v>185.25764366000001</v>
      </c>
      <c r="F163" s="84">
        <v>185.25764366000001</v>
      </c>
    </row>
    <row r="164" spans="1:6" ht="12.75" customHeight="1" x14ac:dyDescent="0.2">
      <c r="A164" s="83" t="s">
        <v>166</v>
      </c>
      <c r="B164" s="83">
        <v>6</v>
      </c>
      <c r="C164" s="84">
        <v>2015.94330468</v>
      </c>
      <c r="D164" s="84">
        <v>1909.0653906800001</v>
      </c>
      <c r="E164" s="84">
        <v>182.28245315999999</v>
      </c>
      <c r="F164" s="84">
        <v>182.28245315999999</v>
      </c>
    </row>
    <row r="165" spans="1:6" ht="12.75" customHeight="1" x14ac:dyDescent="0.2">
      <c r="A165" s="83" t="s">
        <v>166</v>
      </c>
      <c r="B165" s="83">
        <v>7</v>
      </c>
      <c r="C165" s="84">
        <v>1962.4353606300001</v>
      </c>
      <c r="D165" s="84">
        <v>1858.0743035600001</v>
      </c>
      <c r="E165" s="84">
        <v>177.41369356000001</v>
      </c>
      <c r="F165" s="84">
        <v>177.41369356000001</v>
      </c>
    </row>
    <row r="166" spans="1:6" ht="12.75" customHeight="1" x14ac:dyDescent="0.2">
      <c r="A166" s="83" t="s">
        <v>166</v>
      </c>
      <c r="B166" s="83">
        <v>8</v>
      </c>
      <c r="C166" s="84">
        <v>1873.2491200300001</v>
      </c>
      <c r="D166" s="84">
        <v>1772.54182711</v>
      </c>
      <c r="E166" s="84">
        <v>169.24683364000001</v>
      </c>
      <c r="F166" s="84">
        <v>169.24683364000001</v>
      </c>
    </row>
    <row r="167" spans="1:6" ht="12.75" customHeight="1" x14ac:dyDescent="0.2">
      <c r="A167" s="83" t="s">
        <v>166</v>
      </c>
      <c r="B167" s="83">
        <v>9</v>
      </c>
      <c r="C167" s="84">
        <v>1770.1290774300001</v>
      </c>
      <c r="D167" s="84">
        <v>1668.0196958500001</v>
      </c>
      <c r="E167" s="84">
        <v>159.26679283000001</v>
      </c>
      <c r="F167" s="84">
        <v>159.26679283000001</v>
      </c>
    </row>
    <row r="168" spans="1:6" ht="12.75" customHeight="1" x14ac:dyDescent="0.2">
      <c r="A168" s="83" t="s">
        <v>166</v>
      </c>
      <c r="B168" s="83">
        <v>10</v>
      </c>
      <c r="C168" s="84">
        <v>1694.1897440499999</v>
      </c>
      <c r="D168" s="84">
        <v>1590.9880024900001</v>
      </c>
      <c r="E168" s="84">
        <v>151.91160944999999</v>
      </c>
      <c r="F168" s="84">
        <v>151.91160944999999</v>
      </c>
    </row>
    <row r="169" spans="1:6" ht="12.75" customHeight="1" x14ac:dyDescent="0.2">
      <c r="A169" s="83" t="s">
        <v>166</v>
      </c>
      <c r="B169" s="83">
        <v>11</v>
      </c>
      <c r="C169" s="84">
        <v>1656.87090646</v>
      </c>
      <c r="D169" s="84">
        <v>1555.29153417</v>
      </c>
      <c r="E169" s="84">
        <v>148.50321923000001</v>
      </c>
      <c r="F169" s="84">
        <v>148.50321923000001</v>
      </c>
    </row>
    <row r="170" spans="1:6" ht="12.75" customHeight="1" x14ac:dyDescent="0.2">
      <c r="A170" s="83" t="s">
        <v>166</v>
      </c>
      <c r="B170" s="83">
        <v>12</v>
      </c>
      <c r="C170" s="84">
        <v>1658.56936847</v>
      </c>
      <c r="D170" s="84">
        <v>1557.33775578</v>
      </c>
      <c r="E170" s="84">
        <v>148.69859771</v>
      </c>
      <c r="F170" s="84">
        <v>148.69859771</v>
      </c>
    </row>
    <row r="171" spans="1:6" ht="12.75" customHeight="1" x14ac:dyDescent="0.2">
      <c r="A171" s="83" t="s">
        <v>166</v>
      </c>
      <c r="B171" s="83">
        <v>13</v>
      </c>
      <c r="C171" s="84">
        <v>1642.9887531700001</v>
      </c>
      <c r="D171" s="84">
        <v>1541.7153336700001</v>
      </c>
      <c r="E171" s="84">
        <v>147.20692883000001</v>
      </c>
      <c r="F171" s="84">
        <v>147.20692883000001</v>
      </c>
    </row>
    <row r="172" spans="1:6" ht="12.75" customHeight="1" x14ac:dyDescent="0.2">
      <c r="A172" s="83" t="s">
        <v>166</v>
      </c>
      <c r="B172" s="83">
        <v>14</v>
      </c>
      <c r="C172" s="84">
        <v>1635.9139976500001</v>
      </c>
      <c r="D172" s="84">
        <v>1530.83388741</v>
      </c>
      <c r="E172" s="84">
        <v>146.16794046999999</v>
      </c>
      <c r="F172" s="84">
        <v>146.16794046999999</v>
      </c>
    </row>
    <row r="173" spans="1:6" ht="12.75" customHeight="1" x14ac:dyDescent="0.2">
      <c r="A173" s="83" t="s">
        <v>166</v>
      </c>
      <c r="B173" s="83">
        <v>15</v>
      </c>
      <c r="C173" s="84">
        <v>1633.9212659899999</v>
      </c>
      <c r="D173" s="84">
        <v>1528.5901545900001</v>
      </c>
      <c r="E173" s="84">
        <v>145.95370312</v>
      </c>
      <c r="F173" s="84">
        <v>145.95370312</v>
      </c>
    </row>
    <row r="174" spans="1:6" ht="12.75" customHeight="1" x14ac:dyDescent="0.2">
      <c r="A174" s="83" t="s">
        <v>166</v>
      </c>
      <c r="B174" s="83">
        <v>16</v>
      </c>
      <c r="C174" s="84">
        <v>1603.4254504400001</v>
      </c>
      <c r="D174" s="84">
        <v>1503.4376018400001</v>
      </c>
      <c r="E174" s="84">
        <v>143.55207296</v>
      </c>
      <c r="F174" s="84">
        <v>143.55207296</v>
      </c>
    </row>
    <row r="175" spans="1:6" ht="12.75" customHeight="1" x14ac:dyDescent="0.2">
      <c r="A175" s="83" t="s">
        <v>166</v>
      </c>
      <c r="B175" s="83">
        <v>17</v>
      </c>
      <c r="C175" s="84">
        <v>1617.1742605300001</v>
      </c>
      <c r="D175" s="84">
        <v>1520.1679007600001</v>
      </c>
      <c r="E175" s="84">
        <v>145.14952475000001</v>
      </c>
      <c r="F175" s="84">
        <v>145.14952475000001</v>
      </c>
    </row>
    <row r="176" spans="1:6" ht="12.75" customHeight="1" x14ac:dyDescent="0.2">
      <c r="A176" s="83" t="s">
        <v>166</v>
      </c>
      <c r="B176" s="83">
        <v>18</v>
      </c>
      <c r="C176" s="84">
        <v>1624.9148723400001</v>
      </c>
      <c r="D176" s="84">
        <v>1526.56723035</v>
      </c>
      <c r="E176" s="84">
        <v>145.76054912999999</v>
      </c>
      <c r="F176" s="84">
        <v>145.76054912999999</v>
      </c>
    </row>
    <row r="177" spans="1:6" ht="12.75" customHeight="1" x14ac:dyDescent="0.2">
      <c r="A177" s="83" t="s">
        <v>166</v>
      </c>
      <c r="B177" s="83">
        <v>19</v>
      </c>
      <c r="C177" s="84">
        <v>1606.9530935600001</v>
      </c>
      <c r="D177" s="84">
        <v>1512.9481833499999</v>
      </c>
      <c r="E177" s="84">
        <v>144.46016764000001</v>
      </c>
      <c r="F177" s="84">
        <v>144.46016764000001</v>
      </c>
    </row>
    <row r="178" spans="1:6" ht="12.75" customHeight="1" x14ac:dyDescent="0.2">
      <c r="A178" s="83" t="s">
        <v>166</v>
      </c>
      <c r="B178" s="83">
        <v>20</v>
      </c>
      <c r="C178" s="84">
        <v>1616.0108912000001</v>
      </c>
      <c r="D178" s="84">
        <v>1518.2174131500001</v>
      </c>
      <c r="E178" s="84">
        <v>144.9632872</v>
      </c>
      <c r="F178" s="84">
        <v>144.9632872</v>
      </c>
    </row>
    <row r="179" spans="1:6" ht="12.75" customHeight="1" x14ac:dyDescent="0.2">
      <c r="A179" s="83" t="s">
        <v>166</v>
      </c>
      <c r="B179" s="83">
        <v>21</v>
      </c>
      <c r="C179" s="84">
        <v>1628.94320799</v>
      </c>
      <c r="D179" s="84">
        <v>1528.74657542</v>
      </c>
      <c r="E179" s="84">
        <v>145.96863858</v>
      </c>
      <c r="F179" s="84">
        <v>145.96863858</v>
      </c>
    </row>
    <row r="180" spans="1:6" ht="12.75" customHeight="1" x14ac:dyDescent="0.2">
      <c r="A180" s="83" t="s">
        <v>166</v>
      </c>
      <c r="B180" s="83">
        <v>22</v>
      </c>
      <c r="C180" s="84">
        <v>1627.65130924</v>
      </c>
      <c r="D180" s="84">
        <v>1524.9383682800001</v>
      </c>
      <c r="E180" s="84">
        <v>145.60502120999999</v>
      </c>
      <c r="F180" s="84">
        <v>145.60502120999999</v>
      </c>
    </row>
    <row r="181" spans="1:6" ht="12.75" customHeight="1" x14ac:dyDescent="0.2">
      <c r="A181" s="83" t="s">
        <v>166</v>
      </c>
      <c r="B181" s="83">
        <v>23</v>
      </c>
      <c r="C181" s="84">
        <v>1686.5953294999999</v>
      </c>
      <c r="D181" s="84">
        <v>1585.52097441</v>
      </c>
      <c r="E181" s="84">
        <v>151.38960360999999</v>
      </c>
      <c r="F181" s="84">
        <v>151.38960360999999</v>
      </c>
    </row>
    <row r="182" spans="1:6" ht="12.75" customHeight="1" x14ac:dyDescent="0.2">
      <c r="A182" s="83" t="s">
        <v>166</v>
      </c>
      <c r="B182" s="83">
        <v>24</v>
      </c>
      <c r="C182" s="84">
        <v>1753.0736001299999</v>
      </c>
      <c r="D182" s="84">
        <v>1660.0285033600001</v>
      </c>
      <c r="E182" s="84">
        <v>158.50377331000001</v>
      </c>
      <c r="F182" s="84">
        <v>158.50377331000001</v>
      </c>
    </row>
    <row r="183" spans="1:6" ht="12.75" customHeight="1" x14ac:dyDescent="0.2">
      <c r="A183" s="83" t="s">
        <v>167</v>
      </c>
      <c r="B183" s="83">
        <v>1</v>
      </c>
      <c r="C183" s="84">
        <v>1829.27283971</v>
      </c>
      <c r="D183" s="84">
        <v>1731.1177652900001</v>
      </c>
      <c r="E183" s="84">
        <v>165.29155811999999</v>
      </c>
      <c r="F183" s="84">
        <v>165.29155811999999</v>
      </c>
    </row>
    <row r="184" spans="1:6" ht="12.75" customHeight="1" x14ac:dyDescent="0.2">
      <c r="A184" s="83" t="s">
        <v>167</v>
      </c>
      <c r="B184" s="83">
        <v>2</v>
      </c>
      <c r="C184" s="84">
        <v>1924.06900989</v>
      </c>
      <c r="D184" s="84">
        <v>1822.27028378</v>
      </c>
      <c r="E184" s="84">
        <v>173.99503404999999</v>
      </c>
      <c r="F184" s="84">
        <v>173.99503404999999</v>
      </c>
    </row>
    <row r="185" spans="1:6" ht="12.75" customHeight="1" x14ac:dyDescent="0.2">
      <c r="A185" s="83" t="s">
        <v>167</v>
      </c>
      <c r="B185" s="83">
        <v>3</v>
      </c>
      <c r="C185" s="84">
        <v>1988.0161840599999</v>
      </c>
      <c r="D185" s="84">
        <v>1882.92369478</v>
      </c>
      <c r="E185" s="84">
        <v>179.78637707999999</v>
      </c>
      <c r="F185" s="84">
        <v>179.78637707999999</v>
      </c>
    </row>
    <row r="186" spans="1:6" ht="12.75" customHeight="1" x14ac:dyDescent="0.2">
      <c r="A186" s="83" t="s">
        <v>167</v>
      </c>
      <c r="B186" s="83">
        <v>4</v>
      </c>
      <c r="C186" s="84">
        <v>2014.8785006999999</v>
      </c>
      <c r="D186" s="84">
        <v>1907.2854482400001</v>
      </c>
      <c r="E186" s="84">
        <v>182.1124997</v>
      </c>
      <c r="F186" s="84">
        <v>182.1124997</v>
      </c>
    </row>
    <row r="187" spans="1:6" ht="12.75" customHeight="1" x14ac:dyDescent="0.2">
      <c r="A187" s="83" t="s">
        <v>167</v>
      </c>
      <c r="B187" s="83">
        <v>5</v>
      </c>
      <c r="C187" s="84">
        <v>2042.46027768</v>
      </c>
      <c r="D187" s="84">
        <v>1936.68361527</v>
      </c>
      <c r="E187" s="84">
        <v>184.91951198999999</v>
      </c>
      <c r="F187" s="84">
        <v>184.91951198999999</v>
      </c>
    </row>
    <row r="188" spans="1:6" ht="12.75" customHeight="1" x14ac:dyDescent="0.2">
      <c r="A188" s="83" t="s">
        <v>167</v>
      </c>
      <c r="B188" s="83">
        <v>6</v>
      </c>
      <c r="C188" s="84">
        <v>2012.1491381999999</v>
      </c>
      <c r="D188" s="84">
        <v>1906.75228081</v>
      </c>
      <c r="E188" s="84">
        <v>182.06159151</v>
      </c>
      <c r="F188" s="84">
        <v>182.06159151</v>
      </c>
    </row>
    <row r="189" spans="1:6" ht="12.75" customHeight="1" x14ac:dyDescent="0.2">
      <c r="A189" s="83" t="s">
        <v>167</v>
      </c>
      <c r="B189" s="83">
        <v>7</v>
      </c>
      <c r="C189" s="84">
        <v>1973.3561225200001</v>
      </c>
      <c r="D189" s="84">
        <v>1869.8013120999999</v>
      </c>
      <c r="E189" s="84">
        <v>178.53341836999999</v>
      </c>
      <c r="F189" s="84">
        <v>178.53341836999999</v>
      </c>
    </row>
    <row r="190" spans="1:6" ht="12.75" customHeight="1" x14ac:dyDescent="0.2">
      <c r="A190" s="83" t="s">
        <v>167</v>
      </c>
      <c r="B190" s="83">
        <v>8</v>
      </c>
      <c r="C190" s="84">
        <v>1881.2146852000001</v>
      </c>
      <c r="D190" s="84">
        <v>1780.0629943700001</v>
      </c>
      <c r="E190" s="84">
        <v>169.96497395</v>
      </c>
      <c r="F190" s="84">
        <v>169.96497395</v>
      </c>
    </row>
    <row r="191" spans="1:6" ht="12.75" customHeight="1" x14ac:dyDescent="0.2">
      <c r="A191" s="83" t="s">
        <v>167</v>
      </c>
      <c r="B191" s="83">
        <v>9</v>
      </c>
      <c r="C191" s="84">
        <v>1782.89339552</v>
      </c>
      <c r="D191" s="84">
        <v>1680.15620932</v>
      </c>
      <c r="E191" s="84">
        <v>160.42561823</v>
      </c>
      <c r="F191" s="84">
        <v>160.42561823</v>
      </c>
    </row>
    <row r="192" spans="1:6" ht="12.75" customHeight="1" x14ac:dyDescent="0.2">
      <c r="A192" s="83" t="s">
        <v>167</v>
      </c>
      <c r="B192" s="83">
        <v>10</v>
      </c>
      <c r="C192" s="84">
        <v>1702.66444454</v>
      </c>
      <c r="D192" s="84">
        <v>1599.2375603099999</v>
      </c>
      <c r="E192" s="84">
        <v>152.69929836</v>
      </c>
      <c r="F192" s="84">
        <v>152.69929836</v>
      </c>
    </row>
    <row r="193" spans="1:6" ht="12.75" customHeight="1" x14ac:dyDescent="0.2">
      <c r="A193" s="83" t="s">
        <v>167</v>
      </c>
      <c r="B193" s="83">
        <v>11</v>
      </c>
      <c r="C193" s="84">
        <v>1676.4156272</v>
      </c>
      <c r="D193" s="84">
        <v>1578.4442148400001</v>
      </c>
      <c r="E193" s="84">
        <v>150.71389647999999</v>
      </c>
      <c r="F193" s="84">
        <v>150.71389647999999</v>
      </c>
    </row>
    <row r="194" spans="1:6" ht="12.75" customHeight="1" x14ac:dyDescent="0.2">
      <c r="A194" s="83" t="s">
        <v>167</v>
      </c>
      <c r="B194" s="83">
        <v>12</v>
      </c>
      <c r="C194" s="84">
        <v>1658.6634239699999</v>
      </c>
      <c r="D194" s="84">
        <v>1560.3922014699999</v>
      </c>
      <c r="E194" s="84">
        <v>148.99024401</v>
      </c>
      <c r="F194" s="84">
        <v>148.99024401</v>
      </c>
    </row>
    <row r="195" spans="1:6" ht="12.75" customHeight="1" x14ac:dyDescent="0.2">
      <c r="A195" s="83" t="s">
        <v>167</v>
      </c>
      <c r="B195" s="83">
        <v>13</v>
      </c>
      <c r="C195" s="84">
        <v>1637.1777116999999</v>
      </c>
      <c r="D195" s="84">
        <v>1537.3314757000001</v>
      </c>
      <c r="E195" s="84">
        <v>146.78834684</v>
      </c>
      <c r="F195" s="84">
        <v>146.78834684</v>
      </c>
    </row>
    <row r="196" spans="1:6" ht="12.75" customHeight="1" x14ac:dyDescent="0.2">
      <c r="A196" s="83" t="s">
        <v>167</v>
      </c>
      <c r="B196" s="83">
        <v>14</v>
      </c>
      <c r="C196" s="84">
        <v>1638.7900022700001</v>
      </c>
      <c r="D196" s="84">
        <v>1541.7024856800001</v>
      </c>
      <c r="E196" s="84">
        <v>147.20570207</v>
      </c>
      <c r="F196" s="84">
        <v>147.20570207</v>
      </c>
    </row>
    <row r="197" spans="1:6" ht="12.75" customHeight="1" x14ac:dyDescent="0.2">
      <c r="A197" s="83" t="s">
        <v>167</v>
      </c>
      <c r="B197" s="83">
        <v>15</v>
      </c>
      <c r="C197" s="84">
        <v>1646.0469520300001</v>
      </c>
      <c r="D197" s="84">
        <v>1551.5630318999999</v>
      </c>
      <c r="E197" s="84">
        <v>148.14721227999999</v>
      </c>
      <c r="F197" s="84">
        <v>148.14721227999999</v>
      </c>
    </row>
    <row r="198" spans="1:6" ht="12.75" customHeight="1" x14ac:dyDescent="0.2">
      <c r="A198" s="83" t="s">
        <v>167</v>
      </c>
      <c r="B198" s="83">
        <v>16</v>
      </c>
      <c r="C198" s="84">
        <v>1656.7375115899999</v>
      </c>
      <c r="D198" s="84">
        <v>1558.82653652</v>
      </c>
      <c r="E198" s="84">
        <v>148.84075031</v>
      </c>
      <c r="F198" s="84">
        <v>148.84075031</v>
      </c>
    </row>
    <row r="199" spans="1:6" ht="12.75" customHeight="1" x14ac:dyDescent="0.2">
      <c r="A199" s="83" t="s">
        <v>167</v>
      </c>
      <c r="B199" s="83">
        <v>17</v>
      </c>
      <c r="C199" s="84">
        <v>1664.79147474</v>
      </c>
      <c r="D199" s="84">
        <v>1567.88782874</v>
      </c>
      <c r="E199" s="84">
        <v>149.7059457</v>
      </c>
      <c r="F199" s="84">
        <v>149.7059457</v>
      </c>
    </row>
    <row r="200" spans="1:6" ht="12.75" customHeight="1" x14ac:dyDescent="0.2">
      <c r="A200" s="83" t="s">
        <v>167</v>
      </c>
      <c r="B200" s="83">
        <v>18</v>
      </c>
      <c r="C200" s="84">
        <v>1661.1845907100001</v>
      </c>
      <c r="D200" s="84">
        <v>1563.68677693</v>
      </c>
      <c r="E200" s="84">
        <v>149.30481850999999</v>
      </c>
      <c r="F200" s="84">
        <v>149.30481850999999</v>
      </c>
    </row>
    <row r="201" spans="1:6" ht="12.75" customHeight="1" x14ac:dyDescent="0.2">
      <c r="A201" s="83" t="s">
        <v>167</v>
      </c>
      <c r="B201" s="83">
        <v>19</v>
      </c>
      <c r="C201" s="84">
        <v>1649.8405616099999</v>
      </c>
      <c r="D201" s="84">
        <v>1552.2796837200001</v>
      </c>
      <c r="E201" s="84">
        <v>148.21564003</v>
      </c>
      <c r="F201" s="84">
        <v>148.21564003</v>
      </c>
    </row>
    <row r="202" spans="1:6" ht="12.75" customHeight="1" x14ac:dyDescent="0.2">
      <c r="A202" s="83" t="s">
        <v>167</v>
      </c>
      <c r="B202" s="83">
        <v>20</v>
      </c>
      <c r="C202" s="84">
        <v>1663.9185266300001</v>
      </c>
      <c r="D202" s="84">
        <v>1565.96754222</v>
      </c>
      <c r="E202" s="84">
        <v>149.52259182</v>
      </c>
      <c r="F202" s="84">
        <v>149.52259182</v>
      </c>
    </row>
    <row r="203" spans="1:6" ht="12.75" customHeight="1" x14ac:dyDescent="0.2">
      <c r="A203" s="83" t="s">
        <v>167</v>
      </c>
      <c r="B203" s="83">
        <v>21</v>
      </c>
      <c r="C203" s="84">
        <v>1676.8467984599999</v>
      </c>
      <c r="D203" s="84">
        <v>1579.1004077600001</v>
      </c>
      <c r="E203" s="84">
        <v>150.77655146000001</v>
      </c>
      <c r="F203" s="84">
        <v>150.77655146000001</v>
      </c>
    </row>
    <row r="204" spans="1:6" ht="12.75" customHeight="1" x14ac:dyDescent="0.2">
      <c r="A204" s="83" t="s">
        <v>167</v>
      </c>
      <c r="B204" s="83">
        <v>22</v>
      </c>
      <c r="C204" s="84">
        <v>1662.37126328</v>
      </c>
      <c r="D204" s="84">
        <v>1562.99974127</v>
      </c>
      <c r="E204" s="84">
        <v>149.23921859000001</v>
      </c>
      <c r="F204" s="84">
        <v>149.23921859000001</v>
      </c>
    </row>
    <row r="205" spans="1:6" ht="12.75" customHeight="1" x14ac:dyDescent="0.2">
      <c r="A205" s="83" t="s">
        <v>167</v>
      </c>
      <c r="B205" s="83">
        <v>23</v>
      </c>
      <c r="C205" s="84">
        <v>1707.20636906</v>
      </c>
      <c r="D205" s="84">
        <v>1612.78201956</v>
      </c>
      <c r="E205" s="84">
        <v>153.99255801999999</v>
      </c>
      <c r="F205" s="84">
        <v>153.99255801999999</v>
      </c>
    </row>
    <row r="206" spans="1:6" ht="12.75" customHeight="1" x14ac:dyDescent="0.2">
      <c r="A206" s="83" t="s">
        <v>167</v>
      </c>
      <c r="B206" s="83">
        <v>24</v>
      </c>
      <c r="C206" s="84">
        <v>1747.6925287700001</v>
      </c>
      <c r="D206" s="84">
        <v>1652.86828842</v>
      </c>
      <c r="E206" s="84">
        <v>157.82009765000001</v>
      </c>
      <c r="F206" s="84">
        <v>157.82009765000001</v>
      </c>
    </row>
    <row r="207" spans="1:6" ht="12.75" customHeight="1" x14ac:dyDescent="0.2">
      <c r="A207" s="83" t="s">
        <v>168</v>
      </c>
      <c r="B207" s="83">
        <v>1</v>
      </c>
      <c r="C207" s="84">
        <v>1896.77135793</v>
      </c>
      <c r="D207" s="84">
        <v>1796.9677824099999</v>
      </c>
      <c r="E207" s="84">
        <v>171.57908641</v>
      </c>
      <c r="F207" s="84">
        <v>171.57908641</v>
      </c>
    </row>
    <row r="208" spans="1:6" ht="12.75" customHeight="1" x14ac:dyDescent="0.2">
      <c r="A208" s="83" t="s">
        <v>168</v>
      </c>
      <c r="B208" s="83">
        <v>2</v>
      </c>
      <c r="C208" s="84">
        <v>1981.77207294</v>
      </c>
      <c r="D208" s="84">
        <v>1886.0691193299999</v>
      </c>
      <c r="E208" s="84">
        <v>180.08671028000001</v>
      </c>
      <c r="F208" s="84">
        <v>180.08671028000001</v>
      </c>
    </row>
    <row r="209" spans="1:6" ht="12.75" customHeight="1" x14ac:dyDescent="0.2">
      <c r="A209" s="83" t="s">
        <v>168</v>
      </c>
      <c r="B209" s="83">
        <v>3</v>
      </c>
      <c r="C209" s="84">
        <v>2044.5632506699999</v>
      </c>
      <c r="D209" s="84">
        <v>1950.5922083200001</v>
      </c>
      <c r="E209" s="84">
        <v>186.24754007000001</v>
      </c>
      <c r="F209" s="84">
        <v>186.24754007000001</v>
      </c>
    </row>
    <row r="210" spans="1:6" ht="12.75" customHeight="1" x14ac:dyDescent="0.2">
      <c r="A210" s="83" t="s">
        <v>168</v>
      </c>
      <c r="B210" s="83">
        <v>4</v>
      </c>
      <c r="C210" s="84">
        <v>2056.6722347199998</v>
      </c>
      <c r="D210" s="84">
        <v>1953.42259491</v>
      </c>
      <c r="E210" s="84">
        <v>186.51779264000001</v>
      </c>
      <c r="F210" s="84">
        <v>186.51779264000001</v>
      </c>
    </row>
    <row r="211" spans="1:6" ht="12.75" customHeight="1" x14ac:dyDescent="0.2">
      <c r="A211" s="83" t="s">
        <v>168</v>
      </c>
      <c r="B211" s="83">
        <v>5</v>
      </c>
      <c r="C211" s="84">
        <v>2055.7790780400001</v>
      </c>
      <c r="D211" s="84">
        <v>1953.7987304400001</v>
      </c>
      <c r="E211" s="84">
        <v>186.55370701999999</v>
      </c>
      <c r="F211" s="84">
        <v>186.55370701999999</v>
      </c>
    </row>
    <row r="212" spans="1:6" ht="12.75" customHeight="1" x14ac:dyDescent="0.2">
      <c r="A212" s="83" t="s">
        <v>168</v>
      </c>
      <c r="B212" s="83">
        <v>6</v>
      </c>
      <c r="C212" s="84">
        <v>2057.2962238300001</v>
      </c>
      <c r="D212" s="84">
        <v>1953.71911344</v>
      </c>
      <c r="E212" s="84">
        <v>186.54610498</v>
      </c>
      <c r="F212" s="84">
        <v>186.54610498</v>
      </c>
    </row>
    <row r="213" spans="1:6" ht="12.75" customHeight="1" x14ac:dyDescent="0.2">
      <c r="A213" s="83" t="s">
        <v>168</v>
      </c>
      <c r="B213" s="83">
        <v>7</v>
      </c>
      <c r="C213" s="84">
        <v>1991.3892821300001</v>
      </c>
      <c r="D213" s="84">
        <v>1884.7406853699999</v>
      </c>
      <c r="E213" s="84">
        <v>179.959868</v>
      </c>
      <c r="F213" s="84">
        <v>179.959868</v>
      </c>
    </row>
    <row r="214" spans="1:6" ht="12.75" customHeight="1" x14ac:dyDescent="0.2">
      <c r="A214" s="83" t="s">
        <v>168</v>
      </c>
      <c r="B214" s="83">
        <v>8</v>
      </c>
      <c r="C214" s="84">
        <v>1907.1576173000001</v>
      </c>
      <c r="D214" s="84">
        <v>1804.1056720900001</v>
      </c>
      <c r="E214" s="84">
        <v>172.2606304</v>
      </c>
      <c r="F214" s="84">
        <v>172.2606304</v>
      </c>
    </row>
    <row r="215" spans="1:6" ht="12.75" customHeight="1" x14ac:dyDescent="0.2">
      <c r="A215" s="83" t="s">
        <v>168</v>
      </c>
      <c r="B215" s="83">
        <v>9</v>
      </c>
      <c r="C215" s="84">
        <v>1792.9711920100001</v>
      </c>
      <c r="D215" s="84">
        <v>1692.6441642899999</v>
      </c>
      <c r="E215" s="84">
        <v>161.61800015</v>
      </c>
      <c r="F215" s="84">
        <v>161.61800015</v>
      </c>
    </row>
    <row r="216" spans="1:6" ht="12.75" customHeight="1" x14ac:dyDescent="0.2">
      <c r="A216" s="83" t="s">
        <v>168</v>
      </c>
      <c r="B216" s="83">
        <v>10</v>
      </c>
      <c r="C216" s="84">
        <v>1735.4627555100001</v>
      </c>
      <c r="D216" s="84">
        <v>1636.7103408400001</v>
      </c>
      <c r="E216" s="84">
        <v>156.27729543000001</v>
      </c>
      <c r="F216" s="84">
        <v>156.27729543000001</v>
      </c>
    </row>
    <row r="217" spans="1:6" ht="12.75" customHeight="1" x14ac:dyDescent="0.2">
      <c r="A217" s="83" t="s">
        <v>168</v>
      </c>
      <c r="B217" s="83">
        <v>11</v>
      </c>
      <c r="C217" s="84">
        <v>1699.3428582199999</v>
      </c>
      <c r="D217" s="84">
        <v>1598.30999554</v>
      </c>
      <c r="E217" s="84">
        <v>152.61073210000001</v>
      </c>
      <c r="F217" s="84">
        <v>152.61073210000001</v>
      </c>
    </row>
    <row r="218" spans="1:6" ht="12.75" customHeight="1" x14ac:dyDescent="0.2">
      <c r="A218" s="83" t="s">
        <v>168</v>
      </c>
      <c r="B218" s="83">
        <v>12</v>
      </c>
      <c r="C218" s="84">
        <v>1702.3347439700001</v>
      </c>
      <c r="D218" s="84">
        <v>1599.95774177</v>
      </c>
      <c r="E218" s="84">
        <v>152.76806313</v>
      </c>
      <c r="F218" s="84">
        <v>152.76806313</v>
      </c>
    </row>
    <row r="219" spans="1:6" ht="12.75" customHeight="1" x14ac:dyDescent="0.2">
      <c r="A219" s="83" t="s">
        <v>168</v>
      </c>
      <c r="B219" s="83">
        <v>13</v>
      </c>
      <c r="C219" s="84">
        <v>1698.3920734799999</v>
      </c>
      <c r="D219" s="84">
        <v>1597.06460141</v>
      </c>
      <c r="E219" s="84">
        <v>152.49181867999999</v>
      </c>
      <c r="F219" s="84">
        <v>152.49181867999999</v>
      </c>
    </row>
    <row r="220" spans="1:6" ht="12.75" customHeight="1" x14ac:dyDescent="0.2">
      <c r="A220" s="83" t="s">
        <v>168</v>
      </c>
      <c r="B220" s="83">
        <v>14</v>
      </c>
      <c r="C220" s="84">
        <v>1701.04912633</v>
      </c>
      <c r="D220" s="84">
        <v>1600.8027626000001</v>
      </c>
      <c r="E220" s="84">
        <v>152.84874789</v>
      </c>
      <c r="F220" s="84">
        <v>152.84874789</v>
      </c>
    </row>
    <row r="221" spans="1:6" ht="12.75" customHeight="1" x14ac:dyDescent="0.2">
      <c r="A221" s="83" t="s">
        <v>168</v>
      </c>
      <c r="B221" s="83">
        <v>15</v>
      </c>
      <c r="C221" s="84">
        <v>1708.350727</v>
      </c>
      <c r="D221" s="84">
        <v>1609.67927478</v>
      </c>
      <c r="E221" s="84">
        <v>153.69630000000001</v>
      </c>
      <c r="F221" s="84">
        <v>153.69630000000001</v>
      </c>
    </row>
    <row r="222" spans="1:6" ht="12.75" customHeight="1" x14ac:dyDescent="0.2">
      <c r="A222" s="83" t="s">
        <v>168</v>
      </c>
      <c r="B222" s="83">
        <v>16</v>
      </c>
      <c r="C222" s="84">
        <v>1715.9258244800001</v>
      </c>
      <c r="D222" s="84">
        <v>1615.7600182399999</v>
      </c>
      <c r="E222" s="84">
        <v>154.27690496</v>
      </c>
      <c r="F222" s="84">
        <v>154.27690496</v>
      </c>
    </row>
    <row r="223" spans="1:6" ht="12.75" customHeight="1" x14ac:dyDescent="0.2">
      <c r="A223" s="83" t="s">
        <v>168</v>
      </c>
      <c r="B223" s="83">
        <v>17</v>
      </c>
      <c r="C223" s="84">
        <v>1726.6911926099999</v>
      </c>
      <c r="D223" s="84">
        <v>1629.11767136</v>
      </c>
      <c r="E223" s="84">
        <v>155.55232789999999</v>
      </c>
      <c r="F223" s="84">
        <v>155.55232789999999</v>
      </c>
    </row>
    <row r="224" spans="1:6" ht="12.75" customHeight="1" x14ac:dyDescent="0.2">
      <c r="A224" s="83" t="s">
        <v>168</v>
      </c>
      <c r="B224" s="83">
        <v>18</v>
      </c>
      <c r="C224" s="84">
        <v>1711.50078807</v>
      </c>
      <c r="D224" s="84">
        <v>1612.9567921</v>
      </c>
      <c r="E224" s="84">
        <v>154.00924574999999</v>
      </c>
      <c r="F224" s="84">
        <v>154.00924574999999</v>
      </c>
    </row>
    <row r="225" spans="1:6" ht="12.75" customHeight="1" x14ac:dyDescent="0.2">
      <c r="A225" s="83" t="s">
        <v>168</v>
      </c>
      <c r="B225" s="83">
        <v>19</v>
      </c>
      <c r="C225" s="84">
        <v>1706.6813096400001</v>
      </c>
      <c r="D225" s="84">
        <v>1606.5510582100001</v>
      </c>
      <c r="E225" s="84">
        <v>153.39760987</v>
      </c>
      <c r="F225" s="84">
        <v>153.39760987</v>
      </c>
    </row>
    <row r="226" spans="1:6" ht="12.75" customHeight="1" x14ac:dyDescent="0.2">
      <c r="A226" s="83" t="s">
        <v>168</v>
      </c>
      <c r="B226" s="83">
        <v>20</v>
      </c>
      <c r="C226" s="84">
        <v>1711.5206221200001</v>
      </c>
      <c r="D226" s="84">
        <v>1618.49511813</v>
      </c>
      <c r="E226" s="84">
        <v>154.53805930999999</v>
      </c>
      <c r="F226" s="84">
        <v>154.53805930999999</v>
      </c>
    </row>
    <row r="227" spans="1:6" ht="12.75" customHeight="1" x14ac:dyDescent="0.2">
      <c r="A227" s="83" t="s">
        <v>168</v>
      </c>
      <c r="B227" s="83">
        <v>21</v>
      </c>
      <c r="C227" s="84">
        <v>1720.00867199</v>
      </c>
      <c r="D227" s="84">
        <v>1621.94596338</v>
      </c>
      <c r="E227" s="84">
        <v>154.86755485</v>
      </c>
      <c r="F227" s="84">
        <v>154.86755485</v>
      </c>
    </row>
    <row r="228" spans="1:6" ht="12.75" customHeight="1" x14ac:dyDescent="0.2">
      <c r="A228" s="83" t="s">
        <v>168</v>
      </c>
      <c r="B228" s="83">
        <v>22</v>
      </c>
      <c r="C228" s="84">
        <v>1713.72205461</v>
      </c>
      <c r="D228" s="84">
        <v>1620.48181611</v>
      </c>
      <c r="E228" s="84">
        <v>154.72775432</v>
      </c>
      <c r="F228" s="84">
        <v>154.72775432</v>
      </c>
    </row>
    <row r="229" spans="1:6" ht="12.75" customHeight="1" x14ac:dyDescent="0.2">
      <c r="A229" s="83" t="s">
        <v>168</v>
      </c>
      <c r="B229" s="83">
        <v>23</v>
      </c>
      <c r="C229" s="84">
        <v>1765.68992441</v>
      </c>
      <c r="D229" s="84">
        <v>1668.61536701</v>
      </c>
      <c r="E229" s="84">
        <v>159.32366904</v>
      </c>
      <c r="F229" s="84">
        <v>159.32366904</v>
      </c>
    </row>
    <row r="230" spans="1:6" ht="12.75" customHeight="1" x14ac:dyDescent="0.2">
      <c r="A230" s="83" t="s">
        <v>168</v>
      </c>
      <c r="B230" s="83">
        <v>24</v>
      </c>
      <c r="C230" s="84">
        <v>1858.2324957599999</v>
      </c>
      <c r="D230" s="84">
        <v>1756.27875494</v>
      </c>
      <c r="E230" s="84">
        <v>167.69399385</v>
      </c>
      <c r="F230" s="84">
        <v>167.69399385</v>
      </c>
    </row>
    <row r="231" spans="1:6" ht="12.75" customHeight="1" x14ac:dyDescent="0.2">
      <c r="A231" s="83" t="s">
        <v>169</v>
      </c>
      <c r="B231" s="83">
        <v>1</v>
      </c>
      <c r="C231" s="84">
        <v>1828.25166152</v>
      </c>
      <c r="D231" s="84">
        <v>1729.5008079199999</v>
      </c>
      <c r="E231" s="84">
        <v>165.13716689</v>
      </c>
      <c r="F231" s="84">
        <v>165.13716689</v>
      </c>
    </row>
    <row r="232" spans="1:6" ht="12.75" customHeight="1" x14ac:dyDescent="0.2">
      <c r="A232" s="83" t="s">
        <v>169</v>
      </c>
      <c r="B232" s="83">
        <v>2</v>
      </c>
      <c r="C232" s="84">
        <v>1937.1819191100001</v>
      </c>
      <c r="D232" s="84">
        <v>1837.3950015999999</v>
      </c>
      <c r="E232" s="84">
        <v>175.43918085000001</v>
      </c>
      <c r="F232" s="84">
        <v>175.43918085000001</v>
      </c>
    </row>
    <row r="233" spans="1:6" ht="12.75" customHeight="1" x14ac:dyDescent="0.2">
      <c r="A233" s="83" t="s">
        <v>169</v>
      </c>
      <c r="B233" s="83">
        <v>3</v>
      </c>
      <c r="C233" s="84">
        <v>2047.0232719200001</v>
      </c>
      <c r="D233" s="84">
        <v>1947.1648492700001</v>
      </c>
      <c r="E233" s="84">
        <v>185.92028705000001</v>
      </c>
      <c r="F233" s="84">
        <v>185.92028705000001</v>
      </c>
    </row>
    <row r="234" spans="1:6" ht="12.75" customHeight="1" x14ac:dyDescent="0.2">
      <c r="A234" s="83" t="s">
        <v>169</v>
      </c>
      <c r="B234" s="83">
        <v>4</v>
      </c>
      <c r="C234" s="84">
        <v>2086.9660128199998</v>
      </c>
      <c r="D234" s="84">
        <v>1984.4466674400001</v>
      </c>
      <c r="E234" s="84">
        <v>189.48005054000001</v>
      </c>
      <c r="F234" s="84">
        <v>189.48005054000001</v>
      </c>
    </row>
    <row r="235" spans="1:6" ht="12.75" customHeight="1" x14ac:dyDescent="0.2">
      <c r="A235" s="83" t="s">
        <v>169</v>
      </c>
      <c r="B235" s="83">
        <v>5</v>
      </c>
      <c r="C235" s="84">
        <v>2093.4442786099999</v>
      </c>
      <c r="D235" s="84">
        <v>1990.58918565</v>
      </c>
      <c r="E235" s="84">
        <v>190.06655391000001</v>
      </c>
      <c r="F235" s="84">
        <v>190.06655391000001</v>
      </c>
    </row>
    <row r="236" spans="1:6" ht="12.75" customHeight="1" x14ac:dyDescent="0.2">
      <c r="A236" s="83" t="s">
        <v>169</v>
      </c>
      <c r="B236" s="83">
        <v>6</v>
      </c>
      <c r="C236" s="84">
        <v>2085.9093604599998</v>
      </c>
      <c r="D236" s="84">
        <v>1982.1591550099999</v>
      </c>
      <c r="E236" s="84">
        <v>189.26163299999999</v>
      </c>
      <c r="F236" s="84">
        <v>189.26163299999999</v>
      </c>
    </row>
    <row r="237" spans="1:6" ht="12.75" customHeight="1" x14ac:dyDescent="0.2">
      <c r="A237" s="83" t="s">
        <v>169</v>
      </c>
      <c r="B237" s="83">
        <v>7</v>
      </c>
      <c r="C237" s="84">
        <v>2053.41108403</v>
      </c>
      <c r="D237" s="84">
        <v>1949.53077852</v>
      </c>
      <c r="E237" s="84">
        <v>186.14619203999999</v>
      </c>
      <c r="F237" s="84">
        <v>186.14619203999999</v>
      </c>
    </row>
    <row r="238" spans="1:6" ht="12.75" customHeight="1" x14ac:dyDescent="0.2">
      <c r="A238" s="83" t="s">
        <v>169</v>
      </c>
      <c r="B238" s="83">
        <v>8</v>
      </c>
      <c r="C238" s="84">
        <v>1951.8236230499999</v>
      </c>
      <c r="D238" s="84">
        <v>1848.66729083</v>
      </c>
      <c r="E238" s="84">
        <v>176.51548789</v>
      </c>
      <c r="F238" s="84">
        <v>176.51548789</v>
      </c>
    </row>
    <row r="239" spans="1:6" ht="12.75" customHeight="1" x14ac:dyDescent="0.2">
      <c r="A239" s="83" t="s">
        <v>169</v>
      </c>
      <c r="B239" s="83">
        <v>9</v>
      </c>
      <c r="C239" s="84">
        <v>1868.82502899</v>
      </c>
      <c r="D239" s="84">
        <v>1769.6185226800001</v>
      </c>
      <c r="E239" s="84">
        <v>168.96770903999999</v>
      </c>
      <c r="F239" s="84">
        <v>168.96770903999999</v>
      </c>
    </row>
    <row r="240" spans="1:6" ht="12.75" customHeight="1" x14ac:dyDescent="0.2">
      <c r="A240" s="83" t="s">
        <v>169</v>
      </c>
      <c r="B240" s="83">
        <v>10</v>
      </c>
      <c r="C240" s="84">
        <v>1777.3376643300001</v>
      </c>
      <c r="D240" s="84">
        <v>1678.31380244</v>
      </c>
      <c r="E240" s="84">
        <v>160.24970049999999</v>
      </c>
      <c r="F240" s="84">
        <v>160.24970049999999</v>
      </c>
    </row>
    <row r="241" spans="1:6" ht="12.75" customHeight="1" x14ac:dyDescent="0.2">
      <c r="A241" s="83" t="s">
        <v>169</v>
      </c>
      <c r="B241" s="83">
        <v>11</v>
      </c>
      <c r="C241" s="84">
        <v>1760.89644875</v>
      </c>
      <c r="D241" s="84">
        <v>1659.9716225300001</v>
      </c>
      <c r="E241" s="84">
        <v>158.49834218000001</v>
      </c>
      <c r="F241" s="84">
        <v>158.49834218000001</v>
      </c>
    </row>
    <row r="242" spans="1:6" ht="12.75" customHeight="1" x14ac:dyDescent="0.2">
      <c r="A242" s="83" t="s">
        <v>169</v>
      </c>
      <c r="B242" s="83">
        <v>12</v>
      </c>
      <c r="C242" s="84">
        <v>1757.0980130400001</v>
      </c>
      <c r="D242" s="84">
        <v>1655.2946990400001</v>
      </c>
      <c r="E242" s="84">
        <v>158.05177755</v>
      </c>
      <c r="F242" s="84">
        <v>158.05177755</v>
      </c>
    </row>
    <row r="243" spans="1:6" ht="12.75" customHeight="1" x14ac:dyDescent="0.2">
      <c r="A243" s="83" t="s">
        <v>169</v>
      </c>
      <c r="B243" s="83">
        <v>13</v>
      </c>
      <c r="C243" s="84">
        <v>1744.2575171000001</v>
      </c>
      <c r="D243" s="84">
        <v>1651.69438756</v>
      </c>
      <c r="E243" s="84">
        <v>157.70801058999999</v>
      </c>
      <c r="F243" s="84">
        <v>157.70801058999999</v>
      </c>
    </row>
    <row r="244" spans="1:6" ht="12.75" customHeight="1" x14ac:dyDescent="0.2">
      <c r="A244" s="83" t="s">
        <v>169</v>
      </c>
      <c r="B244" s="83">
        <v>14</v>
      </c>
      <c r="C244" s="84">
        <v>1744.3618390700001</v>
      </c>
      <c r="D244" s="84">
        <v>1643.50280742</v>
      </c>
      <c r="E244" s="84">
        <v>156.92585753</v>
      </c>
      <c r="F244" s="84">
        <v>156.92585753</v>
      </c>
    </row>
    <row r="245" spans="1:6" ht="12.75" customHeight="1" x14ac:dyDescent="0.2">
      <c r="A245" s="83" t="s">
        <v>169</v>
      </c>
      <c r="B245" s="83">
        <v>15</v>
      </c>
      <c r="C245" s="84">
        <v>1762.7326879100001</v>
      </c>
      <c r="D245" s="84">
        <v>1661.9670480299999</v>
      </c>
      <c r="E245" s="84">
        <v>158.68887051999999</v>
      </c>
      <c r="F245" s="84">
        <v>158.68887051999999</v>
      </c>
    </row>
    <row r="246" spans="1:6" ht="12.75" customHeight="1" x14ac:dyDescent="0.2">
      <c r="A246" s="83" t="s">
        <v>169</v>
      </c>
      <c r="B246" s="83">
        <v>16</v>
      </c>
      <c r="C246" s="84">
        <v>1774.39643351</v>
      </c>
      <c r="D246" s="84">
        <v>1672.50100342</v>
      </c>
      <c r="E246" s="84">
        <v>159.69467956</v>
      </c>
      <c r="F246" s="84">
        <v>159.69467956</v>
      </c>
    </row>
    <row r="247" spans="1:6" ht="12.75" customHeight="1" x14ac:dyDescent="0.2">
      <c r="A247" s="83" t="s">
        <v>169</v>
      </c>
      <c r="B247" s="83">
        <v>17</v>
      </c>
      <c r="C247" s="84">
        <v>1775.1871885099999</v>
      </c>
      <c r="D247" s="84">
        <v>1676.20874749</v>
      </c>
      <c r="E247" s="84">
        <v>160.04870446000001</v>
      </c>
      <c r="F247" s="84">
        <v>160.04870446000001</v>
      </c>
    </row>
    <row r="248" spans="1:6" ht="12.75" customHeight="1" x14ac:dyDescent="0.2">
      <c r="A248" s="83" t="s">
        <v>169</v>
      </c>
      <c r="B248" s="83">
        <v>18</v>
      </c>
      <c r="C248" s="84">
        <v>1765.3105445799999</v>
      </c>
      <c r="D248" s="84">
        <v>1668.3479585099999</v>
      </c>
      <c r="E248" s="84">
        <v>159.29813619000001</v>
      </c>
      <c r="F248" s="84">
        <v>159.29813619000001</v>
      </c>
    </row>
    <row r="249" spans="1:6" ht="12.75" customHeight="1" x14ac:dyDescent="0.2">
      <c r="A249" s="83" t="s">
        <v>169</v>
      </c>
      <c r="B249" s="83">
        <v>19</v>
      </c>
      <c r="C249" s="84">
        <v>1750.86150404</v>
      </c>
      <c r="D249" s="84">
        <v>1650.0671043699999</v>
      </c>
      <c r="E249" s="84">
        <v>157.55263342000001</v>
      </c>
      <c r="F249" s="84">
        <v>157.55263342000001</v>
      </c>
    </row>
    <row r="250" spans="1:6" ht="12.75" customHeight="1" x14ac:dyDescent="0.2">
      <c r="A250" s="83" t="s">
        <v>169</v>
      </c>
      <c r="B250" s="83">
        <v>20</v>
      </c>
      <c r="C250" s="84">
        <v>1751.9784121299999</v>
      </c>
      <c r="D250" s="84">
        <v>1653.19015537</v>
      </c>
      <c r="E250" s="84">
        <v>157.85083033000001</v>
      </c>
      <c r="F250" s="84">
        <v>157.85083033000001</v>
      </c>
    </row>
    <row r="251" spans="1:6" ht="12.75" customHeight="1" x14ac:dyDescent="0.2">
      <c r="A251" s="83" t="s">
        <v>169</v>
      </c>
      <c r="B251" s="83">
        <v>21</v>
      </c>
      <c r="C251" s="84">
        <v>1799.5229885000001</v>
      </c>
      <c r="D251" s="84">
        <v>1704.2490340100001</v>
      </c>
      <c r="E251" s="84">
        <v>162.72606284</v>
      </c>
      <c r="F251" s="84">
        <v>162.72606284</v>
      </c>
    </row>
    <row r="252" spans="1:6" ht="12.75" customHeight="1" x14ac:dyDescent="0.2">
      <c r="A252" s="83" t="s">
        <v>169</v>
      </c>
      <c r="B252" s="83">
        <v>22</v>
      </c>
      <c r="C252" s="84">
        <v>1773.0427306300001</v>
      </c>
      <c r="D252" s="84">
        <v>1672.2296709899999</v>
      </c>
      <c r="E252" s="84">
        <v>159.66877203999999</v>
      </c>
      <c r="F252" s="84">
        <v>159.66877203999999</v>
      </c>
    </row>
    <row r="253" spans="1:6" ht="12.75" customHeight="1" x14ac:dyDescent="0.2">
      <c r="A253" s="83" t="s">
        <v>169</v>
      </c>
      <c r="B253" s="83">
        <v>23</v>
      </c>
      <c r="C253" s="84">
        <v>1850.28722006</v>
      </c>
      <c r="D253" s="84">
        <v>1747.9752737599999</v>
      </c>
      <c r="E253" s="84">
        <v>166.9011562</v>
      </c>
      <c r="F253" s="84">
        <v>166.9011562</v>
      </c>
    </row>
    <row r="254" spans="1:6" ht="12.75" customHeight="1" x14ac:dyDescent="0.2">
      <c r="A254" s="83" t="s">
        <v>169</v>
      </c>
      <c r="B254" s="83">
        <v>24</v>
      </c>
      <c r="C254" s="84">
        <v>1903.2895129999999</v>
      </c>
      <c r="D254" s="84">
        <v>1799.2006969199999</v>
      </c>
      <c r="E254" s="84">
        <v>171.79229081</v>
      </c>
      <c r="F254" s="84">
        <v>171.79229081</v>
      </c>
    </row>
    <row r="255" spans="1:6" ht="12.75" customHeight="1" x14ac:dyDescent="0.2">
      <c r="A255" s="83" t="s">
        <v>170</v>
      </c>
      <c r="B255" s="83">
        <v>1</v>
      </c>
      <c r="C255" s="84">
        <v>1894.4069731500001</v>
      </c>
      <c r="D255" s="84">
        <v>1793.4063511100001</v>
      </c>
      <c r="E255" s="84">
        <v>171.23903182999999</v>
      </c>
      <c r="F255" s="84">
        <v>171.23903182999999</v>
      </c>
    </row>
    <row r="256" spans="1:6" ht="12.75" customHeight="1" x14ac:dyDescent="0.2">
      <c r="A256" s="83" t="s">
        <v>170</v>
      </c>
      <c r="B256" s="83">
        <v>2</v>
      </c>
      <c r="C256" s="84">
        <v>1889.44648914</v>
      </c>
      <c r="D256" s="84">
        <v>1785.37902908</v>
      </c>
      <c r="E256" s="84">
        <v>170.47256256</v>
      </c>
      <c r="F256" s="84">
        <v>170.47256256</v>
      </c>
    </row>
    <row r="257" spans="1:6" ht="12.75" customHeight="1" x14ac:dyDescent="0.2">
      <c r="A257" s="83" t="s">
        <v>170</v>
      </c>
      <c r="B257" s="83">
        <v>3</v>
      </c>
      <c r="C257" s="84">
        <v>1943.9588871599999</v>
      </c>
      <c r="D257" s="84">
        <v>1842.6995861</v>
      </c>
      <c r="E257" s="84">
        <v>175.94567616</v>
      </c>
      <c r="F257" s="84">
        <v>175.94567616</v>
      </c>
    </row>
    <row r="258" spans="1:6" ht="12.75" customHeight="1" x14ac:dyDescent="0.2">
      <c r="A258" s="83" t="s">
        <v>170</v>
      </c>
      <c r="B258" s="83">
        <v>4</v>
      </c>
      <c r="C258" s="84">
        <v>1976.2537505099999</v>
      </c>
      <c r="D258" s="84">
        <v>1882.04671609</v>
      </c>
      <c r="E258" s="84">
        <v>179.70264091000001</v>
      </c>
      <c r="F258" s="84">
        <v>179.70264091000001</v>
      </c>
    </row>
    <row r="259" spans="1:6" ht="12.75" customHeight="1" x14ac:dyDescent="0.2">
      <c r="A259" s="83" t="s">
        <v>170</v>
      </c>
      <c r="B259" s="83">
        <v>5</v>
      </c>
      <c r="C259" s="84">
        <v>2011.2851737200001</v>
      </c>
      <c r="D259" s="84">
        <v>1911.76969459</v>
      </c>
      <c r="E259" s="84">
        <v>182.54066703000001</v>
      </c>
      <c r="F259" s="84">
        <v>182.54066703000001</v>
      </c>
    </row>
    <row r="260" spans="1:6" ht="12.75" customHeight="1" x14ac:dyDescent="0.2">
      <c r="A260" s="83" t="s">
        <v>170</v>
      </c>
      <c r="B260" s="83">
        <v>6</v>
      </c>
      <c r="C260" s="84">
        <v>1995.56913743</v>
      </c>
      <c r="D260" s="84">
        <v>1893.1013967599999</v>
      </c>
      <c r="E260" s="84">
        <v>180.75817014</v>
      </c>
      <c r="F260" s="84">
        <v>180.75817014</v>
      </c>
    </row>
    <row r="261" spans="1:6" ht="12.75" customHeight="1" x14ac:dyDescent="0.2">
      <c r="A261" s="83" t="s">
        <v>170</v>
      </c>
      <c r="B261" s="83">
        <v>7</v>
      </c>
      <c r="C261" s="84">
        <v>1966.1253596500001</v>
      </c>
      <c r="D261" s="84">
        <v>1861.3511755699999</v>
      </c>
      <c r="E261" s="84">
        <v>177.72657770000001</v>
      </c>
      <c r="F261" s="84">
        <v>177.72657770000001</v>
      </c>
    </row>
    <row r="262" spans="1:6" ht="12.75" customHeight="1" x14ac:dyDescent="0.2">
      <c r="A262" s="83" t="s">
        <v>170</v>
      </c>
      <c r="B262" s="83">
        <v>8</v>
      </c>
      <c r="C262" s="84">
        <v>1895.13986578</v>
      </c>
      <c r="D262" s="84">
        <v>1792.1144798800001</v>
      </c>
      <c r="E262" s="84">
        <v>171.11568066000001</v>
      </c>
      <c r="F262" s="84">
        <v>171.11568066000001</v>
      </c>
    </row>
    <row r="263" spans="1:6" ht="12.75" customHeight="1" x14ac:dyDescent="0.2">
      <c r="A263" s="83" t="s">
        <v>170</v>
      </c>
      <c r="B263" s="83">
        <v>9</v>
      </c>
      <c r="C263" s="84">
        <v>1798.4522724000001</v>
      </c>
      <c r="D263" s="84">
        <v>1695.82793606</v>
      </c>
      <c r="E263" s="84">
        <v>161.92199482999999</v>
      </c>
      <c r="F263" s="84">
        <v>161.92199482999999</v>
      </c>
    </row>
    <row r="264" spans="1:6" ht="12.75" customHeight="1" x14ac:dyDescent="0.2">
      <c r="A264" s="83" t="s">
        <v>170</v>
      </c>
      <c r="B264" s="83">
        <v>10</v>
      </c>
      <c r="C264" s="84">
        <v>1724.7257517600001</v>
      </c>
      <c r="D264" s="84">
        <v>1618.5286066599999</v>
      </c>
      <c r="E264" s="84">
        <v>154.54125687999999</v>
      </c>
      <c r="F264" s="84">
        <v>154.54125687999999</v>
      </c>
    </row>
    <row r="265" spans="1:6" ht="12.75" customHeight="1" x14ac:dyDescent="0.2">
      <c r="A265" s="83" t="s">
        <v>170</v>
      </c>
      <c r="B265" s="83">
        <v>11</v>
      </c>
      <c r="C265" s="84">
        <v>1629.31712223</v>
      </c>
      <c r="D265" s="84">
        <v>1524.9985659500001</v>
      </c>
      <c r="E265" s="84">
        <v>145.61076903</v>
      </c>
      <c r="F265" s="84">
        <v>145.61076903</v>
      </c>
    </row>
    <row r="266" spans="1:6" ht="12.75" customHeight="1" x14ac:dyDescent="0.2">
      <c r="A266" s="83" t="s">
        <v>170</v>
      </c>
      <c r="B266" s="83">
        <v>12</v>
      </c>
      <c r="C266" s="84">
        <v>1623.2309769399999</v>
      </c>
      <c r="D266" s="84">
        <v>1518.1730065500001</v>
      </c>
      <c r="E266" s="84">
        <v>144.95904714</v>
      </c>
      <c r="F266" s="84">
        <v>144.95904714</v>
      </c>
    </row>
    <row r="267" spans="1:6" ht="12.75" customHeight="1" x14ac:dyDescent="0.2">
      <c r="A267" s="83" t="s">
        <v>170</v>
      </c>
      <c r="B267" s="83">
        <v>13</v>
      </c>
      <c r="C267" s="84">
        <v>1615.3421835199999</v>
      </c>
      <c r="D267" s="84">
        <v>1513.85942862</v>
      </c>
      <c r="E267" s="84">
        <v>144.54717567</v>
      </c>
      <c r="F267" s="84">
        <v>144.54717567</v>
      </c>
    </row>
    <row r="268" spans="1:6" ht="12.75" customHeight="1" x14ac:dyDescent="0.2">
      <c r="A268" s="83" t="s">
        <v>170</v>
      </c>
      <c r="B268" s="83">
        <v>14</v>
      </c>
      <c r="C268" s="84">
        <v>1612.2912340600001</v>
      </c>
      <c r="D268" s="84">
        <v>1505.31900759</v>
      </c>
      <c r="E268" s="84">
        <v>143.73171439999999</v>
      </c>
      <c r="F268" s="84">
        <v>143.73171439999999</v>
      </c>
    </row>
    <row r="269" spans="1:6" ht="12.75" customHeight="1" x14ac:dyDescent="0.2">
      <c r="A269" s="83" t="s">
        <v>170</v>
      </c>
      <c r="B269" s="83">
        <v>15</v>
      </c>
      <c r="C269" s="84">
        <v>1612.49058883</v>
      </c>
      <c r="D269" s="84">
        <v>1507.8859056900001</v>
      </c>
      <c r="E269" s="84">
        <v>143.97680840000001</v>
      </c>
      <c r="F269" s="84">
        <v>143.97680840000001</v>
      </c>
    </row>
    <row r="270" spans="1:6" ht="12.75" customHeight="1" x14ac:dyDescent="0.2">
      <c r="A270" s="83" t="s">
        <v>170</v>
      </c>
      <c r="B270" s="83">
        <v>16</v>
      </c>
      <c r="C270" s="84">
        <v>1621.1055630999999</v>
      </c>
      <c r="D270" s="84">
        <v>1516.2133602399999</v>
      </c>
      <c r="E270" s="84">
        <v>144.77193509</v>
      </c>
      <c r="F270" s="84">
        <v>144.77193509</v>
      </c>
    </row>
    <row r="271" spans="1:6" ht="12.75" customHeight="1" x14ac:dyDescent="0.2">
      <c r="A271" s="83" t="s">
        <v>170</v>
      </c>
      <c r="B271" s="83">
        <v>17</v>
      </c>
      <c r="C271" s="84">
        <v>1627.2337017</v>
      </c>
      <c r="D271" s="84">
        <v>1526.0219817300001</v>
      </c>
      <c r="E271" s="84">
        <v>145.70848738999999</v>
      </c>
      <c r="F271" s="84">
        <v>145.70848738999999</v>
      </c>
    </row>
    <row r="272" spans="1:6" ht="12.75" customHeight="1" x14ac:dyDescent="0.2">
      <c r="A272" s="83" t="s">
        <v>170</v>
      </c>
      <c r="B272" s="83">
        <v>18</v>
      </c>
      <c r="C272" s="84">
        <v>1613.75417333</v>
      </c>
      <c r="D272" s="84">
        <v>1511.2043831399999</v>
      </c>
      <c r="E272" s="84">
        <v>144.29366512999999</v>
      </c>
      <c r="F272" s="84">
        <v>144.29366512999999</v>
      </c>
    </row>
    <row r="273" spans="1:6" ht="12.75" customHeight="1" x14ac:dyDescent="0.2">
      <c r="A273" s="83" t="s">
        <v>170</v>
      </c>
      <c r="B273" s="83">
        <v>19</v>
      </c>
      <c r="C273" s="84">
        <v>1600.5527061499999</v>
      </c>
      <c r="D273" s="84">
        <v>1499.0660545999999</v>
      </c>
      <c r="E273" s="84">
        <v>143.13466643000001</v>
      </c>
      <c r="F273" s="84">
        <v>143.13466643000001</v>
      </c>
    </row>
    <row r="274" spans="1:6" ht="12.75" customHeight="1" x14ac:dyDescent="0.2">
      <c r="A274" s="83" t="s">
        <v>170</v>
      </c>
      <c r="B274" s="83">
        <v>20</v>
      </c>
      <c r="C274" s="84">
        <v>1630.7110741500001</v>
      </c>
      <c r="D274" s="84">
        <v>1528.4849711899999</v>
      </c>
      <c r="E274" s="84">
        <v>145.94365994</v>
      </c>
      <c r="F274" s="84">
        <v>145.94365994</v>
      </c>
    </row>
    <row r="275" spans="1:6" ht="12.75" customHeight="1" x14ac:dyDescent="0.2">
      <c r="A275" s="83" t="s">
        <v>170</v>
      </c>
      <c r="B275" s="83">
        <v>21</v>
      </c>
      <c r="C275" s="84">
        <v>1617.8270336200001</v>
      </c>
      <c r="D275" s="84">
        <v>1518.4354647299999</v>
      </c>
      <c r="E275" s="84">
        <v>144.98410731999999</v>
      </c>
      <c r="F275" s="84">
        <v>144.98410731999999</v>
      </c>
    </row>
    <row r="276" spans="1:6" ht="12.75" customHeight="1" x14ac:dyDescent="0.2">
      <c r="A276" s="83" t="s">
        <v>170</v>
      </c>
      <c r="B276" s="83">
        <v>22</v>
      </c>
      <c r="C276" s="84">
        <v>1597.7242343</v>
      </c>
      <c r="D276" s="84">
        <v>1498.2364589900001</v>
      </c>
      <c r="E276" s="84">
        <v>143.05545452000001</v>
      </c>
      <c r="F276" s="84">
        <v>143.05545452000001</v>
      </c>
    </row>
    <row r="277" spans="1:6" ht="12.75" customHeight="1" x14ac:dyDescent="0.2">
      <c r="A277" s="83" t="s">
        <v>170</v>
      </c>
      <c r="B277" s="83">
        <v>23</v>
      </c>
      <c r="C277" s="84">
        <v>1635.06945911</v>
      </c>
      <c r="D277" s="84">
        <v>1535.0040272199999</v>
      </c>
      <c r="E277" s="84">
        <v>146.56611609999999</v>
      </c>
      <c r="F277" s="84">
        <v>146.56611609999999</v>
      </c>
    </row>
    <row r="278" spans="1:6" ht="12.75" customHeight="1" x14ac:dyDescent="0.2">
      <c r="A278" s="83" t="s">
        <v>170</v>
      </c>
      <c r="B278" s="83">
        <v>24</v>
      </c>
      <c r="C278" s="84">
        <v>1752.41799113</v>
      </c>
      <c r="D278" s="84">
        <v>1651.09443771</v>
      </c>
      <c r="E278" s="84">
        <v>157.65072584000001</v>
      </c>
      <c r="F278" s="84">
        <v>157.65072584000001</v>
      </c>
    </row>
    <row r="279" spans="1:6" ht="12.75" customHeight="1" x14ac:dyDescent="0.2">
      <c r="A279" s="83" t="s">
        <v>171</v>
      </c>
      <c r="B279" s="83">
        <v>1</v>
      </c>
      <c r="C279" s="84">
        <v>1808.1439291199999</v>
      </c>
      <c r="D279" s="84">
        <v>1715.09445809</v>
      </c>
      <c r="E279" s="84">
        <v>163.76161171000001</v>
      </c>
      <c r="F279" s="84">
        <v>163.76161171000001</v>
      </c>
    </row>
    <row r="280" spans="1:6" ht="12.75" customHeight="1" x14ac:dyDescent="0.2">
      <c r="A280" s="83" t="s">
        <v>171</v>
      </c>
      <c r="B280" s="83">
        <v>2</v>
      </c>
      <c r="C280" s="84">
        <v>1875.41072379</v>
      </c>
      <c r="D280" s="84">
        <v>1773.27983509</v>
      </c>
      <c r="E280" s="84">
        <v>169.31730053000001</v>
      </c>
      <c r="F280" s="84">
        <v>169.31730053000001</v>
      </c>
    </row>
    <row r="281" spans="1:6" ht="12.75" customHeight="1" x14ac:dyDescent="0.2">
      <c r="A281" s="83" t="s">
        <v>171</v>
      </c>
      <c r="B281" s="83">
        <v>3</v>
      </c>
      <c r="C281" s="84">
        <v>1923.15426017</v>
      </c>
      <c r="D281" s="84">
        <v>1824.46023952</v>
      </c>
      <c r="E281" s="84">
        <v>174.20413662999999</v>
      </c>
      <c r="F281" s="84">
        <v>174.20413662999999</v>
      </c>
    </row>
    <row r="282" spans="1:6" ht="12.75" customHeight="1" x14ac:dyDescent="0.2">
      <c r="A282" s="83" t="s">
        <v>171</v>
      </c>
      <c r="B282" s="83">
        <v>4</v>
      </c>
      <c r="C282" s="84">
        <v>1950.2818918999999</v>
      </c>
      <c r="D282" s="84">
        <v>1851.2568964899999</v>
      </c>
      <c r="E282" s="84">
        <v>176.76275007000001</v>
      </c>
      <c r="F282" s="84">
        <v>176.76275007000001</v>
      </c>
    </row>
    <row r="283" spans="1:6" ht="12.75" customHeight="1" x14ac:dyDescent="0.2">
      <c r="A283" s="83" t="s">
        <v>171</v>
      </c>
      <c r="B283" s="83">
        <v>5</v>
      </c>
      <c r="C283" s="84">
        <v>1962.66569136</v>
      </c>
      <c r="D283" s="84">
        <v>1866.36355497</v>
      </c>
      <c r="E283" s="84">
        <v>178.20517251999999</v>
      </c>
      <c r="F283" s="84">
        <v>178.20517251999999</v>
      </c>
    </row>
    <row r="284" spans="1:6" ht="12.75" customHeight="1" x14ac:dyDescent="0.2">
      <c r="A284" s="83" t="s">
        <v>171</v>
      </c>
      <c r="B284" s="83">
        <v>6</v>
      </c>
      <c r="C284" s="84">
        <v>1957.85271756</v>
      </c>
      <c r="D284" s="84">
        <v>1853.96845682</v>
      </c>
      <c r="E284" s="84">
        <v>177.02165679999999</v>
      </c>
      <c r="F284" s="84">
        <v>177.02165679999999</v>
      </c>
    </row>
    <row r="285" spans="1:6" ht="12.75" customHeight="1" x14ac:dyDescent="0.2">
      <c r="A285" s="83" t="s">
        <v>171</v>
      </c>
      <c r="B285" s="83">
        <v>7</v>
      </c>
      <c r="C285" s="84">
        <v>1947.3259845800001</v>
      </c>
      <c r="D285" s="84">
        <v>1841.9574265199999</v>
      </c>
      <c r="E285" s="84">
        <v>175.87481285999999</v>
      </c>
      <c r="F285" s="84">
        <v>175.87481285999999</v>
      </c>
    </row>
    <row r="286" spans="1:6" ht="12.75" customHeight="1" x14ac:dyDescent="0.2">
      <c r="A286" s="83" t="s">
        <v>171</v>
      </c>
      <c r="B286" s="83">
        <v>8</v>
      </c>
      <c r="C286" s="84">
        <v>1908.94022066</v>
      </c>
      <c r="D286" s="84">
        <v>1805.72988246</v>
      </c>
      <c r="E286" s="84">
        <v>172.41571417</v>
      </c>
      <c r="F286" s="84">
        <v>172.41571417</v>
      </c>
    </row>
    <row r="287" spans="1:6" ht="12.75" customHeight="1" x14ac:dyDescent="0.2">
      <c r="A287" s="83" t="s">
        <v>171</v>
      </c>
      <c r="B287" s="83">
        <v>9</v>
      </c>
      <c r="C287" s="84">
        <v>1838.63773928</v>
      </c>
      <c r="D287" s="84">
        <v>1735.1369564500001</v>
      </c>
      <c r="E287" s="84">
        <v>165.67532077999999</v>
      </c>
      <c r="F287" s="84">
        <v>165.67532077999999</v>
      </c>
    </row>
    <row r="288" spans="1:6" ht="12.75" customHeight="1" x14ac:dyDescent="0.2">
      <c r="A288" s="83" t="s">
        <v>171</v>
      </c>
      <c r="B288" s="83">
        <v>10</v>
      </c>
      <c r="C288" s="84">
        <v>1761.1643131000001</v>
      </c>
      <c r="D288" s="84">
        <v>1655.06364773</v>
      </c>
      <c r="E288" s="84">
        <v>158.02971618000001</v>
      </c>
      <c r="F288" s="84">
        <v>158.02971618000001</v>
      </c>
    </row>
    <row r="289" spans="1:6" ht="12.75" customHeight="1" x14ac:dyDescent="0.2">
      <c r="A289" s="83" t="s">
        <v>171</v>
      </c>
      <c r="B289" s="83">
        <v>11</v>
      </c>
      <c r="C289" s="84">
        <v>1711.8945163799999</v>
      </c>
      <c r="D289" s="84">
        <v>1606.53473078</v>
      </c>
      <c r="E289" s="84">
        <v>153.39605089</v>
      </c>
      <c r="F289" s="84">
        <v>153.39605089</v>
      </c>
    </row>
    <row r="290" spans="1:6" ht="12.75" customHeight="1" x14ac:dyDescent="0.2">
      <c r="A290" s="83" t="s">
        <v>171</v>
      </c>
      <c r="B290" s="83">
        <v>12</v>
      </c>
      <c r="C290" s="84">
        <v>1692.22294747</v>
      </c>
      <c r="D290" s="84">
        <v>1586.81652347</v>
      </c>
      <c r="E290" s="84">
        <v>151.51330594999999</v>
      </c>
      <c r="F290" s="84">
        <v>151.51330594999999</v>
      </c>
    </row>
    <row r="291" spans="1:6" ht="12.75" customHeight="1" x14ac:dyDescent="0.2">
      <c r="A291" s="83" t="s">
        <v>171</v>
      </c>
      <c r="B291" s="83">
        <v>13</v>
      </c>
      <c r="C291" s="84">
        <v>1659.3683928200001</v>
      </c>
      <c r="D291" s="84">
        <v>1557.6250426199999</v>
      </c>
      <c r="E291" s="84">
        <v>148.72602859</v>
      </c>
      <c r="F291" s="84">
        <v>148.72602859</v>
      </c>
    </row>
    <row r="292" spans="1:6" ht="12.75" customHeight="1" x14ac:dyDescent="0.2">
      <c r="A292" s="83" t="s">
        <v>171</v>
      </c>
      <c r="B292" s="83">
        <v>14</v>
      </c>
      <c r="C292" s="84">
        <v>1658.17644883</v>
      </c>
      <c r="D292" s="84">
        <v>1551.71603205</v>
      </c>
      <c r="E292" s="84">
        <v>148.16182112999999</v>
      </c>
      <c r="F292" s="84">
        <v>148.16182112999999</v>
      </c>
    </row>
    <row r="293" spans="1:6" ht="12.75" customHeight="1" x14ac:dyDescent="0.2">
      <c r="A293" s="83" t="s">
        <v>171</v>
      </c>
      <c r="B293" s="83">
        <v>15</v>
      </c>
      <c r="C293" s="84">
        <v>1675.7565789099999</v>
      </c>
      <c r="D293" s="84">
        <v>1571.75190761</v>
      </c>
      <c r="E293" s="84">
        <v>150.07489784000001</v>
      </c>
      <c r="F293" s="84">
        <v>150.07489784000001</v>
      </c>
    </row>
    <row r="294" spans="1:6" ht="12.75" customHeight="1" x14ac:dyDescent="0.2">
      <c r="A294" s="83" t="s">
        <v>171</v>
      </c>
      <c r="B294" s="83">
        <v>16</v>
      </c>
      <c r="C294" s="84">
        <v>1680.16191976</v>
      </c>
      <c r="D294" s="84">
        <v>1577.5359751399999</v>
      </c>
      <c r="E294" s="84">
        <v>150.62717542999999</v>
      </c>
      <c r="F294" s="84">
        <v>150.62717542999999</v>
      </c>
    </row>
    <row r="295" spans="1:6" ht="12.75" customHeight="1" x14ac:dyDescent="0.2">
      <c r="A295" s="83" t="s">
        <v>171</v>
      </c>
      <c r="B295" s="83">
        <v>17</v>
      </c>
      <c r="C295" s="84">
        <v>1688.1247166600001</v>
      </c>
      <c r="D295" s="84">
        <v>1587.75398997</v>
      </c>
      <c r="E295" s="84">
        <v>151.60281764999999</v>
      </c>
      <c r="F295" s="84">
        <v>151.60281764999999</v>
      </c>
    </row>
    <row r="296" spans="1:6" ht="12.75" customHeight="1" x14ac:dyDescent="0.2">
      <c r="A296" s="83" t="s">
        <v>171</v>
      </c>
      <c r="B296" s="83">
        <v>18</v>
      </c>
      <c r="C296" s="84">
        <v>1645.73821348</v>
      </c>
      <c r="D296" s="84">
        <v>1552.1669043300001</v>
      </c>
      <c r="E296" s="84">
        <v>148.20487156999999</v>
      </c>
      <c r="F296" s="84">
        <v>148.20487156999999</v>
      </c>
    </row>
    <row r="297" spans="1:6" ht="12.75" customHeight="1" x14ac:dyDescent="0.2">
      <c r="A297" s="83" t="s">
        <v>171</v>
      </c>
      <c r="B297" s="83">
        <v>19</v>
      </c>
      <c r="C297" s="84">
        <v>1626.00932579</v>
      </c>
      <c r="D297" s="84">
        <v>1532.2435347799999</v>
      </c>
      <c r="E297" s="84">
        <v>146.30253721</v>
      </c>
      <c r="F297" s="84">
        <v>146.30253721</v>
      </c>
    </row>
    <row r="298" spans="1:6" ht="12.75" customHeight="1" x14ac:dyDescent="0.2">
      <c r="A298" s="83" t="s">
        <v>171</v>
      </c>
      <c r="B298" s="83">
        <v>20</v>
      </c>
      <c r="C298" s="84">
        <v>1643.70042605</v>
      </c>
      <c r="D298" s="84">
        <v>1542.9468694899999</v>
      </c>
      <c r="E298" s="84">
        <v>147.32451903</v>
      </c>
      <c r="F298" s="84">
        <v>147.32451903</v>
      </c>
    </row>
    <row r="299" spans="1:6" ht="12.75" customHeight="1" x14ac:dyDescent="0.2">
      <c r="A299" s="83" t="s">
        <v>171</v>
      </c>
      <c r="B299" s="83">
        <v>21</v>
      </c>
      <c r="C299" s="84">
        <v>1639.31564933</v>
      </c>
      <c r="D299" s="84">
        <v>1541.15242865</v>
      </c>
      <c r="E299" s="84">
        <v>147.15318121999999</v>
      </c>
      <c r="F299" s="84">
        <v>147.15318121999999</v>
      </c>
    </row>
    <row r="300" spans="1:6" ht="12.75" customHeight="1" x14ac:dyDescent="0.2">
      <c r="A300" s="83" t="s">
        <v>171</v>
      </c>
      <c r="B300" s="83">
        <v>22</v>
      </c>
      <c r="C300" s="84">
        <v>1623.04690256</v>
      </c>
      <c r="D300" s="84">
        <v>1524.49651769</v>
      </c>
      <c r="E300" s="84">
        <v>145.56283217999999</v>
      </c>
      <c r="F300" s="84">
        <v>145.56283217999999</v>
      </c>
    </row>
    <row r="301" spans="1:6" ht="12.75" customHeight="1" x14ac:dyDescent="0.2">
      <c r="A301" s="83" t="s">
        <v>171</v>
      </c>
      <c r="B301" s="83">
        <v>23</v>
      </c>
      <c r="C301" s="84">
        <v>1690.92851541</v>
      </c>
      <c r="D301" s="84">
        <v>1592.3540827500001</v>
      </c>
      <c r="E301" s="84">
        <v>152.04204629</v>
      </c>
      <c r="F301" s="84">
        <v>152.04204629</v>
      </c>
    </row>
    <row r="302" spans="1:6" ht="12.75" customHeight="1" x14ac:dyDescent="0.2">
      <c r="A302" s="83" t="s">
        <v>171</v>
      </c>
      <c r="B302" s="83">
        <v>24</v>
      </c>
      <c r="C302" s="84">
        <v>1775.37828896</v>
      </c>
      <c r="D302" s="84">
        <v>1676.5249673000001</v>
      </c>
      <c r="E302" s="84">
        <v>160.07889793999999</v>
      </c>
      <c r="F302" s="84">
        <v>160.07889793999999</v>
      </c>
    </row>
    <row r="303" spans="1:6" ht="12.75" customHeight="1" x14ac:dyDescent="0.2">
      <c r="A303" s="83" t="s">
        <v>172</v>
      </c>
      <c r="B303" s="83">
        <v>1</v>
      </c>
      <c r="C303" s="84">
        <v>1851.7779003099999</v>
      </c>
      <c r="D303" s="84">
        <v>1753.3459490600001</v>
      </c>
      <c r="E303" s="84">
        <v>167.41396204</v>
      </c>
      <c r="F303" s="84">
        <v>167.41396204</v>
      </c>
    </row>
    <row r="304" spans="1:6" ht="12.75" customHeight="1" x14ac:dyDescent="0.2">
      <c r="A304" s="83" t="s">
        <v>172</v>
      </c>
      <c r="B304" s="83">
        <v>2</v>
      </c>
      <c r="C304" s="84">
        <v>1918.0658959800001</v>
      </c>
      <c r="D304" s="84">
        <v>1826.2148030000001</v>
      </c>
      <c r="E304" s="84">
        <v>174.37166685</v>
      </c>
      <c r="F304" s="84">
        <v>174.37166685</v>
      </c>
    </row>
    <row r="305" spans="1:6" ht="12.75" customHeight="1" x14ac:dyDescent="0.2">
      <c r="A305" s="83" t="s">
        <v>172</v>
      </c>
      <c r="B305" s="83">
        <v>3</v>
      </c>
      <c r="C305" s="84">
        <v>1971.0560585600001</v>
      </c>
      <c r="D305" s="84">
        <v>1872.02632356</v>
      </c>
      <c r="E305" s="84">
        <v>178.74586816999999</v>
      </c>
      <c r="F305" s="84">
        <v>178.74586816999999</v>
      </c>
    </row>
    <row r="306" spans="1:6" ht="12.75" customHeight="1" x14ac:dyDescent="0.2">
      <c r="A306" s="83" t="s">
        <v>172</v>
      </c>
      <c r="B306" s="83">
        <v>4</v>
      </c>
      <c r="C306" s="84">
        <v>1992.77977936</v>
      </c>
      <c r="D306" s="84">
        <v>1893.94404588</v>
      </c>
      <c r="E306" s="84">
        <v>180.83862843</v>
      </c>
      <c r="F306" s="84">
        <v>180.83862843</v>
      </c>
    </row>
    <row r="307" spans="1:6" ht="12.75" customHeight="1" x14ac:dyDescent="0.2">
      <c r="A307" s="83" t="s">
        <v>172</v>
      </c>
      <c r="B307" s="83">
        <v>5</v>
      </c>
      <c r="C307" s="84">
        <v>2006.6588244699999</v>
      </c>
      <c r="D307" s="84">
        <v>1906.8837693400001</v>
      </c>
      <c r="E307" s="84">
        <v>182.07414636999999</v>
      </c>
      <c r="F307" s="84">
        <v>182.07414636999999</v>
      </c>
    </row>
    <row r="308" spans="1:6" ht="12.75" customHeight="1" x14ac:dyDescent="0.2">
      <c r="A308" s="83" t="s">
        <v>172</v>
      </c>
      <c r="B308" s="83">
        <v>6</v>
      </c>
      <c r="C308" s="84">
        <v>1995.6105523700001</v>
      </c>
      <c r="D308" s="84">
        <v>1896.43410255</v>
      </c>
      <c r="E308" s="84">
        <v>181.07638542000001</v>
      </c>
      <c r="F308" s="84">
        <v>181.07638542000001</v>
      </c>
    </row>
    <row r="309" spans="1:6" ht="12.75" customHeight="1" x14ac:dyDescent="0.2">
      <c r="A309" s="83" t="s">
        <v>172</v>
      </c>
      <c r="B309" s="83">
        <v>7</v>
      </c>
      <c r="C309" s="84">
        <v>1943.7468628500001</v>
      </c>
      <c r="D309" s="84">
        <v>1844.2006928400001</v>
      </c>
      <c r="E309" s="84">
        <v>176.08900568000001</v>
      </c>
      <c r="F309" s="84">
        <v>176.08900568000001</v>
      </c>
    </row>
    <row r="310" spans="1:6" ht="12.75" customHeight="1" x14ac:dyDescent="0.2">
      <c r="A310" s="83" t="s">
        <v>172</v>
      </c>
      <c r="B310" s="83">
        <v>8</v>
      </c>
      <c r="C310" s="84">
        <v>1860.57975199</v>
      </c>
      <c r="D310" s="84">
        <v>1759.35927724</v>
      </c>
      <c r="E310" s="84">
        <v>167.98813000999999</v>
      </c>
      <c r="F310" s="84">
        <v>167.98813000999999</v>
      </c>
    </row>
    <row r="311" spans="1:6" ht="12.75" customHeight="1" x14ac:dyDescent="0.2">
      <c r="A311" s="83" t="s">
        <v>172</v>
      </c>
      <c r="B311" s="83">
        <v>9</v>
      </c>
      <c r="C311" s="84">
        <v>1783.86124419</v>
      </c>
      <c r="D311" s="84">
        <v>1684.7044373900001</v>
      </c>
      <c r="E311" s="84">
        <v>160.85989469</v>
      </c>
      <c r="F311" s="84">
        <v>160.85989469</v>
      </c>
    </row>
    <row r="312" spans="1:6" ht="12.75" customHeight="1" x14ac:dyDescent="0.2">
      <c r="A312" s="83" t="s">
        <v>172</v>
      </c>
      <c r="B312" s="83">
        <v>10</v>
      </c>
      <c r="C312" s="84">
        <v>1692.44040223</v>
      </c>
      <c r="D312" s="84">
        <v>1590.83541773</v>
      </c>
      <c r="E312" s="84">
        <v>151.89704026999999</v>
      </c>
      <c r="F312" s="84">
        <v>151.89704026999999</v>
      </c>
    </row>
    <row r="313" spans="1:6" ht="12.75" customHeight="1" x14ac:dyDescent="0.2">
      <c r="A313" s="83" t="s">
        <v>172</v>
      </c>
      <c r="B313" s="83">
        <v>11</v>
      </c>
      <c r="C313" s="84">
        <v>1662.7580399200001</v>
      </c>
      <c r="D313" s="84">
        <v>1562.2368855300001</v>
      </c>
      <c r="E313" s="84">
        <v>149.16637917</v>
      </c>
      <c r="F313" s="84">
        <v>149.16637917</v>
      </c>
    </row>
    <row r="314" spans="1:6" ht="12.75" customHeight="1" x14ac:dyDescent="0.2">
      <c r="A314" s="83" t="s">
        <v>172</v>
      </c>
      <c r="B314" s="83">
        <v>12</v>
      </c>
      <c r="C314" s="84">
        <v>1647.67212614</v>
      </c>
      <c r="D314" s="84">
        <v>1549.9682697600001</v>
      </c>
      <c r="E314" s="84">
        <v>147.99494031</v>
      </c>
      <c r="F314" s="84">
        <v>147.99494031</v>
      </c>
    </row>
    <row r="315" spans="1:6" ht="12.75" customHeight="1" x14ac:dyDescent="0.2">
      <c r="A315" s="83" t="s">
        <v>172</v>
      </c>
      <c r="B315" s="83">
        <v>13</v>
      </c>
      <c r="C315" s="84">
        <v>1634.6893135099999</v>
      </c>
      <c r="D315" s="84">
        <v>1536.5763069100001</v>
      </c>
      <c r="E315" s="84">
        <v>146.71624138999999</v>
      </c>
      <c r="F315" s="84">
        <v>146.71624138999999</v>
      </c>
    </row>
    <row r="316" spans="1:6" ht="12.75" customHeight="1" x14ac:dyDescent="0.2">
      <c r="A316" s="83" t="s">
        <v>172</v>
      </c>
      <c r="B316" s="83">
        <v>14</v>
      </c>
      <c r="C316" s="84">
        <v>1636.3494247399999</v>
      </c>
      <c r="D316" s="84">
        <v>1536.86378216</v>
      </c>
      <c r="E316" s="84">
        <v>146.74369027</v>
      </c>
      <c r="F316" s="84">
        <v>146.74369027</v>
      </c>
    </row>
    <row r="317" spans="1:6" ht="12.75" customHeight="1" x14ac:dyDescent="0.2">
      <c r="A317" s="83" t="s">
        <v>172</v>
      </c>
      <c r="B317" s="83">
        <v>15</v>
      </c>
      <c r="C317" s="84">
        <v>1633.5661831899999</v>
      </c>
      <c r="D317" s="84">
        <v>1537.8143073000001</v>
      </c>
      <c r="E317" s="84">
        <v>146.83444883999999</v>
      </c>
      <c r="F317" s="84">
        <v>146.83444883999999</v>
      </c>
    </row>
    <row r="318" spans="1:6" ht="12.75" customHeight="1" x14ac:dyDescent="0.2">
      <c r="A318" s="83" t="s">
        <v>172</v>
      </c>
      <c r="B318" s="83">
        <v>16</v>
      </c>
      <c r="C318" s="84">
        <v>1629.2798758900001</v>
      </c>
      <c r="D318" s="84">
        <v>1529.31417164</v>
      </c>
      <c r="E318" s="84">
        <v>146.02283412</v>
      </c>
      <c r="F318" s="84">
        <v>146.02283412</v>
      </c>
    </row>
    <row r="319" spans="1:6" ht="12.75" customHeight="1" x14ac:dyDescent="0.2">
      <c r="A319" s="83" t="s">
        <v>172</v>
      </c>
      <c r="B319" s="83">
        <v>17</v>
      </c>
      <c r="C319" s="84">
        <v>1634.26198632</v>
      </c>
      <c r="D319" s="84">
        <v>1535.67222565</v>
      </c>
      <c r="E319" s="84">
        <v>146.62991740000001</v>
      </c>
      <c r="F319" s="84">
        <v>146.62991740000001</v>
      </c>
    </row>
    <row r="320" spans="1:6" ht="12.75" customHeight="1" x14ac:dyDescent="0.2">
      <c r="A320" s="83" t="s">
        <v>172</v>
      </c>
      <c r="B320" s="83">
        <v>18</v>
      </c>
      <c r="C320" s="84">
        <v>1593.0586510600001</v>
      </c>
      <c r="D320" s="84">
        <v>1496.7523481000001</v>
      </c>
      <c r="E320" s="84">
        <v>142.91374780999999</v>
      </c>
      <c r="F320" s="84">
        <v>142.91374780999999</v>
      </c>
    </row>
    <row r="321" spans="1:6" ht="12.75" customHeight="1" x14ac:dyDescent="0.2">
      <c r="A321" s="83" t="s">
        <v>172</v>
      </c>
      <c r="B321" s="83">
        <v>19</v>
      </c>
      <c r="C321" s="84">
        <v>1566.6478538399999</v>
      </c>
      <c r="D321" s="84">
        <v>1473.3742113799999</v>
      </c>
      <c r="E321" s="84">
        <v>140.68154343</v>
      </c>
      <c r="F321" s="84">
        <v>140.68154343</v>
      </c>
    </row>
    <row r="322" spans="1:6" ht="12.75" customHeight="1" x14ac:dyDescent="0.2">
      <c r="A322" s="83" t="s">
        <v>172</v>
      </c>
      <c r="B322" s="83">
        <v>20</v>
      </c>
      <c r="C322" s="84">
        <v>1590.11749908</v>
      </c>
      <c r="D322" s="84">
        <v>1485.4964578399999</v>
      </c>
      <c r="E322" s="84">
        <v>141.83900657999999</v>
      </c>
      <c r="F322" s="84">
        <v>141.83900657999999</v>
      </c>
    </row>
    <row r="323" spans="1:6" ht="12.75" customHeight="1" x14ac:dyDescent="0.2">
      <c r="A323" s="83" t="s">
        <v>172</v>
      </c>
      <c r="B323" s="83">
        <v>21</v>
      </c>
      <c r="C323" s="84">
        <v>1600.47104767</v>
      </c>
      <c r="D323" s="84">
        <v>1501.36896482</v>
      </c>
      <c r="E323" s="84">
        <v>143.3545542</v>
      </c>
      <c r="F323" s="84">
        <v>143.3545542</v>
      </c>
    </row>
    <row r="324" spans="1:6" ht="12.75" customHeight="1" x14ac:dyDescent="0.2">
      <c r="A324" s="83" t="s">
        <v>172</v>
      </c>
      <c r="B324" s="83">
        <v>22</v>
      </c>
      <c r="C324" s="84">
        <v>1590.2880153799999</v>
      </c>
      <c r="D324" s="84">
        <v>1491.8395711200001</v>
      </c>
      <c r="E324" s="84">
        <v>142.44466327999999</v>
      </c>
      <c r="F324" s="84">
        <v>142.44466327999999</v>
      </c>
    </row>
    <row r="325" spans="1:6" ht="12.75" customHeight="1" x14ac:dyDescent="0.2">
      <c r="A325" s="83" t="s">
        <v>172</v>
      </c>
      <c r="B325" s="83">
        <v>23</v>
      </c>
      <c r="C325" s="84">
        <v>1633.33489665</v>
      </c>
      <c r="D325" s="84">
        <v>1537.81399741</v>
      </c>
      <c r="E325" s="84">
        <v>146.83441925</v>
      </c>
      <c r="F325" s="84">
        <v>146.83441925</v>
      </c>
    </row>
    <row r="326" spans="1:6" ht="12.75" customHeight="1" x14ac:dyDescent="0.2">
      <c r="A326" s="83" t="s">
        <v>172</v>
      </c>
      <c r="B326" s="83">
        <v>24</v>
      </c>
      <c r="C326" s="84">
        <v>1708.9512827999999</v>
      </c>
      <c r="D326" s="84">
        <v>1614.45852079</v>
      </c>
      <c r="E326" s="84">
        <v>154.15263465000001</v>
      </c>
      <c r="F326" s="84">
        <v>154.15263465000001</v>
      </c>
    </row>
    <row r="327" spans="1:6" ht="12.75" customHeight="1" x14ac:dyDescent="0.2">
      <c r="A327" s="83" t="s">
        <v>173</v>
      </c>
      <c r="B327" s="83">
        <v>1</v>
      </c>
      <c r="C327" s="84">
        <v>1811.6620064199999</v>
      </c>
      <c r="D327" s="84">
        <v>1713.64220761</v>
      </c>
      <c r="E327" s="84">
        <v>163.62294711000001</v>
      </c>
      <c r="F327" s="84">
        <v>163.62294711000001</v>
      </c>
    </row>
    <row r="328" spans="1:6" ht="12.75" customHeight="1" x14ac:dyDescent="0.2">
      <c r="A328" s="83" t="s">
        <v>173</v>
      </c>
      <c r="B328" s="83">
        <v>2</v>
      </c>
      <c r="C328" s="84">
        <v>1950.3647588900001</v>
      </c>
      <c r="D328" s="84">
        <v>1852.35885656</v>
      </c>
      <c r="E328" s="84">
        <v>176.86796803999999</v>
      </c>
      <c r="F328" s="84">
        <v>176.86796803999999</v>
      </c>
    </row>
    <row r="329" spans="1:6" ht="12.75" customHeight="1" x14ac:dyDescent="0.2">
      <c r="A329" s="83" t="s">
        <v>173</v>
      </c>
      <c r="B329" s="83">
        <v>3</v>
      </c>
      <c r="C329" s="84">
        <v>2029.4077575399999</v>
      </c>
      <c r="D329" s="84">
        <v>1929.06413632</v>
      </c>
      <c r="E329" s="84">
        <v>184.19198462</v>
      </c>
      <c r="F329" s="84">
        <v>184.19198462</v>
      </c>
    </row>
    <row r="330" spans="1:6" ht="12.75" customHeight="1" x14ac:dyDescent="0.2">
      <c r="A330" s="83" t="s">
        <v>173</v>
      </c>
      <c r="B330" s="83">
        <v>4</v>
      </c>
      <c r="C330" s="84">
        <v>2066.4304709600001</v>
      </c>
      <c r="D330" s="84">
        <v>1969.02149239</v>
      </c>
      <c r="E330" s="84">
        <v>188.00721532</v>
      </c>
      <c r="F330" s="84">
        <v>188.00721532</v>
      </c>
    </row>
    <row r="331" spans="1:6" ht="12.75" customHeight="1" x14ac:dyDescent="0.2">
      <c r="A331" s="83" t="s">
        <v>173</v>
      </c>
      <c r="B331" s="83">
        <v>5</v>
      </c>
      <c r="C331" s="84">
        <v>2077.0083999799999</v>
      </c>
      <c r="D331" s="84">
        <v>1973.9499401200001</v>
      </c>
      <c r="E331" s="84">
        <v>188.47779613</v>
      </c>
      <c r="F331" s="84">
        <v>188.47779613</v>
      </c>
    </row>
    <row r="332" spans="1:6" ht="12.75" customHeight="1" x14ac:dyDescent="0.2">
      <c r="A332" s="83" t="s">
        <v>173</v>
      </c>
      <c r="B332" s="83">
        <v>6</v>
      </c>
      <c r="C332" s="84">
        <v>2070.12517875</v>
      </c>
      <c r="D332" s="84">
        <v>1970.00565474</v>
      </c>
      <c r="E332" s="84">
        <v>188.10118566</v>
      </c>
      <c r="F332" s="84">
        <v>188.10118566</v>
      </c>
    </row>
    <row r="333" spans="1:6" ht="12.75" customHeight="1" x14ac:dyDescent="0.2">
      <c r="A333" s="83" t="s">
        <v>173</v>
      </c>
      <c r="B333" s="83">
        <v>7</v>
      </c>
      <c r="C333" s="84">
        <v>2064.6242325100002</v>
      </c>
      <c r="D333" s="84">
        <v>1965.0625021000001</v>
      </c>
      <c r="E333" s="84">
        <v>187.62920079</v>
      </c>
      <c r="F333" s="84">
        <v>187.62920079</v>
      </c>
    </row>
    <row r="334" spans="1:6" ht="12.75" customHeight="1" x14ac:dyDescent="0.2">
      <c r="A334" s="83" t="s">
        <v>173</v>
      </c>
      <c r="B334" s="83">
        <v>8</v>
      </c>
      <c r="C334" s="84">
        <v>1940.0159847100001</v>
      </c>
      <c r="D334" s="84">
        <v>1837.5918041800001</v>
      </c>
      <c r="E334" s="84">
        <v>175.45797206</v>
      </c>
      <c r="F334" s="84">
        <v>175.45797206</v>
      </c>
    </row>
    <row r="335" spans="1:6" ht="12.75" customHeight="1" x14ac:dyDescent="0.2">
      <c r="A335" s="83" t="s">
        <v>173</v>
      </c>
      <c r="B335" s="83">
        <v>9</v>
      </c>
      <c r="C335" s="84">
        <v>1810.4584678599999</v>
      </c>
      <c r="D335" s="84">
        <v>1712.53293082</v>
      </c>
      <c r="E335" s="84">
        <v>163.51703051999999</v>
      </c>
      <c r="F335" s="84">
        <v>163.51703051999999</v>
      </c>
    </row>
    <row r="336" spans="1:6" ht="12.75" customHeight="1" x14ac:dyDescent="0.2">
      <c r="A336" s="83" t="s">
        <v>173</v>
      </c>
      <c r="B336" s="83">
        <v>10</v>
      </c>
      <c r="C336" s="84">
        <v>1719.7612106199999</v>
      </c>
      <c r="D336" s="84">
        <v>1619.9054948800001</v>
      </c>
      <c r="E336" s="84">
        <v>154.67272568999999</v>
      </c>
      <c r="F336" s="84">
        <v>154.67272568999999</v>
      </c>
    </row>
    <row r="337" spans="1:6" ht="12.75" customHeight="1" x14ac:dyDescent="0.2">
      <c r="A337" s="83" t="s">
        <v>173</v>
      </c>
      <c r="B337" s="83">
        <v>11</v>
      </c>
      <c r="C337" s="84">
        <v>1664.02008286</v>
      </c>
      <c r="D337" s="84">
        <v>1565.34127354</v>
      </c>
      <c r="E337" s="84">
        <v>149.46279408000001</v>
      </c>
      <c r="F337" s="84">
        <v>149.46279408000001</v>
      </c>
    </row>
    <row r="338" spans="1:6" ht="12.75" customHeight="1" x14ac:dyDescent="0.2">
      <c r="A338" s="83" t="s">
        <v>173</v>
      </c>
      <c r="B338" s="83">
        <v>12</v>
      </c>
      <c r="C338" s="84">
        <v>1659.8603717399999</v>
      </c>
      <c r="D338" s="84">
        <v>1565.3128224</v>
      </c>
      <c r="E338" s="84">
        <v>149.46007750000001</v>
      </c>
      <c r="F338" s="84">
        <v>149.46007750000001</v>
      </c>
    </row>
    <row r="339" spans="1:6" ht="12.75" customHeight="1" x14ac:dyDescent="0.2">
      <c r="A339" s="83" t="s">
        <v>173</v>
      </c>
      <c r="B339" s="83">
        <v>13</v>
      </c>
      <c r="C339" s="84">
        <v>1667.01706726</v>
      </c>
      <c r="D339" s="84">
        <v>1566.4273584600001</v>
      </c>
      <c r="E339" s="84">
        <v>149.56649625</v>
      </c>
      <c r="F339" s="84">
        <v>149.56649625</v>
      </c>
    </row>
    <row r="340" spans="1:6" ht="12.75" customHeight="1" x14ac:dyDescent="0.2">
      <c r="A340" s="83" t="s">
        <v>173</v>
      </c>
      <c r="B340" s="83">
        <v>14</v>
      </c>
      <c r="C340" s="84">
        <v>1646.92049243</v>
      </c>
      <c r="D340" s="84">
        <v>1547.82435491</v>
      </c>
      <c r="E340" s="84">
        <v>147.79023383000001</v>
      </c>
      <c r="F340" s="84">
        <v>147.79023383000001</v>
      </c>
    </row>
    <row r="341" spans="1:6" ht="12.75" customHeight="1" x14ac:dyDescent="0.2">
      <c r="A341" s="83" t="s">
        <v>173</v>
      </c>
      <c r="B341" s="83">
        <v>15</v>
      </c>
      <c r="C341" s="84">
        <v>1649.7362453200001</v>
      </c>
      <c r="D341" s="84">
        <v>1551.5459234800001</v>
      </c>
      <c r="E341" s="84">
        <v>148.14557873000001</v>
      </c>
      <c r="F341" s="84">
        <v>148.14557873000001</v>
      </c>
    </row>
    <row r="342" spans="1:6" ht="12.75" customHeight="1" x14ac:dyDescent="0.2">
      <c r="A342" s="83" t="s">
        <v>173</v>
      </c>
      <c r="B342" s="83">
        <v>16</v>
      </c>
      <c r="C342" s="84">
        <v>1656.07454054</v>
      </c>
      <c r="D342" s="84">
        <v>1558.44736457</v>
      </c>
      <c r="E342" s="84">
        <v>148.80454599999999</v>
      </c>
      <c r="F342" s="84">
        <v>148.80454599999999</v>
      </c>
    </row>
    <row r="343" spans="1:6" ht="12.75" customHeight="1" x14ac:dyDescent="0.2">
      <c r="A343" s="83" t="s">
        <v>173</v>
      </c>
      <c r="B343" s="83">
        <v>17</v>
      </c>
      <c r="C343" s="84">
        <v>1676.66297631</v>
      </c>
      <c r="D343" s="84">
        <v>1578.2344307599999</v>
      </c>
      <c r="E343" s="84">
        <v>150.69386575999999</v>
      </c>
      <c r="F343" s="84">
        <v>150.69386575999999</v>
      </c>
    </row>
    <row r="344" spans="1:6" ht="12.75" customHeight="1" x14ac:dyDescent="0.2">
      <c r="A344" s="83" t="s">
        <v>173</v>
      </c>
      <c r="B344" s="83">
        <v>18</v>
      </c>
      <c r="C344" s="84">
        <v>1636.75328631</v>
      </c>
      <c r="D344" s="84">
        <v>1538.7891216999999</v>
      </c>
      <c r="E344" s="84">
        <v>146.92752662000001</v>
      </c>
      <c r="F344" s="84">
        <v>146.92752662000001</v>
      </c>
    </row>
    <row r="345" spans="1:6" ht="12.75" customHeight="1" x14ac:dyDescent="0.2">
      <c r="A345" s="83" t="s">
        <v>173</v>
      </c>
      <c r="B345" s="83">
        <v>19</v>
      </c>
      <c r="C345" s="84">
        <v>1624.90352639</v>
      </c>
      <c r="D345" s="84">
        <v>1525.0405800999999</v>
      </c>
      <c r="E345" s="84">
        <v>145.61478065</v>
      </c>
      <c r="F345" s="84">
        <v>145.61478065</v>
      </c>
    </row>
    <row r="346" spans="1:6" ht="12.75" customHeight="1" x14ac:dyDescent="0.2">
      <c r="A346" s="83" t="s">
        <v>173</v>
      </c>
      <c r="B346" s="83">
        <v>20</v>
      </c>
      <c r="C346" s="84">
        <v>1670.2443771000001</v>
      </c>
      <c r="D346" s="84">
        <v>1566.23935084</v>
      </c>
      <c r="E346" s="84">
        <v>149.5485448</v>
      </c>
      <c r="F346" s="84">
        <v>149.5485448</v>
      </c>
    </row>
    <row r="347" spans="1:6" ht="12.75" customHeight="1" x14ac:dyDescent="0.2">
      <c r="A347" s="83" t="s">
        <v>173</v>
      </c>
      <c r="B347" s="83">
        <v>21</v>
      </c>
      <c r="C347" s="84">
        <v>1662.49347253</v>
      </c>
      <c r="D347" s="84">
        <v>1566.8428286999999</v>
      </c>
      <c r="E347" s="84">
        <v>149.60616641999999</v>
      </c>
      <c r="F347" s="84">
        <v>149.60616641999999</v>
      </c>
    </row>
    <row r="348" spans="1:6" ht="12.75" customHeight="1" x14ac:dyDescent="0.2">
      <c r="A348" s="83" t="s">
        <v>173</v>
      </c>
      <c r="B348" s="83">
        <v>22</v>
      </c>
      <c r="C348" s="84">
        <v>1657.2689421499999</v>
      </c>
      <c r="D348" s="84">
        <v>1558.6824869899999</v>
      </c>
      <c r="E348" s="84">
        <v>148.82699608999999</v>
      </c>
      <c r="F348" s="84">
        <v>148.82699608999999</v>
      </c>
    </row>
    <row r="349" spans="1:6" ht="12.75" customHeight="1" x14ac:dyDescent="0.2">
      <c r="A349" s="83" t="s">
        <v>173</v>
      </c>
      <c r="B349" s="83">
        <v>23</v>
      </c>
      <c r="C349" s="84">
        <v>1731.8617497099999</v>
      </c>
      <c r="D349" s="84">
        <v>1634.6065696200001</v>
      </c>
      <c r="E349" s="84">
        <v>156.07642196</v>
      </c>
      <c r="F349" s="84">
        <v>156.07642196</v>
      </c>
    </row>
    <row r="350" spans="1:6" ht="12.75" customHeight="1" x14ac:dyDescent="0.2">
      <c r="A350" s="83" t="s">
        <v>173</v>
      </c>
      <c r="B350" s="83">
        <v>24</v>
      </c>
      <c r="C350" s="84">
        <v>1792.8250061700001</v>
      </c>
      <c r="D350" s="84">
        <v>1691.42596411</v>
      </c>
      <c r="E350" s="84">
        <v>161.50168328000001</v>
      </c>
      <c r="F350" s="84">
        <v>161.50168328000001</v>
      </c>
    </row>
    <row r="351" spans="1:6" ht="12.75" customHeight="1" x14ac:dyDescent="0.2">
      <c r="A351" s="83" t="s">
        <v>174</v>
      </c>
      <c r="B351" s="83">
        <v>1</v>
      </c>
      <c r="C351" s="84">
        <v>1967.64451102</v>
      </c>
      <c r="D351" s="84">
        <v>1864.17305908</v>
      </c>
      <c r="E351" s="84">
        <v>177.99601835999999</v>
      </c>
      <c r="F351" s="84">
        <v>177.99601835999999</v>
      </c>
    </row>
    <row r="352" spans="1:6" ht="12.75" customHeight="1" x14ac:dyDescent="0.2">
      <c r="A352" s="83" t="s">
        <v>174</v>
      </c>
      <c r="B352" s="83">
        <v>2</v>
      </c>
      <c r="C352" s="84">
        <v>2071.7345565199998</v>
      </c>
      <c r="D352" s="84">
        <v>1968.37428834</v>
      </c>
      <c r="E352" s="84">
        <v>187.94541862</v>
      </c>
      <c r="F352" s="84">
        <v>187.94541862</v>
      </c>
    </row>
    <row r="353" spans="1:6" ht="12.75" customHeight="1" x14ac:dyDescent="0.2">
      <c r="A353" s="83" t="s">
        <v>174</v>
      </c>
      <c r="B353" s="83">
        <v>3</v>
      </c>
      <c r="C353" s="84">
        <v>2166.28016454</v>
      </c>
      <c r="D353" s="84">
        <v>2066.6194413899998</v>
      </c>
      <c r="E353" s="84">
        <v>197.32611747000001</v>
      </c>
      <c r="F353" s="84">
        <v>197.32611747000001</v>
      </c>
    </row>
    <row r="354" spans="1:6" ht="12.75" customHeight="1" x14ac:dyDescent="0.2">
      <c r="A354" s="83" t="s">
        <v>174</v>
      </c>
      <c r="B354" s="83">
        <v>4</v>
      </c>
      <c r="C354" s="84">
        <v>2239.7550581599999</v>
      </c>
      <c r="D354" s="84">
        <v>2137.2355658500001</v>
      </c>
      <c r="E354" s="84">
        <v>204.0687259</v>
      </c>
      <c r="F354" s="84">
        <v>204.0687259</v>
      </c>
    </row>
    <row r="355" spans="1:6" ht="12.75" customHeight="1" x14ac:dyDescent="0.2">
      <c r="A355" s="83" t="s">
        <v>174</v>
      </c>
      <c r="B355" s="83">
        <v>5</v>
      </c>
      <c r="C355" s="84">
        <v>2250.0092513899999</v>
      </c>
      <c r="D355" s="84">
        <v>2145.6453831099998</v>
      </c>
      <c r="E355" s="84">
        <v>204.87171678999999</v>
      </c>
      <c r="F355" s="84">
        <v>204.87171678999999</v>
      </c>
    </row>
    <row r="356" spans="1:6" ht="12.75" customHeight="1" x14ac:dyDescent="0.2">
      <c r="A356" s="83" t="s">
        <v>174</v>
      </c>
      <c r="B356" s="83">
        <v>6</v>
      </c>
      <c r="C356" s="84">
        <v>2226.5227901100002</v>
      </c>
      <c r="D356" s="84">
        <v>2120.22424237</v>
      </c>
      <c r="E356" s="84">
        <v>202.44444116</v>
      </c>
      <c r="F356" s="84">
        <v>202.44444116</v>
      </c>
    </row>
    <row r="357" spans="1:6" ht="12.75" customHeight="1" x14ac:dyDescent="0.2">
      <c r="A357" s="83" t="s">
        <v>174</v>
      </c>
      <c r="B357" s="83">
        <v>7</v>
      </c>
      <c r="C357" s="84">
        <v>2214.49288183</v>
      </c>
      <c r="D357" s="84">
        <v>2109.8677716699999</v>
      </c>
      <c r="E357" s="84">
        <v>201.45557880999999</v>
      </c>
      <c r="F357" s="84">
        <v>201.45557880999999</v>
      </c>
    </row>
    <row r="358" spans="1:6" ht="12.75" customHeight="1" x14ac:dyDescent="0.2">
      <c r="A358" s="83" t="s">
        <v>174</v>
      </c>
      <c r="B358" s="83">
        <v>8</v>
      </c>
      <c r="C358" s="84">
        <v>2141.4434738300001</v>
      </c>
      <c r="D358" s="84">
        <v>2036.53094248</v>
      </c>
      <c r="E358" s="84">
        <v>194.45319053</v>
      </c>
      <c r="F358" s="84">
        <v>194.45319053</v>
      </c>
    </row>
    <row r="359" spans="1:6" ht="12.75" customHeight="1" x14ac:dyDescent="0.2">
      <c r="A359" s="83" t="s">
        <v>174</v>
      </c>
      <c r="B359" s="83">
        <v>9</v>
      </c>
      <c r="C359" s="84">
        <v>2018.3907232500001</v>
      </c>
      <c r="D359" s="84">
        <v>1915.4181485399999</v>
      </c>
      <c r="E359" s="84">
        <v>182.88903076</v>
      </c>
      <c r="F359" s="84">
        <v>182.88903076</v>
      </c>
    </row>
    <row r="360" spans="1:6" ht="12.75" customHeight="1" x14ac:dyDescent="0.2">
      <c r="A360" s="83" t="s">
        <v>174</v>
      </c>
      <c r="B360" s="83">
        <v>10</v>
      </c>
      <c r="C360" s="84">
        <v>1925.6697957900001</v>
      </c>
      <c r="D360" s="84">
        <v>1820.4325527200001</v>
      </c>
      <c r="E360" s="84">
        <v>173.81956278000001</v>
      </c>
      <c r="F360" s="84">
        <v>173.81956278000001</v>
      </c>
    </row>
    <row r="361" spans="1:6" ht="12.75" customHeight="1" x14ac:dyDescent="0.2">
      <c r="A361" s="83" t="s">
        <v>174</v>
      </c>
      <c r="B361" s="83">
        <v>11</v>
      </c>
      <c r="C361" s="84">
        <v>1851.91600255</v>
      </c>
      <c r="D361" s="84">
        <v>1748.67451003</v>
      </c>
      <c r="E361" s="84">
        <v>166.96792106999999</v>
      </c>
      <c r="F361" s="84">
        <v>166.96792106999999</v>
      </c>
    </row>
    <row r="362" spans="1:6" ht="12.75" customHeight="1" x14ac:dyDescent="0.2">
      <c r="A362" s="83" t="s">
        <v>174</v>
      </c>
      <c r="B362" s="83">
        <v>12</v>
      </c>
      <c r="C362" s="84">
        <v>1825.21150917</v>
      </c>
      <c r="D362" s="84">
        <v>1726.9885248200001</v>
      </c>
      <c r="E362" s="84">
        <v>164.89728765999999</v>
      </c>
      <c r="F362" s="84">
        <v>164.89728765999999</v>
      </c>
    </row>
    <row r="363" spans="1:6" ht="12.75" customHeight="1" x14ac:dyDescent="0.2">
      <c r="A363" s="83" t="s">
        <v>174</v>
      </c>
      <c r="B363" s="83">
        <v>13</v>
      </c>
      <c r="C363" s="84">
        <v>1830.70748024</v>
      </c>
      <c r="D363" s="84">
        <v>1733.0763576500001</v>
      </c>
      <c r="E363" s="84">
        <v>165.47856952999999</v>
      </c>
      <c r="F363" s="84">
        <v>165.47856952999999</v>
      </c>
    </row>
    <row r="364" spans="1:6" ht="12.75" customHeight="1" x14ac:dyDescent="0.2">
      <c r="A364" s="83" t="s">
        <v>174</v>
      </c>
      <c r="B364" s="83">
        <v>14</v>
      </c>
      <c r="C364" s="84">
        <v>1824.6935338799999</v>
      </c>
      <c r="D364" s="84">
        <v>1723.31533147</v>
      </c>
      <c r="E364" s="84">
        <v>164.54656175</v>
      </c>
      <c r="F364" s="84">
        <v>164.54656175</v>
      </c>
    </row>
    <row r="365" spans="1:6" ht="12.75" customHeight="1" x14ac:dyDescent="0.2">
      <c r="A365" s="83" t="s">
        <v>174</v>
      </c>
      <c r="B365" s="83">
        <v>15</v>
      </c>
      <c r="C365" s="84">
        <v>1817.9121258600001</v>
      </c>
      <c r="D365" s="84">
        <v>1715.90327589</v>
      </c>
      <c r="E365" s="84">
        <v>163.83883969999999</v>
      </c>
      <c r="F365" s="84">
        <v>163.83883969999999</v>
      </c>
    </row>
    <row r="366" spans="1:6" ht="12.75" customHeight="1" x14ac:dyDescent="0.2">
      <c r="A366" s="83" t="s">
        <v>174</v>
      </c>
      <c r="B366" s="83">
        <v>16</v>
      </c>
      <c r="C366" s="84">
        <v>1820.94386837</v>
      </c>
      <c r="D366" s="84">
        <v>1719.56728548</v>
      </c>
      <c r="E366" s="84">
        <v>164.18868871999999</v>
      </c>
      <c r="F366" s="84">
        <v>164.18868871999999</v>
      </c>
    </row>
    <row r="367" spans="1:6" ht="12.75" customHeight="1" x14ac:dyDescent="0.2">
      <c r="A367" s="83" t="s">
        <v>174</v>
      </c>
      <c r="B367" s="83">
        <v>17</v>
      </c>
      <c r="C367" s="84">
        <v>1828.38391944</v>
      </c>
      <c r="D367" s="84">
        <v>1727.4967216800001</v>
      </c>
      <c r="E367" s="84">
        <v>164.94581160000001</v>
      </c>
      <c r="F367" s="84">
        <v>164.94581160000001</v>
      </c>
    </row>
    <row r="368" spans="1:6" ht="12.75" customHeight="1" x14ac:dyDescent="0.2">
      <c r="A368" s="83" t="s">
        <v>174</v>
      </c>
      <c r="B368" s="83">
        <v>18</v>
      </c>
      <c r="C368" s="84">
        <v>1835.70548947</v>
      </c>
      <c r="D368" s="84">
        <v>1732.0267857700001</v>
      </c>
      <c r="E368" s="84">
        <v>165.37835372000001</v>
      </c>
      <c r="F368" s="84">
        <v>165.37835372000001</v>
      </c>
    </row>
    <row r="369" spans="1:6" ht="12.75" customHeight="1" x14ac:dyDescent="0.2">
      <c r="A369" s="83" t="s">
        <v>174</v>
      </c>
      <c r="B369" s="83">
        <v>19</v>
      </c>
      <c r="C369" s="84">
        <v>1822.4070242800001</v>
      </c>
      <c r="D369" s="84">
        <v>1717.7932664</v>
      </c>
      <c r="E369" s="84">
        <v>164.01930084</v>
      </c>
      <c r="F369" s="84">
        <v>164.01930084</v>
      </c>
    </row>
    <row r="370" spans="1:6" ht="12.75" customHeight="1" x14ac:dyDescent="0.2">
      <c r="A370" s="83" t="s">
        <v>174</v>
      </c>
      <c r="B370" s="83">
        <v>20</v>
      </c>
      <c r="C370" s="84">
        <v>1835.25234243</v>
      </c>
      <c r="D370" s="84">
        <v>1728.5695599200001</v>
      </c>
      <c r="E370" s="84">
        <v>165.04824894000001</v>
      </c>
      <c r="F370" s="84">
        <v>165.04824894000001</v>
      </c>
    </row>
    <row r="371" spans="1:6" ht="12.75" customHeight="1" x14ac:dyDescent="0.2">
      <c r="A371" s="83" t="s">
        <v>174</v>
      </c>
      <c r="B371" s="83">
        <v>21</v>
      </c>
      <c r="C371" s="84">
        <v>1840.9965581700001</v>
      </c>
      <c r="D371" s="84">
        <v>1739.11089148</v>
      </c>
      <c r="E371" s="84">
        <v>166.05476228000001</v>
      </c>
      <c r="F371" s="84">
        <v>166.05476228000001</v>
      </c>
    </row>
    <row r="372" spans="1:6" ht="12.75" customHeight="1" x14ac:dyDescent="0.2">
      <c r="A372" s="83" t="s">
        <v>174</v>
      </c>
      <c r="B372" s="83">
        <v>22</v>
      </c>
      <c r="C372" s="84">
        <v>1828.30564286</v>
      </c>
      <c r="D372" s="84">
        <v>1726.26948756</v>
      </c>
      <c r="E372" s="84">
        <v>164.82863214</v>
      </c>
      <c r="F372" s="84">
        <v>164.82863214</v>
      </c>
    </row>
    <row r="373" spans="1:6" ht="12.75" customHeight="1" x14ac:dyDescent="0.2">
      <c r="A373" s="83" t="s">
        <v>174</v>
      </c>
      <c r="B373" s="83">
        <v>23</v>
      </c>
      <c r="C373" s="84">
        <v>1909.09890625</v>
      </c>
      <c r="D373" s="84">
        <v>1805.49550501</v>
      </c>
      <c r="E373" s="84">
        <v>172.39333521</v>
      </c>
      <c r="F373" s="84">
        <v>172.39333521</v>
      </c>
    </row>
    <row r="374" spans="1:6" ht="12.75" customHeight="1" x14ac:dyDescent="0.2">
      <c r="A374" s="83" t="s">
        <v>174</v>
      </c>
      <c r="B374" s="83">
        <v>24</v>
      </c>
      <c r="C374" s="84">
        <v>2014.8955713800001</v>
      </c>
      <c r="D374" s="84">
        <v>1911.9585270600001</v>
      </c>
      <c r="E374" s="84">
        <v>182.55869723999999</v>
      </c>
      <c r="F374" s="84">
        <v>182.55869723999999</v>
      </c>
    </row>
    <row r="375" spans="1:6" ht="12.75" customHeight="1" x14ac:dyDescent="0.2">
      <c r="A375" s="83" t="s">
        <v>175</v>
      </c>
      <c r="B375" s="83">
        <v>1</v>
      </c>
      <c r="C375" s="84">
        <v>2067.0224208899999</v>
      </c>
      <c r="D375" s="84">
        <v>1964.9278060300001</v>
      </c>
      <c r="E375" s="84">
        <v>187.61633965999999</v>
      </c>
      <c r="F375" s="84">
        <v>187.61633965999999</v>
      </c>
    </row>
    <row r="376" spans="1:6" ht="12.75" customHeight="1" x14ac:dyDescent="0.2">
      <c r="A376" s="83" t="s">
        <v>175</v>
      </c>
      <c r="B376" s="83">
        <v>2</v>
      </c>
      <c r="C376" s="84">
        <v>2135.3960627500001</v>
      </c>
      <c r="D376" s="84">
        <v>2028.1429141199999</v>
      </c>
      <c r="E376" s="84">
        <v>193.65228009</v>
      </c>
      <c r="F376" s="84">
        <v>193.65228009</v>
      </c>
    </row>
    <row r="377" spans="1:6" ht="12.75" customHeight="1" x14ac:dyDescent="0.2">
      <c r="A377" s="83" t="s">
        <v>175</v>
      </c>
      <c r="B377" s="83">
        <v>3</v>
      </c>
      <c r="C377" s="84">
        <v>2176.4015190099999</v>
      </c>
      <c r="D377" s="84">
        <v>2071.3650732400001</v>
      </c>
      <c r="E377" s="84">
        <v>197.77924254999999</v>
      </c>
      <c r="F377" s="84">
        <v>197.77924254999999</v>
      </c>
    </row>
    <row r="378" spans="1:6" ht="12.75" customHeight="1" x14ac:dyDescent="0.2">
      <c r="A378" s="83" t="s">
        <v>175</v>
      </c>
      <c r="B378" s="83">
        <v>4</v>
      </c>
      <c r="C378" s="84">
        <v>2186.08091139</v>
      </c>
      <c r="D378" s="84">
        <v>2081.1717021899999</v>
      </c>
      <c r="E378" s="84">
        <v>198.71560460000001</v>
      </c>
      <c r="F378" s="84">
        <v>198.71560460000001</v>
      </c>
    </row>
    <row r="379" spans="1:6" ht="12.75" customHeight="1" x14ac:dyDescent="0.2">
      <c r="A379" s="83" t="s">
        <v>175</v>
      </c>
      <c r="B379" s="83">
        <v>5</v>
      </c>
      <c r="C379" s="84">
        <v>2189.3440419600001</v>
      </c>
      <c r="D379" s="84">
        <v>2083.5429515199999</v>
      </c>
      <c r="E379" s="84">
        <v>198.94201756000001</v>
      </c>
      <c r="F379" s="84">
        <v>198.94201756000001</v>
      </c>
    </row>
    <row r="380" spans="1:6" ht="12.75" customHeight="1" x14ac:dyDescent="0.2">
      <c r="A380" s="83" t="s">
        <v>175</v>
      </c>
      <c r="B380" s="83">
        <v>6</v>
      </c>
      <c r="C380" s="84">
        <v>2169.8614953599999</v>
      </c>
      <c r="D380" s="84">
        <v>2063.3986227099999</v>
      </c>
      <c r="E380" s="84">
        <v>197.01858544999999</v>
      </c>
      <c r="F380" s="84">
        <v>197.01858544999999</v>
      </c>
    </row>
    <row r="381" spans="1:6" ht="12.75" customHeight="1" x14ac:dyDescent="0.2">
      <c r="A381" s="83" t="s">
        <v>175</v>
      </c>
      <c r="B381" s="83">
        <v>7</v>
      </c>
      <c r="C381" s="84">
        <v>2125.6186810899999</v>
      </c>
      <c r="D381" s="84">
        <v>2022.5828979999999</v>
      </c>
      <c r="E381" s="84">
        <v>193.12139551000001</v>
      </c>
      <c r="F381" s="84">
        <v>193.12139551000001</v>
      </c>
    </row>
    <row r="382" spans="1:6" ht="12.75" customHeight="1" x14ac:dyDescent="0.2">
      <c r="A382" s="83" t="s">
        <v>175</v>
      </c>
      <c r="B382" s="83">
        <v>8</v>
      </c>
      <c r="C382" s="84">
        <v>2035.0628217000001</v>
      </c>
      <c r="D382" s="84">
        <v>1942.3443815000001</v>
      </c>
      <c r="E382" s="84">
        <v>185.46001644</v>
      </c>
      <c r="F382" s="84">
        <v>185.46001644</v>
      </c>
    </row>
    <row r="383" spans="1:6" ht="12.75" customHeight="1" x14ac:dyDescent="0.2">
      <c r="A383" s="83" t="s">
        <v>175</v>
      </c>
      <c r="B383" s="83">
        <v>9</v>
      </c>
      <c r="C383" s="84">
        <v>1978.6874811299999</v>
      </c>
      <c r="D383" s="84">
        <v>1875.42587809</v>
      </c>
      <c r="E383" s="84">
        <v>179.07046634</v>
      </c>
      <c r="F383" s="84">
        <v>179.07046634</v>
      </c>
    </row>
    <row r="384" spans="1:6" ht="12.75" customHeight="1" x14ac:dyDescent="0.2">
      <c r="A384" s="83" t="s">
        <v>175</v>
      </c>
      <c r="B384" s="83">
        <v>10</v>
      </c>
      <c r="C384" s="84">
        <v>1891.6059904399999</v>
      </c>
      <c r="D384" s="84">
        <v>1788.1963513999999</v>
      </c>
      <c r="E384" s="84">
        <v>170.74156771</v>
      </c>
      <c r="F384" s="84">
        <v>170.74156771</v>
      </c>
    </row>
    <row r="385" spans="1:6" ht="12.75" customHeight="1" x14ac:dyDescent="0.2">
      <c r="A385" s="83" t="s">
        <v>175</v>
      </c>
      <c r="B385" s="83">
        <v>11</v>
      </c>
      <c r="C385" s="84">
        <v>1884.7645571</v>
      </c>
      <c r="D385" s="84">
        <v>1781.3529892399999</v>
      </c>
      <c r="E385" s="84">
        <v>170.08814597</v>
      </c>
      <c r="F385" s="84">
        <v>170.08814597</v>
      </c>
    </row>
    <row r="386" spans="1:6" ht="12.75" customHeight="1" x14ac:dyDescent="0.2">
      <c r="A386" s="83" t="s">
        <v>175</v>
      </c>
      <c r="B386" s="83">
        <v>12</v>
      </c>
      <c r="C386" s="84">
        <v>1908.7284258100001</v>
      </c>
      <c r="D386" s="84">
        <v>1805.9512056799999</v>
      </c>
      <c r="E386" s="84">
        <v>172.43684668</v>
      </c>
      <c r="F386" s="84">
        <v>172.43684668</v>
      </c>
    </row>
    <row r="387" spans="1:6" ht="12.75" customHeight="1" x14ac:dyDescent="0.2">
      <c r="A387" s="83" t="s">
        <v>175</v>
      </c>
      <c r="B387" s="83">
        <v>13</v>
      </c>
      <c r="C387" s="84">
        <v>1899.6919698700001</v>
      </c>
      <c r="D387" s="84">
        <v>1795.85854737</v>
      </c>
      <c r="E387" s="84">
        <v>171.47317380999999</v>
      </c>
      <c r="F387" s="84">
        <v>171.47317380999999</v>
      </c>
    </row>
    <row r="388" spans="1:6" ht="12.75" customHeight="1" x14ac:dyDescent="0.2">
      <c r="A388" s="83" t="s">
        <v>175</v>
      </c>
      <c r="B388" s="83">
        <v>14</v>
      </c>
      <c r="C388" s="84">
        <v>1887.9306645300001</v>
      </c>
      <c r="D388" s="84">
        <v>1785.50453354</v>
      </c>
      <c r="E388" s="84">
        <v>170.48454605000001</v>
      </c>
      <c r="F388" s="84">
        <v>170.48454605000001</v>
      </c>
    </row>
    <row r="389" spans="1:6" ht="12.75" customHeight="1" x14ac:dyDescent="0.2">
      <c r="A389" s="83" t="s">
        <v>175</v>
      </c>
      <c r="B389" s="83">
        <v>15</v>
      </c>
      <c r="C389" s="84">
        <v>1890.15144429</v>
      </c>
      <c r="D389" s="84">
        <v>1787.28487066</v>
      </c>
      <c r="E389" s="84">
        <v>170.65453719999999</v>
      </c>
      <c r="F389" s="84">
        <v>170.65453719999999</v>
      </c>
    </row>
    <row r="390" spans="1:6" ht="12.75" customHeight="1" x14ac:dyDescent="0.2">
      <c r="A390" s="83" t="s">
        <v>175</v>
      </c>
      <c r="B390" s="83">
        <v>16</v>
      </c>
      <c r="C390" s="84">
        <v>1879.53552603</v>
      </c>
      <c r="D390" s="84">
        <v>1775.2694015899999</v>
      </c>
      <c r="E390" s="84">
        <v>169.50726943999999</v>
      </c>
      <c r="F390" s="84">
        <v>169.50726943999999</v>
      </c>
    </row>
    <row r="391" spans="1:6" ht="12.75" customHeight="1" x14ac:dyDescent="0.2">
      <c r="A391" s="83" t="s">
        <v>175</v>
      </c>
      <c r="B391" s="83">
        <v>17</v>
      </c>
      <c r="C391" s="84">
        <v>1890.0431594500001</v>
      </c>
      <c r="D391" s="84">
        <v>1785.7120462600001</v>
      </c>
      <c r="E391" s="84">
        <v>170.5043599</v>
      </c>
      <c r="F391" s="84">
        <v>170.5043599</v>
      </c>
    </row>
    <row r="392" spans="1:6" ht="12.75" customHeight="1" x14ac:dyDescent="0.2">
      <c r="A392" s="83" t="s">
        <v>175</v>
      </c>
      <c r="B392" s="83">
        <v>18</v>
      </c>
      <c r="C392" s="84">
        <v>1888.86797888</v>
      </c>
      <c r="D392" s="84">
        <v>1793.95973381</v>
      </c>
      <c r="E392" s="84">
        <v>171.29187023</v>
      </c>
      <c r="F392" s="84">
        <v>171.29187023</v>
      </c>
    </row>
    <row r="393" spans="1:6" ht="12.75" customHeight="1" x14ac:dyDescent="0.2">
      <c r="A393" s="83" t="s">
        <v>175</v>
      </c>
      <c r="B393" s="83">
        <v>19</v>
      </c>
      <c r="C393" s="84">
        <v>1871.79363979</v>
      </c>
      <c r="D393" s="84">
        <v>1767.4234548500001</v>
      </c>
      <c r="E393" s="84">
        <v>168.75811834999999</v>
      </c>
      <c r="F393" s="84">
        <v>168.75811834999999</v>
      </c>
    </row>
    <row r="394" spans="1:6" ht="12.75" customHeight="1" x14ac:dyDescent="0.2">
      <c r="A394" s="83" t="s">
        <v>175</v>
      </c>
      <c r="B394" s="83">
        <v>20</v>
      </c>
      <c r="C394" s="84">
        <v>1879.0462674099999</v>
      </c>
      <c r="D394" s="84">
        <v>1773.1076959</v>
      </c>
      <c r="E394" s="84">
        <v>169.30086424000001</v>
      </c>
      <c r="F394" s="84">
        <v>169.30086424000001</v>
      </c>
    </row>
    <row r="395" spans="1:6" ht="12.75" customHeight="1" x14ac:dyDescent="0.2">
      <c r="A395" s="83" t="s">
        <v>175</v>
      </c>
      <c r="B395" s="83">
        <v>21</v>
      </c>
      <c r="C395" s="84">
        <v>1900.56523399</v>
      </c>
      <c r="D395" s="84">
        <v>1790.6041812399999</v>
      </c>
      <c r="E395" s="84">
        <v>170.97147347000001</v>
      </c>
      <c r="F395" s="84">
        <v>170.97147347000001</v>
      </c>
    </row>
    <row r="396" spans="1:6" ht="12.75" customHeight="1" x14ac:dyDescent="0.2">
      <c r="A396" s="83" t="s">
        <v>175</v>
      </c>
      <c r="B396" s="83">
        <v>22</v>
      </c>
      <c r="C396" s="84">
        <v>1892.97763194</v>
      </c>
      <c r="D396" s="84">
        <v>1783.8246850600001</v>
      </c>
      <c r="E396" s="84">
        <v>170.32414980999999</v>
      </c>
      <c r="F396" s="84">
        <v>170.32414980999999</v>
      </c>
    </row>
    <row r="397" spans="1:6" ht="12.75" customHeight="1" x14ac:dyDescent="0.2">
      <c r="A397" s="83" t="s">
        <v>175</v>
      </c>
      <c r="B397" s="83">
        <v>23</v>
      </c>
      <c r="C397" s="84">
        <v>1970.2889474599999</v>
      </c>
      <c r="D397" s="84">
        <v>1863.98874103</v>
      </c>
      <c r="E397" s="84">
        <v>177.97841919999999</v>
      </c>
      <c r="F397" s="84">
        <v>177.97841919999999</v>
      </c>
    </row>
    <row r="398" spans="1:6" ht="12.75" customHeight="1" x14ac:dyDescent="0.2">
      <c r="A398" s="83" t="s">
        <v>175</v>
      </c>
      <c r="B398" s="83">
        <v>24</v>
      </c>
      <c r="C398" s="84">
        <v>2043.7816872999999</v>
      </c>
      <c r="D398" s="84">
        <v>1941.00085919</v>
      </c>
      <c r="E398" s="84">
        <v>185.33173349</v>
      </c>
      <c r="F398" s="84">
        <v>185.33173349</v>
      </c>
    </row>
    <row r="399" spans="1:6" ht="12.75" customHeight="1" x14ac:dyDescent="0.2">
      <c r="A399" s="83" t="s">
        <v>176</v>
      </c>
      <c r="B399" s="83">
        <v>1</v>
      </c>
      <c r="C399" s="84">
        <v>2196.6310841899999</v>
      </c>
      <c r="D399" s="84">
        <v>2102.9995510200001</v>
      </c>
      <c r="E399" s="84">
        <v>200.79978351</v>
      </c>
      <c r="F399" s="84">
        <v>200.79978351</v>
      </c>
    </row>
    <row r="400" spans="1:6" ht="12.75" customHeight="1" x14ac:dyDescent="0.2">
      <c r="A400" s="83" t="s">
        <v>176</v>
      </c>
      <c r="B400" s="83">
        <v>2</v>
      </c>
      <c r="C400" s="84">
        <v>2201.70138391</v>
      </c>
      <c r="D400" s="84">
        <v>2096.0499887300002</v>
      </c>
      <c r="E400" s="84">
        <v>200.13622151000001</v>
      </c>
      <c r="F400" s="84">
        <v>200.13622151000001</v>
      </c>
    </row>
    <row r="401" spans="1:6" ht="12.75" customHeight="1" x14ac:dyDescent="0.2">
      <c r="A401" s="83" t="s">
        <v>176</v>
      </c>
      <c r="B401" s="83">
        <v>3</v>
      </c>
      <c r="C401" s="84">
        <v>2240.3126192899999</v>
      </c>
      <c r="D401" s="84">
        <v>2133.5406081800002</v>
      </c>
      <c r="E401" s="84">
        <v>203.71592188</v>
      </c>
      <c r="F401" s="84">
        <v>203.71592188</v>
      </c>
    </row>
    <row r="402" spans="1:6" ht="12.75" customHeight="1" x14ac:dyDescent="0.2">
      <c r="A402" s="83" t="s">
        <v>176</v>
      </c>
      <c r="B402" s="83">
        <v>4</v>
      </c>
      <c r="C402" s="84">
        <v>2169.1649341900002</v>
      </c>
      <c r="D402" s="84">
        <v>2065.2107052000001</v>
      </c>
      <c r="E402" s="84">
        <v>197.19160772999999</v>
      </c>
      <c r="F402" s="84">
        <v>197.19160772999999</v>
      </c>
    </row>
    <row r="403" spans="1:6" ht="12.75" customHeight="1" x14ac:dyDescent="0.2">
      <c r="A403" s="83" t="s">
        <v>176</v>
      </c>
      <c r="B403" s="83">
        <v>5</v>
      </c>
      <c r="C403" s="84">
        <v>2140.9006040300001</v>
      </c>
      <c r="D403" s="84">
        <v>2036.2517301800001</v>
      </c>
      <c r="E403" s="84">
        <v>194.42653061999999</v>
      </c>
      <c r="F403" s="84">
        <v>194.42653061999999</v>
      </c>
    </row>
    <row r="404" spans="1:6" ht="12.75" customHeight="1" x14ac:dyDescent="0.2">
      <c r="A404" s="83" t="s">
        <v>176</v>
      </c>
      <c r="B404" s="83">
        <v>6</v>
      </c>
      <c r="C404" s="84">
        <v>2085.9495732300002</v>
      </c>
      <c r="D404" s="84">
        <v>1981.6563160000001</v>
      </c>
      <c r="E404" s="84">
        <v>189.21362063999999</v>
      </c>
      <c r="F404" s="84">
        <v>189.21362063999999</v>
      </c>
    </row>
    <row r="405" spans="1:6" ht="12.75" customHeight="1" x14ac:dyDescent="0.2">
      <c r="A405" s="83" t="s">
        <v>176</v>
      </c>
      <c r="B405" s="83">
        <v>7</v>
      </c>
      <c r="C405" s="84">
        <v>2042.7631098100001</v>
      </c>
      <c r="D405" s="84">
        <v>1938.9174310200001</v>
      </c>
      <c r="E405" s="84">
        <v>185.13280244000001</v>
      </c>
      <c r="F405" s="84">
        <v>185.13280244000001</v>
      </c>
    </row>
    <row r="406" spans="1:6" ht="12.75" customHeight="1" x14ac:dyDescent="0.2">
      <c r="A406" s="83" t="s">
        <v>176</v>
      </c>
      <c r="B406" s="83">
        <v>8</v>
      </c>
      <c r="C406" s="84">
        <v>1947.1916137000001</v>
      </c>
      <c r="D406" s="84">
        <v>1843.7119062100001</v>
      </c>
      <c r="E406" s="84">
        <v>176.04233507999999</v>
      </c>
      <c r="F406" s="84">
        <v>176.04233507999999</v>
      </c>
    </row>
    <row r="407" spans="1:6" ht="12.75" customHeight="1" x14ac:dyDescent="0.2">
      <c r="A407" s="83" t="s">
        <v>176</v>
      </c>
      <c r="B407" s="83">
        <v>9</v>
      </c>
      <c r="C407" s="84">
        <v>1862.2166726200001</v>
      </c>
      <c r="D407" s="84">
        <v>1757.7030923100001</v>
      </c>
      <c r="E407" s="84">
        <v>167.82999323000001</v>
      </c>
      <c r="F407" s="84">
        <v>167.82999323000001</v>
      </c>
    </row>
    <row r="408" spans="1:6" ht="12.75" customHeight="1" x14ac:dyDescent="0.2">
      <c r="A408" s="83" t="s">
        <v>176</v>
      </c>
      <c r="B408" s="83">
        <v>10</v>
      </c>
      <c r="C408" s="84">
        <v>1746.0732774799999</v>
      </c>
      <c r="D408" s="84">
        <v>1643.5040896400001</v>
      </c>
      <c r="E408" s="84">
        <v>156.92597996000001</v>
      </c>
      <c r="F408" s="84">
        <v>156.92597996000001</v>
      </c>
    </row>
    <row r="409" spans="1:6" ht="12.75" customHeight="1" x14ac:dyDescent="0.2">
      <c r="A409" s="83" t="s">
        <v>176</v>
      </c>
      <c r="B409" s="83">
        <v>11</v>
      </c>
      <c r="C409" s="84">
        <v>1710.96534537</v>
      </c>
      <c r="D409" s="84">
        <v>1609.6535591500001</v>
      </c>
      <c r="E409" s="84">
        <v>153.69384461000001</v>
      </c>
      <c r="F409" s="84">
        <v>153.69384461000001</v>
      </c>
    </row>
    <row r="410" spans="1:6" ht="12.75" customHeight="1" x14ac:dyDescent="0.2">
      <c r="A410" s="83" t="s">
        <v>176</v>
      </c>
      <c r="B410" s="83">
        <v>12</v>
      </c>
      <c r="C410" s="84">
        <v>1709.28933226</v>
      </c>
      <c r="D410" s="84">
        <v>1605.62496631</v>
      </c>
      <c r="E410" s="84">
        <v>153.30918424999999</v>
      </c>
      <c r="F410" s="84">
        <v>153.30918424999999</v>
      </c>
    </row>
    <row r="411" spans="1:6" ht="12.75" customHeight="1" x14ac:dyDescent="0.2">
      <c r="A411" s="83" t="s">
        <v>176</v>
      </c>
      <c r="B411" s="83">
        <v>13</v>
      </c>
      <c r="C411" s="84">
        <v>1704.2948172199999</v>
      </c>
      <c r="D411" s="84">
        <v>1602.61941531</v>
      </c>
      <c r="E411" s="84">
        <v>153.02220654000001</v>
      </c>
      <c r="F411" s="84">
        <v>153.02220654000001</v>
      </c>
    </row>
    <row r="412" spans="1:6" ht="12.75" customHeight="1" x14ac:dyDescent="0.2">
      <c r="A412" s="83" t="s">
        <v>176</v>
      </c>
      <c r="B412" s="83">
        <v>14</v>
      </c>
      <c r="C412" s="84">
        <v>1724.9423096999999</v>
      </c>
      <c r="D412" s="84">
        <v>1621.4913343000001</v>
      </c>
      <c r="E412" s="84">
        <v>154.8241457</v>
      </c>
      <c r="F412" s="84">
        <v>154.8241457</v>
      </c>
    </row>
    <row r="413" spans="1:6" ht="12.75" customHeight="1" x14ac:dyDescent="0.2">
      <c r="A413" s="83" t="s">
        <v>176</v>
      </c>
      <c r="B413" s="83">
        <v>15</v>
      </c>
      <c r="C413" s="84">
        <v>1762.9628428799999</v>
      </c>
      <c r="D413" s="84">
        <v>1659.27746413</v>
      </c>
      <c r="E413" s="84">
        <v>158.43206215999999</v>
      </c>
      <c r="F413" s="84">
        <v>158.43206215999999</v>
      </c>
    </row>
    <row r="414" spans="1:6" ht="12.75" customHeight="1" x14ac:dyDescent="0.2">
      <c r="A414" s="83" t="s">
        <v>176</v>
      </c>
      <c r="B414" s="83">
        <v>16</v>
      </c>
      <c r="C414" s="84">
        <v>1785.00648462</v>
      </c>
      <c r="D414" s="84">
        <v>1677.7977158000001</v>
      </c>
      <c r="E414" s="84">
        <v>160.20042322</v>
      </c>
      <c r="F414" s="84">
        <v>160.20042322</v>
      </c>
    </row>
    <row r="415" spans="1:6" ht="12.75" customHeight="1" x14ac:dyDescent="0.2">
      <c r="A415" s="83" t="s">
        <v>176</v>
      </c>
      <c r="B415" s="83">
        <v>17</v>
      </c>
      <c r="C415" s="84">
        <v>1787.836184</v>
      </c>
      <c r="D415" s="84">
        <v>1680.79562577</v>
      </c>
      <c r="E415" s="84">
        <v>160.48667134999999</v>
      </c>
      <c r="F415" s="84">
        <v>160.48667134999999</v>
      </c>
    </row>
    <row r="416" spans="1:6" ht="12.75" customHeight="1" x14ac:dyDescent="0.2">
      <c r="A416" s="83" t="s">
        <v>176</v>
      </c>
      <c r="B416" s="83">
        <v>18</v>
      </c>
      <c r="C416" s="84">
        <v>1703.76971082</v>
      </c>
      <c r="D416" s="84">
        <v>1599.9354247700001</v>
      </c>
      <c r="E416" s="84">
        <v>152.76593224999999</v>
      </c>
      <c r="F416" s="84">
        <v>152.76593224999999</v>
      </c>
    </row>
    <row r="417" spans="1:6" ht="12.75" customHeight="1" x14ac:dyDescent="0.2">
      <c r="A417" s="83" t="s">
        <v>176</v>
      </c>
      <c r="B417" s="83">
        <v>19</v>
      </c>
      <c r="C417" s="84">
        <v>1676.9571426</v>
      </c>
      <c r="D417" s="84">
        <v>1577.1884126499999</v>
      </c>
      <c r="E417" s="84">
        <v>150.59398927000001</v>
      </c>
      <c r="F417" s="84">
        <v>150.59398927000001</v>
      </c>
    </row>
    <row r="418" spans="1:6" ht="12.75" customHeight="1" x14ac:dyDescent="0.2">
      <c r="A418" s="83" t="s">
        <v>176</v>
      </c>
      <c r="B418" s="83">
        <v>20</v>
      </c>
      <c r="C418" s="84">
        <v>1698.4698709199999</v>
      </c>
      <c r="D418" s="84">
        <v>1596.2872256799999</v>
      </c>
      <c r="E418" s="84">
        <v>152.41759286000001</v>
      </c>
      <c r="F418" s="84">
        <v>152.41759286000001</v>
      </c>
    </row>
    <row r="419" spans="1:6" ht="12.75" customHeight="1" x14ac:dyDescent="0.2">
      <c r="A419" s="83" t="s">
        <v>176</v>
      </c>
      <c r="B419" s="83">
        <v>21</v>
      </c>
      <c r="C419" s="84">
        <v>1743.4174252400001</v>
      </c>
      <c r="D419" s="84">
        <v>1639.2613465699999</v>
      </c>
      <c r="E419" s="84">
        <v>156.52087198999999</v>
      </c>
      <c r="F419" s="84">
        <v>156.52087198999999</v>
      </c>
    </row>
    <row r="420" spans="1:6" ht="12.75" customHeight="1" x14ac:dyDescent="0.2">
      <c r="A420" s="83" t="s">
        <v>176</v>
      </c>
      <c r="B420" s="83">
        <v>22</v>
      </c>
      <c r="C420" s="84">
        <v>1751.7867189000001</v>
      </c>
      <c r="D420" s="84">
        <v>1647.7083823299999</v>
      </c>
      <c r="E420" s="84">
        <v>157.32741659999999</v>
      </c>
      <c r="F420" s="84">
        <v>157.32741659999999</v>
      </c>
    </row>
    <row r="421" spans="1:6" ht="12.75" customHeight="1" x14ac:dyDescent="0.2">
      <c r="A421" s="83" t="s">
        <v>176</v>
      </c>
      <c r="B421" s="83">
        <v>23</v>
      </c>
      <c r="C421" s="84">
        <v>1801.1065427200001</v>
      </c>
      <c r="D421" s="84">
        <v>1696.7418185399999</v>
      </c>
      <c r="E421" s="84">
        <v>162.00925466999999</v>
      </c>
      <c r="F421" s="84">
        <v>162.00925466999999</v>
      </c>
    </row>
    <row r="422" spans="1:6" ht="12.75" customHeight="1" x14ac:dyDescent="0.2">
      <c r="A422" s="83" t="s">
        <v>176</v>
      </c>
      <c r="B422" s="83">
        <v>24</v>
      </c>
      <c r="C422" s="84">
        <v>1865.17336813</v>
      </c>
      <c r="D422" s="84">
        <v>1761.5921082299999</v>
      </c>
      <c r="E422" s="84">
        <v>168.20132642999999</v>
      </c>
      <c r="F422" s="84">
        <v>168.20132642999999</v>
      </c>
    </row>
    <row r="423" spans="1:6" ht="12.75" customHeight="1" x14ac:dyDescent="0.2">
      <c r="A423" s="83" t="s">
        <v>177</v>
      </c>
      <c r="B423" s="83">
        <v>1</v>
      </c>
      <c r="C423" s="84">
        <v>1916.67266948</v>
      </c>
      <c r="D423" s="84">
        <v>1817.9883865300001</v>
      </c>
      <c r="E423" s="84">
        <v>173.58618752999999</v>
      </c>
      <c r="F423" s="84">
        <v>173.58618752999999</v>
      </c>
    </row>
    <row r="424" spans="1:6" ht="12.75" customHeight="1" x14ac:dyDescent="0.2">
      <c r="A424" s="83" t="s">
        <v>177</v>
      </c>
      <c r="B424" s="83">
        <v>2</v>
      </c>
      <c r="C424" s="84">
        <v>2024.3978591800001</v>
      </c>
      <c r="D424" s="84">
        <v>1921.3569287800001</v>
      </c>
      <c r="E424" s="84">
        <v>183.4560807</v>
      </c>
      <c r="F424" s="84">
        <v>183.4560807</v>
      </c>
    </row>
    <row r="425" spans="1:6" ht="12.75" customHeight="1" x14ac:dyDescent="0.2">
      <c r="A425" s="83" t="s">
        <v>177</v>
      </c>
      <c r="B425" s="83">
        <v>3</v>
      </c>
      <c r="C425" s="84">
        <v>2067.7842364600001</v>
      </c>
      <c r="D425" s="84">
        <v>1963.0397584899999</v>
      </c>
      <c r="E425" s="84">
        <v>187.43606405</v>
      </c>
      <c r="F425" s="84">
        <v>187.43606405</v>
      </c>
    </row>
    <row r="426" spans="1:6" ht="12.75" customHeight="1" x14ac:dyDescent="0.2">
      <c r="A426" s="83" t="s">
        <v>177</v>
      </c>
      <c r="B426" s="83">
        <v>4</v>
      </c>
      <c r="C426" s="84">
        <v>2076.0898596699999</v>
      </c>
      <c r="D426" s="84">
        <v>1972.6131357899999</v>
      </c>
      <c r="E426" s="84">
        <v>188.35015462999999</v>
      </c>
      <c r="F426" s="84">
        <v>188.35015462999999</v>
      </c>
    </row>
    <row r="427" spans="1:6" ht="12.75" customHeight="1" x14ac:dyDescent="0.2">
      <c r="A427" s="83" t="s">
        <v>177</v>
      </c>
      <c r="B427" s="83">
        <v>5</v>
      </c>
      <c r="C427" s="84">
        <v>2087.4939694899999</v>
      </c>
      <c r="D427" s="84">
        <v>1987.3068020400001</v>
      </c>
      <c r="E427" s="84">
        <v>189.75314352000001</v>
      </c>
      <c r="F427" s="84">
        <v>189.75314352000001</v>
      </c>
    </row>
    <row r="428" spans="1:6" ht="12.75" customHeight="1" x14ac:dyDescent="0.2">
      <c r="A428" s="83" t="s">
        <v>177</v>
      </c>
      <c r="B428" s="83">
        <v>6</v>
      </c>
      <c r="C428" s="84">
        <v>2071.4965855199998</v>
      </c>
      <c r="D428" s="84">
        <v>1967.5562804799999</v>
      </c>
      <c r="E428" s="84">
        <v>187.86731313000001</v>
      </c>
      <c r="F428" s="84">
        <v>187.86731313000001</v>
      </c>
    </row>
    <row r="429" spans="1:6" ht="12.75" customHeight="1" x14ac:dyDescent="0.2">
      <c r="A429" s="83" t="s">
        <v>177</v>
      </c>
      <c r="B429" s="83">
        <v>7</v>
      </c>
      <c r="C429" s="84">
        <v>2059.0507278700002</v>
      </c>
      <c r="D429" s="84">
        <v>1957.16602874</v>
      </c>
      <c r="E429" s="84">
        <v>186.87522529</v>
      </c>
      <c r="F429" s="84">
        <v>186.87522529</v>
      </c>
    </row>
    <row r="430" spans="1:6" ht="12.75" customHeight="1" x14ac:dyDescent="0.2">
      <c r="A430" s="83" t="s">
        <v>177</v>
      </c>
      <c r="B430" s="83">
        <v>8</v>
      </c>
      <c r="C430" s="84">
        <v>2034.35873298</v>
      </c>
      <c r="D430" s="84">
        <v>1931.0763928700001</v>
      </c>
      <c r="E430" s="84">
        <v>184.38412002999999</v>
      </c>
      <c r="F430" s="84">
        <v>184.38412002999999</v>
      </c>
    </row>
    <row r="431" spans="1:6" ht="12.75" customHeight="1" x14ac:dyDescent="0.2">
      <c r="A431" s="83" t="s">
        <v>177</v>
      </c>
      <c r="B431" s="83">
        <v>9</v>
      </c>
      <c r="C431" s="84">
        <v>1922.5731487</v>
      </c>
      <c r="D431" s="84">
        <v>1817.7460224399999</v>
      </c>
      <c r="E431" s="84">
        <v>173.56304599000001</v>
      </c>
      <c r="F431" s="84">
        <v>173.56304599000001</v>
      </c>
    </row>
    <row r="432" spans="1:6" ht="12.75" customHeight="1" x14ac:dyDescent="0.2">
      <c r="A432" s="83" t="s">
        <v>177</v>
      </c>
      <c r="B432" s="83">
        <v>10</v>
      </c>
      <c r="C432" s="84">
        <v>1839.91743608</v>
      </c>
      <c r="D432" s="84">
        <v>1737.7014863700001</v>
      </c>
      <c r="E432" s="84">
        <v>165.92018866999999</v>
      </c>
      <c r="F432" s="84">
        <v>165.92018866999999</v>
      </c>
    </row>
    <row r="433" spans="1:6" ht="12.75" customHeight="1" x14ac:dyDescent="0.2">
      <c r="A433" s="83" t="s">
        <v>177</v>
      </c>
      <c r="B433" s="83">
        <v>11</v>
      </c>
      <c r="C433" s="84">
        <v>1769.51446609</v>
      </c>
      <c r="D433" s="84">
        <v>1668.3592629699999</v>
      </c>
      <c r="E433" s="84">
        <v>159.29921557</v>
      </c>
      <c r="F433" s="84">
        <v>159.29921557</v>
      </c>
    </row>
    <row r="434" spans="1:6" ht="12.75" customHeight="1" x14ac:dyDescent="0.2">
      <c r="A434" s="83" t="s">
        <v>177</v>
      </c>
      <c r="B434" s="83">
        <v>12</v>
      </c>
      <c r="C434" s="84">
        <v>1755.4795471100001</v>
      </c>
      <c r="D434" s="84">
        <v>1654.9212388599999</v>
      </c>
      <c r="E434" s="84">
        <v>158.01611861000001</v>
      </c>
      <c r="F434" s="84">
        <v>158.01611861000001</v>
      </c>
    </row>
    <row r="435" spans="1:6" ht="12.75" customHeight="1" x14ac:dyDescent="0.2">
      <c r="A435" s="83" t="s">
        <v>177</v>
      </c>
      <c r="B435" s="83">
        <v>13</v>
      </c>
      <c r="C435" s="84">
        <v>1754.5039048199999</v>
      </c>
      <c r="D435" s="84">
        <v>1649.3824866299999</v>
      </c>
      <c r="E435" s="84">
        <v>157.48726436000001</v>
      </c>
      <c r="F435" s="84">
        <v>157.48726436000001</v>
      </c>
    </row>
    <row r="436" spans="1:6" ht="12.75" customHeight="1" x14ac:dyDescent="0.2">
      <c r="A436" s="83" t="s">
        <v>177</v>
      </c>
      <c r="B436" s="83">
        <v>14</v>
      </c>
      <c r="C436" s="84">
        <v>1747.9843737900001</v>
      </c>
      <c r="D436" s="84">
        <v>1647.47278953</v>
      </c>
      <c r="E436" s="84">
        <v>157.30492158999999</v>
      </c>
      <c r="F436" s="84">
        <v>157.30492158999999</v>
      </c>
    </row>
    <row r="437" spans="1:6" ht="12.75" customHeight="1" x14ac:dyDescent="0.2">
      <c r="A437" s="83" t="s">
        <v>177</v>
      </c>
      <c r="B437" s="83">
        <v>15</v>
      </c>
      <c r="C437" s="84">
        <v>1748.94340261</v>
      </c>
      <c r="D437" s="84">
        <v>1647.7816331399999</v>
      </c>
      <c r="E437" s="84">
        <v>157.33441077000001</v>
      </c>
      <c r="F437" s="84">
        <v>157.33441077000001</v>
      </c>
    </row>
    <row r="438" spans="1:6" ht="12.75" customHeight="1" x14ac:dyDescent="0.2">
      <c r="A438" s="83" t="s">
        <v>177</v>
      </c>
      <c r="B438" s="83">
        <v>16</v>
      </c>
      <c r="C438" s="84">
        <v>1759.1209354600001</v>
      </c>
      <c r="D438" s="84">
        <v>1658.25375067</v>
      </c>
      <c r="E438" s="84">
        <v>158.33431537999999</v>
      </c>
      <c r="F438" s="84">
        <v>158.33431537999999</v>
      </c>
    </row>
    <row r="439" spans="1:6" ht="12.75" customHeight="1" x14ac:dyDescent="0.2">
      <c r="A439" s="83" t="s">
        <v>177</v>
      </c>
      <c r="B439" s="83">
        <v>17</v>
      </c>
      <c r="C439" s="84">
        <v>1783.56133617</v>
      </c>
      <c r="D439" s="84">
        <v>1681.81544156</v>
      </c>
      <c r="E439" s="84">
        <v>160.58404597000001</v>
      </c>
      <c r="F439" s="84">
        <v>160.58404597000001</v>
      </c>
    </row>
    <row r="440" spans="1:6" ht="12.75" customHeight="1" x14ac:dyDescent="0.2">
      <c r="A440" s="83" t="s">
        <v>177</v>
      </c>
      <c r="B440" s="83">
        <v>18</v>
      </c>
      <c r="C440" s="84">
        <v>1763.02408571</v>
      </c>
      <c r="D440" s="84">
        <v>1661.1354550799999</v>
      </c>
      <c r="E440" s="84">
        <v>158.60946788999999</v>
      </c>
      <c r="F440" s="84">
        <v>158.60946788999999</v>
      </c>
    </row>
    <row r="441" spans="1:6" ht="12.75" customHeight="1" x14ac:dyDescent="0.2">
      <c r="A441" s="83" t="s">
        <v>177</v>
      </c>
      <c r="B441" s="83">
        <v>19</v>
      </c>
      <c r="C441" s="84">
        <v>1748.92135841</v>
      </c>
      <c r="D441" s="84">
        <v>1646.7766900399999</v>
      </c>
      <c r="E441" s="84">
        <v>157.23845623</v>
      </c>
      <c r="F441" s="84">
        <v>157.23845623</v>
      </c>
    </row>
    <row r="442" spans="1:6" ht="12.75" customHeight="1" x14ac:dyDescent="0.2">
      <c r="A442" s="83" t="s">
        <v>177</v>
      </c>
      <c r="B442" s="83">
        <v>20</v>
      </c>
      <c r="C442" s="84">
        <v>1745.6613568099999</v>
      </c>
      <c r="D442" s="84">
        <v>1643.7178702599999</v>
      </c>
      <c r="E442" s="84">
        <v>156.94639228</v>
      </c>
      <c r="F442" s="84">
        <v>156.94639228</v>
      </c>
    </row>
    <row r="443" spans="1:6" ht="12.75" customHeight="1" x14ac:dyDescent="0.2">
      <c r="A443" s="83" t="s">
        <v>177</v>
      </c>
      <c r="B443" s="83">
        <v>21</v>
      </c>
      <c r="C443" s="84">
        <v>1744.22460649</v>
      </c>
      <c r="D443" s="84">
        <v>1642.8530568799999</v>
      </c>
      <c r="E443" s="84">
        <v>156.86381768999999</v>
      </c>
      <c r="F443" s="84">
        <v>156.86381768999999</v>
      </c>
    </row>
    <row r="444" spans="1:6" ht="12.75" customHeight="1" x14ac:dyDescent="0.2">
      <c r="A444" s="83" t="s">
        <v>177</v>
      </c>
      <c r="B444" s="83">
        <v>22</v>
      </c>
      <c r="C444" s="84">
        <v>1732.63667197</v>
      </c>
      <c r="D444" s="84">
        <v>1631.9302472500001</v>
      </c>
      <c r="E444" s="84">
        <v>155.82087985000001</v>
      </c>
      <c r="F444" s="84">
        <v>155.82087985000001</v>
      </c>
    </row>
    <row r="445" spans="1:6" ht="12.75" customHeight="1" x14ac:dyDescent="0.2">
      <c r="A445" s="83" t="s">
        <v>177</v>
      </c>
      <c r="B445" s="83">
        <v>23</v>
      </c>
      <c r="C445" s="84">
        <v>1787.6485009099999</v>
      </c>
      <c r="D445" s="84">
        <v>1686.8841440900001</v>
      </c>
      <c r="E445" s="84">
        <v>161.06801866999999</v>
      </c>
      <c r="F445" s="84">
        <v>161.06801866999999</v>
      </c>
    </row>
    <row r="446" spans="1:6" ht="12.75" customHeight="1" x14ac:dyDescent="0.2">
      <c r="A446" s="83" t="s">
        <v>177</v>
      </c>
      <c r="B446" s="83">
        <v>24</v>
      </c>
      <c r="C446" s="84">
        <v>1871.44259536</v>
      </c>
      <c r="D446" s="84">
        <v>1769.4329848699999</v>
      </c>
      <c r="E446" s="84">
        <v>168.94999342</v>
      </c>
      <c r="F446" s="84">
        <v>168.94999342</v>
      </c>
    </row>
    <row r="447" spans="1:6" ht="12.75" customHeight="1" x14ac:dyDescent="0.2">
      <c r="A447" s="83" t="s">
        <v>178</v>
      </c>
      <c r="B447" s="83">
        <v>1</v>
      </c>
      <c r="C447" s="84">
        <v>1859.6115938</v>
      </c>
      <c r="D447" s="84">
        <v>1758.39682318</v>
      </c>
      <c r="E447" s="84">
        <v>167.89623243</v>
      </c>
      <c r="F447" s="84">
        <v>167.89623243</v>
      </c>
    </row>
    <row r="448" spans="1:6" ht="12.75" customHeight="1" x14ac:dyDescent="0.2">
      <c r="A448" s="83" t="s">
        <v>178</v>
      </c>
      <c r="B448" s="83">
        <v>2</v>
      </c>
      <c r="C448" s="84">
        <v>1956.1543092500001</v>
      </c>
      <c r="D448" s="84">
        <v>1855.10697516</v>
      </c>
      <c r="E448" s="84">
        <v>177.13036545</v>
      </c>
      <c r="F448" s="84">
        <v>177.13036545</v>
      </c>
    </row>
    <row r="449" spans="1:6" ht="12.75" customHeight="1" x14ac:dyDescent="0.2">
      <c r="A449" s="83" t="s">
        <v>178</v>
      </c>
      <c r="B449" s="83">
        <v>3</v>
      </c>
      <c r="C449" s="84">
        <v>2015.3688674</v>
      </c>
      <c r="D449" s="84">
        <v>1917.3042911800001</v>
      </c>
      <c r="E449" s="84">
        <v>183.06912449000001</v>
      </c>
      <c r="F449" s="84">
        <v>183.06912449000001</v>
      </c>
    </row>
    <row r="450" spans="1:6" ht="12.75" customHeight="1" x14ac:dyDescent="0.2">
      <c r="A450" s="83" t="s">
        <v>178</v>
      </c>
      <c r="B450" s="83">
        <v>4</v>
      </c>
      <c r="C450" s="84">
        <v>2040.5562712599999</v>
      </c>
      <c r="D450" s="84">
        <v>1940.0901543</v>
      </c>
      <c r="E450" s="84">
        <v>185.24477705999999</v>
      </c>
      <c r="F450" s="84">
        <v>185.24477705999999</v>
      </c>
    </row>
    <row r="451" spans="1:6" ht="12.75" customHeight="1" x14ac:dyDescent="0.2">
      <c r="A451" s="83" t="s">
        <v>178</v>
      </c>
      <c r="B451" s="83">
        <v>5</v>
      </c>
      <c r="C451" s="84">
        <v>2072.8003889900001</v>
      </c>
      <c r="D451" s="84">
        <v>1968.9817976300001</v>
      </c>
      <c r="E451" s="84">
        <v>188.00342516000001</v>
      </c>
      <c r="F451" s="84">
        <v>188.00342516000001</v>
      </c>
    </row>
    <row r="452" spans="1:6" ht="12.75" customHeight="1" x14ac:dyDescent="0.2">
      <c r="A452" s="83" t="s">
        <v>178</v>
      </c>
      <c r="B452" s="83">
        <v>6</v>
      </c>
      <c r="C452" s="84">
        <v>2053.9610417899999</v>
      </c>
      <c r="D452" s="84">
        <v>1952.0660805099999</v>
      </c>
      <c r="E452" s="84">
        <v>186.38826917</v>
      </c>
      <c r="F452" s="84">
        <v>186.38826917</v>
      </c>
    </row>
    <row r="453" spans="1:6" ht="12.75" customHeight="1" x14ac:dyDescent="0.2">
      <c r="A453" s="83" t="s">
        <v>178</v>
      </c>
      <c r="B453" s="83">
        <v>7</v>
      </c>
      <c r="C453" s="84">
        <v>2032.6839903099999</v>
      </c>
      <c r="D453" s="84">
        <v>1933.7278268699999</v>
      </c>
      <c r="E453" s="84">
        <v>184.63728574000001</v>
      </c>
      <c r="F453" s="84">
        <v>184.63728574000001</v>
      </c>
    </row>
    <row r="454" spans="1:6" ht="12.75" customHeight="1" x14ac:dyDescent="0.2">
      <c r="A454" s="83" t="s">
        <v>178</v>
      </c>
      <c r="B454" s="83">
        <v>8</v>
      </c>
      <c r="C454" s="84">
        <v>1970.9075499800001</v>
      </c>
      <c r="D454" s="84">
        <v>1877.3317666299999</v>
      </c>
      <c r="E454" s="84">
        <v>179.25244545999999</v>
      </c>
      <c r="F454" s="84">
        <v>179.25244545999999</v>
      </c>
    </row>
    <row r="455" spans="1:6" ht="12.75" customHeight="1" x14ac:dyDescent="0.2">
      <c r="A455" s="83" t="s">
        <v>178</v>
      </c>
      <c r="B455" s="83">
        <v>9</v>
      </c>
      <c r="C455" s="84">
        <v>1875.7658315000001</v>
      </c>
      <c r="D455" s="84">
        <v>1776.70939389</v>
      </c>
      <c r="E455" s="84">
        <v>169.64476359</v>
      </c>
      <c r="F455" s="84">
        <v>169.64476359</v>
      </c>
    </row>
    <row r="456" spans="1:6" ht="12.75" customHeight="1" x14ac:dyDescent="0.2">
      <c r="A456" s="83" t="s">
        <v>178</v>
      </c>
      <c r="B456" s="83">
        <v>10</v>
      </c>
      <c r="C456" s="84">
        <v>1796.54177585</v>
      </c>
      <c r="D456" s="84">
        <v>1696.1511083600001</v>
      </c>
      <c r="E456" s="84">
        <v>161.95285215000001</v>
      </c>
      <c r="F456" s="84">
        <v>161.95285215000001</v>
      </c>
    </row>
    <row r="457" spans="1:6" ht="12.75" customHeight="1" x14ac:dyDescent="0.2">
      <c r="A457" s="83" t="s">
        <v>178</v>
      </c>
      <c r="B457" s="83">
        <v>11</v>
      </c>
      <c r="C457" s="84">
        <v>1754.70233383</v>
      </c>
      <c r="D457" s="84">
        <v>1652.37165665</v>
      </c>
      <c r="E457" s="84">
        <v>157.77267796999999</v>
      </c>
      <c r="F457" s="84">
        <v>157.77267796999999</v>
      </c>
    </row>
    <row r="458" spans="1:6" ht="12.75" customHeight="1" x14ac:dyDescent="0.2">
      <c r="A458" s="83" t="s">
        <v>178</v>
      </c>
      <c r="B458" s="83">
        <v>12</v>
      </c>
      <c r="C458" s="84">
        <v>1736.2129376800001</v>
      </c>
      <c r="D458" s="84">
        <v>1633.9078526999999</v>
      </c>
      <c r="E458" s="84">
        <v>156.00970667999999</v>
      </c>
      <c r="F458" s="84">
        <v>156.00970667999999</v>
      </c>
    </row>
    <row r="459" spans="1:6" ht="12.75" customHeight="1" x14ac:dyDescent="0.2">
      <c r="A459" s="83" t="s">
        <v>178</v>
      </c>
      <c r="B459" s="83">
        <v>13</v>
      </c>
      <c r="C459" s="84">
        <v>1712.3027179600001</v>
      </c>
      <c r="D459" s="84">
        <v>1611.9963957299999</v>
      </c>
      <c r="E459" s="84">
        <v>153.91754465</v>
      </c>
      <c r="F459" s="84">
        <v>153.91754465</v>
      </c>
    </row>
    <row r="460" spans="1:6" ht="12.75" customHeight="1" x14ac:dyDescent="0.2">
      <c r="A460" s="83" t="s">
        <v>178</v>
      </c>
      <c r="B460" s="83">
        <v>14</v>
      </c>
      <c r="C460" s="84">
        <v>1731.44811734</v>
      </c>
      <c r="D460" s="84">
        <v>1628.8891883700001</v>
      </c>
      <c r="E460" s="84">
        <v>155.53051176</v>
      </c>
      <c r="F460" s="84">
        <v>155.53051176</v>
      </c>
    </row>
    <row r="461" spans="1:6" ht="12.75" customHeight="1" x14ac:dyDescent="0.2">
      <c r="A461" s="83" t="s">
        <v>178</v>
      </c>
      <c r="B461" s="83">
        <v>15</v>
      </c>
      <c r="C461" s="84">
        <v>1779.9962988899999</v>
      </c>
      <c r="D461" s="84">
        <v>1679.06472332</v>
      </c>
      <c r="E461" s="84">
        <v>160.32140035</v>
      </c>
      <c r="F461" s="84">
        <v>160.32140035</v>
      </c>
    </row>
    <row r="462" spans="1:6" ht="12.75" customHeight="1" x14ac:dyDescent="0.2">
      <c r="A462" s="83" t="s">
        <v>178</v>
      </c>
      <c r="B462" s="83">
        <v>16</v>
      </c>
      <c r="C462" s="84">
        <v>1813.3598504399999</v>
      </c>
      <c r="D462" s="84">
        <v>1712.1924241900001</v>
      </c>
      <c r="E462" s="84">
        <v>163.48451807999999</v>
      </c>
      <c r="F462" s="84">
        <v>163.48451807999999</v>
      </c>
    </row>
    <row r="463" spans="1:6" ht="12.75" customHeight="1" x14ac:dyDescent="0.2">
      <c r="A463" s="83" t="s">
        <v>178</v>
      </c>
      <c r="B463" s="83">
        <v>17</v>
      </c>
      <c r="C463" s="84">
        <v>1812.3278887900001</v>
      </c>
      <c r="D463" s="84">
        <v>1711.4128846900001</v>
      </c>
      <c r="E463" s="84">
        <v>163.41008565000001</v>
      </c>
      <c r="F463" s="84">
        <v>163.41008565000001</v>
      </c>
    </row>
    <row r="464" spans="1:6" ht="12.75" customHeight="1" x14ac:dyDescent="0.2">
      <c r="A464" s="83" t="s">
        <v>178</v>
      </c>
      <c r="B464" s="83">
        <v>18</v>
      </c>
      <c r="C464" s="84">
        <v>1811.73206992</v>
      </c>
      <c r="D464" s="84">
        <v>1713.4655931699999</v>
      </c>
      <c r="E464" s="84">
        <v>163.60608350999999</v>
      </c>
      <c r="F464" s="84">
        <v>163.60608350999999</v>
      </c>
    </row>
    <row r="465" spans="1:6" ht="12.75" customHeight="1" x14ac:dyDescent="0.2">
      <c r="A465" s="83" t="s">
        <v>178</v>
      </c>
      <c r="B465" s="83">
        <v>19</v>
      </c>
      <c r="C465" s="84">
        <v>1794.91838794</v>
      </c>
      <c r="D465" s="84">
        <v>1690.76970992</v>
      </c>
      <c r="E465" s="84">
        <v>161.43902245000001</v>
      </c>
      <c r="F465" s="84">
        <v>161.43902245000001</v>
      </c>
    </row>
    <row r="466" spans="1:6" ht="12.75" customHeight="1" x14ac:dyDescent="0.2">
      <c r="A466" s="83" t="s">
        <v>178</v>
      </c>
      <c r="B466" s="83">
        <v>20</v>
      </c>
      <c r="C466" s="84">
        <v>1794.0116842499999</v>
      </c>
      <c r="D466" s="84">
        <v>1689.81759936</v>
      </c>
      <c r="E466" s="84">
        <v>161.34811249000001</v>
      </c>
      <c r="F466" s="84">
        <v>161.34811249000001</v>
      </c>
    </row>
    <row r="467" spans="1:6" ht="12.75" customHeight="1" x14ac:dyDescent="0.2">
      <c r="A467" s="83" t="s">
        <v>178</v>
      </c>
      <c r="B467" s="83">
        <v>21</v>
      </c>
      <c r="C467" s="84">
        <v>1800.2440671500001</v>
      </c>
      <c r="D467" s="84">
        <v>1698.20555745</v>
      </c>
      <c r="E467" s="84">
        <v>162.14901621000001</v>
      </c>
      <c r="F467" s="84">
        <v>162.14901621000001</v>
      </c>
    </row>
    <row r="468" spans="1:6" ht="12.75" customHeight="1" x14ac:dyDescent="0.2">
      <c r="A468" s="83" t="s">
        <v>178</v>
      </c>
      <c r="B468" s="83">
        <v>22</v>
      </c>
      <c r="C468" s="84">
        <v>1785.7448228000001</v>
      </c>
      <c r="D468" s="84">
        <v>1682.1082431499999</v>
      </c>
      <c r="E468" s="84">
        <v>160.61200342000001</v>
      </c>
      <c r="F468" s="84">
        <v>160.61200342000001</v>
      </c>
    </row>
    <row r="469" spans="1:6" ht="12.75" customHeight="1" x14ac:dyDescent="0.2">
      <c r="A469" s="83" t="s">
        <v>178</v>
      </c>
      <c r="B469" s="83">
        <v>23</v>
      </c>
      <c r="C469" s="84">
        <v>1850.91699131</v>
      </c>
      <c r="D469" s="84">
        <v>1746.3766811400001</v>
      </c>
      <c r="E469" s="84">
        <v>166.74851848</v>
      </c>
      <c r="F469" s="84">
        <v>166.74851848</v>
      </c>
    </row>
    <row r="470" spans="1:6" ht="12.75" customHeight="1" x14ac:dyDescent="0.2">
      <c r="A470" s="83" t="s">
        <v>178</v>
      </c>
      <c r="B470" s="83">
        <v>24</v>
      </c>
      <c r="C470" s="84">
        <v>1929.6322063600001</v>
      </c>
      <c r="D470" s="84">
        <v>1822.5945611300001</v>
      </c>
      <c r="E470" s="84">
        <v>174.02599688000001</v>
      </c>
      <c r="F470" s="84">
        <v>174.02599688000001</v>
      </c>
    </row>
    <row r="471" spans="1:6" ht="12.75" customHeight="1" x14ac:dyDescent="0.2">
      <c r="A471" s="83" t="s">
        <v>179</v>
      </c>
      <c r="B471" s="83">
        <v>1</v>
      </c>
      <c r="C471" s="84">
        <v>2005.58864227</v>
      </c>
      <c r="D471" s="84">
        <v>1901.8215538899999</v>
      </c>
      <c r="E471" s="84">
        <v>181.59079306999999</v>
      </c>
      <c r="F471" s="84">
        <v>181.59079306999999</v>
      </c>
    </row>
    <row r="472" spans="1:6" ht="12.75" customHeight="1" x14ac:dyDescent="0.2">
      <c r="A472" s="83" t="s">
        <v>179</v>
      </c>
      <c r="B472" s="83">
        <v>2</v>
      </c>
      <c r="C472" s="84">
        <v>2132.3478146900002</v>
      </c>
      <c r="D472" s="84">
        <v>2023.6530998200001</v>
      </c>
      <c r="E472" s="84">
        <v>193.22358112000001</v>
      </c>
      <c r="F472" s="84">
        <v>193.22358112000001</v>
      </c>
    </row>
    <row r="473" spans="1:6" ht="12.75" customHeight="1" x14ac:dyDescent="0.2">
      <c r="A473" s="83" t="s">
        <v>179</v>
      </c>
      <c r="B473" s="83">
        <v>3</v>
      </c>
      <c r="C473" s="84">
        <v>2169.7643028100001</v>
      </c>
      <c r="D473" s="84">
        <v>2059.2766600499999</v>
      </c>
      <c r="E473" s="84">
        <v>196.62500990000001</v>
      </c>
      <c r="F473" s="84">
        <v>196.62500990000001</v>
      </c>
    </row>
    <row r="474" spans="1:6" ht="12.75" customHeight="1" x14ac:dyDescent="0.2">
      <c r="A474" s="83" t="s">
        <v>179</v>
      </c>
      <c r="B474" s="83">
        <v>4</v>
      </c>
      <c r="C474" s="84">
        <v>2127.91078629</v>
      </c>
      <c r="D474" s="84">
        <v>2019.2696828200001</v>
      </c>
      <c r="E474" s="84">
        <v>192.80504124000001</v>
      </c>
      <c r="F474" s="84">
        <v>192.80504124000001</v>
      </c>
    </row>
    <row r="475" spans="1:6" ht="12.75" customHeight="1" x14ac:dyDescent="0.2">
      <c r="A475" s="83" t="s">
        <v>179</v>
      </c>
      <c r="B475" s="83">
        <v>5</v>
      </c>
      <c r="C475" s="84">
        <v>2133.0001916299998</v>
      </c>
      <c r="D475" s="84">
        <v>2027.4272103999999</v>
      </c>
      <c r="E475" s="84">
        <v>193.58394286999999</v>
      </c>
      <c r="F475" s="84">
        <v>193.58394286999999</v>
      </c>
    </row>
    <row r="476" spans="1:6" ht="12.75" customHeight="1" x14ac:dyDescent="0.2">
      <c r="A476" s="83" t="s">
        <v>179</v>
      </c>
      <c r="B476" s="83">
        <v>6</v>
      </c>
      <c r="C476" s="84">
        <v>2144.29535592</v>
      </c>
      <c r="D476" s="84">
        <v>2027.92140849</v>
      </c>
      <c r="E476" s="84">
        <v>193.63113017000001</v>
      </c>
      <c r="F476" s="84">
        <v>193.63113017000001</v>
      </c>
    </row>
    <row r="477" spans="1:6" ht="12.75" customHeight="1" x14ac:dyDescent="0.2">
      <c r="A477" s="83" t="s">
        <v>179</v>
      </c>
      <c r="B477" s="83">
        <v>7</v>
      </c>
      <c r="C477" s="84">
        <v>2148.06966173</v>
      </c>
      <c r="D477" s="84">
        <v>2038.91595201</v>
      </c>
      <c r="E477" s="84">
        <v>194.68091734000001</v>
      </c>
      <c r="F477" s="84">
        <v>194.68091734000001</v>
      </c>
    </row>
    <row r="478" spans="1:6" ht="12.75" customHeight="1" x14ac:dyDescent="0.2">
      <c r="A478" s="83" t="s">
        <v>179</v>
      </c>
      <c r="B478" s="83">
        <v>8</v>
      </c>
      <c r="C478" s="84">
        <v>2075.5991875999998</v>
      </c>
      <c r="D478" s="84">
        <v>1971.45712755</v>
      </c>
      <c r="E478" s="84">
        <v>188.23977600000001</v>
      </c>
      <c r="F478" s="84">
        <v>188.23977600000001</v>
      </c>
    </row>
    <row r="479" spans="1:6" ht="12.75" customHeight="1" x14ac:dyDescent="0.2">
      <c r="A479" s="83" t="s">
        <v>179</v>
      </c>
      <c r="B479" s="83">
        <v>9</v>
      </c>
      <c r="C479" s="84">
        <v>1898.23358951</v>
      </c>
      <c r="D479" s="84">
        <v>1793.3011874700001</v>
      </c>
      <c r="E479" s="84">
        <v>171.22899054000001</v>
      </c>
      <c r="F479" s="84">
        <v>171.22899054000001</v>
      </c>
    </row>
    <row r="480" spans="1:6" ht="12.75" customHeight="1" x14ac:dyDescent="0.2">
      <c r="A480" s="83" t="s">
        <v>179</v>
      </c>
      <c r="B480" s="83">
        <v>10</v>
      </c>
      <c r="C480" s="84">
        <v>1858.4568140599999</v>
      </c>
      <c r="D480" s="84">
        <v>1752.9789944199999</v>
      </c>
      <c r="E480" s="84">
        <v>167.37892427</v>
      </c>
      <c r="F480" s="84">
        <v>167.37892427</v>
      </c>
    </row>
    <row r="481" spans="1:6" ht="12.75" customHeight="1" x14ac:dyDescent="0.2">
      <c r="A481" s="83" t="s">
        <v>179</v>
      </c>
      <c r="B481" s="83">
        <v>11</v>
      </c>
      <c r="C481" s="84">
        <v>1852.2792709600001</v>
      </c>
      <c r="D481" s="84">
        <v>1745.0872640099999</v>
      </c>
      <c r="E481" s="84">
        <v>166.62540163</v>
      </c>
      <c r="F481" s="84">
        <v>166.62540163</v>
      </c>
    </row>
    <row r="482" spans="1:6" ht="12.75" customHeight="1" x14ac:dyDescent="0.2">
      <c r="A482" s="83" t="s">
        <v>179</v>
      </c>
      <c r="B482" s="83">
        <v>12</v>
      </c>
      <c r="C482" s="84">
        <v>1839.44558889</v>
      </c>
      <c r="D482" s="84">
        <v>1734.1734697899999</v>
      </c>
      <c r="E482" s="84">
        <v>165.58332461000001</v>
      </c>
      <c r="F482" s="84">
        <v>165.58332461000001</v>
      </c>
    </row>
    <row r="483" spans="1:6" ht="12.75" customHeight="1" x14ac:dyDescent="0.2">
      <c r="A483" s="83" t="s">
        <v>179</v>
      </c>
      <c r="B483" s="83">
        <v>13</v>
      </c>
      <c r="C483" s="84">
        <v>1826.10710748</v>
      </c>
      <c r="D483" s="84">
        <v>1723.30778188</v>
      </c>
      <c r="E483" s="84">
        <v>164.5458409</v>
      </c>
      <c r="F483" s="84">
        <v>164.5458409</v>
      </c>
    </row>
    <row r="484" spans="1:6" ht="12.75" customHeight="1" x14ac:dyDescent="0.2">
      <c r="A484" s="83" t="s">
        <v>179</v>
      </c>
      <c r="B484" s="83">
        <v>14</v>
      </c>
      <c r="C484" s="84">
        <v>1818.7541254099999</v>
      </c>
      <c r="D484" s="84">
        <v>1713.9000980599999</v>
      </c>
      <c r="E484" s="84">
        <v>163.64757115</v>
      </c>
      <c r="F484" s="84">
        <v>163.64757115</v>
      </c>
    </row>
    <row r="485" spans="1:6" ht="12.75" customHeight="1" x14ac:dyDescent="0.2">
      <c r="A485" s="83" t="s">
        <v>179</v>
      </c>
      <c r="B485" s="83">
        <v>15</v>
      </c>
      <c r="C485" s="84">
        <v>1829.95438012</v>
      </c>
      <c r="D485" s="84">
        <v>1724.6824926100001</v>
      </c>
      <c r="E485" s="84">
        <v>164.6771018</v>
      </c>
      <c r="F485" s="84">
        <v>164.6771018</v>
      </c>
    </row>
    <row r="486" spans="1:6" ht="12.75" customHeight="1" x14ac:dyDescent="0.2">
      <c r="A486" s="83" t="s">
        <v>179</v>
      </c>
      <c r="B486" s="83">
        <v>16</v>
      </c>
      <c r="C486" s="84">
        <v>1822.35691886</v>
      </c>
      <c r="D486" s="84">
        <v>1714.57115546</v>
      </c>
      <c r="E486" s="84">
        <v>163.71164543</v>
      </c>
      <c r="F486" s="84">
        <v>163.71164543</v>
      </c>
    </row>
    <row r="487" spans="1:6" ht="12.75" customHeight="1" x14ac:dyDescent="0.2">
      <c r="A487" s="83" t="s">
        <v>179</v>
      </c>
      <c r="B487" s="83">
        <v>17</v>
      </c>
      <c r="C487" s="84">
        <v>1830.0404252799999</v>
      </c>
      <c r="D487" s="84">
        <v>1720.1312667300001</v>
      </c>
      <c r="E487" s="84">
        <v>164.24253909000001</v>
      </c>
      <c r="F487" s="84">
        <v>164.24253909000001</v>
      </c>
    </row>
    <row r="488" spans="1:6" ht="12.75" customHeight="1" x14ac:dyDescent="0.2">
      <c r="A488" s="83" t="s">
        <v>179</v>
      </c>
      <c r="B488" s="83">
        <v>18</v>
      </c>
      <c r="C488" s="84">
        <v>1816.6792037800001</v>
      </c>
      <c r="D488" s="84">
        <v>1708.21721877</v>
      </c>
      <c r="E488" s="84">
        <v>163.10495528000001</v>
      </c>
      <c r="F488" s="84">
        <v>163.10495528000001</v>
      </c>
    </row>
    <row r="489" spans="1:6" ht="12.75" customHeight="1" x14ac:dyDescent="0.2">
      <c r="A489" s="83" t="s">
        <v>179</v>
      </c>
      <c r="B489" s="83">
        <v>19</v>
      </c>
      <c r="C489" s="84">
        <v>1781.63162685</v>
      </c>
      <c r="D489" s="84">
        <v>1674.1308978300001</v>
      </c>
      <c r="E489" s="84">
        <v>159.85030605</v>
      </c>
      <c r="F489" s="84">
        <v>159.85030605</v>
      </c>
    </row>
    <row r="490" spans="1:6" ht="12.75" customHeight="1" x14ac:dyDescent="0.2">
      <c r="A490" s="83" t="s">
        <v>179</v>
      </c>
      <c r="B490" s="83">
        <v>20</v>
      </c>
      <c r="C490" s="84">
        <v>1807.1859432399999</v>
      </c>
      <c r="D490" s="84">
        <v>1703.9467756500001</v>
      </c>
      <c r="E490" s="84">
        <v>162.69720243</v>
      </c>
      <c r="F490" s="84">
        <v>162.69720243</v>
      </c>
    </row>
    <row r="491" spans="1:6" ht="12.75" customHeight="1" x14ac:dyDescent="0.2">
      <c r="A491" s="83" t="s">
        <v>179</v>
      </c>
      <c r="B491" s="83">
        <v>21</v>
      </c>
      <c r="C491" s="84">
        <v>1816.05429736</v>
      </c>
      <c r="D491" s="84">
        <v>1712.1058250000001</v>
      </c>
      <c r="E491" s="84">
        <v>163.47624936</v>
      </c>
      <c r="F491" s="84">
        <v>163.47624936</v>
      </c>
    </row>
    <row r="492" spans="1:6" ht="12.75" customHeight="1" x14ac:dyDescent="0.2">
      <c r="A492" s="83" t="s">
        <v>179</v>
      </c>
      <c r="B492" s="83">
        <v>22</v>
      </c>
      <c r="C492" s="84">
        <v>1781.1674460900001</v>
      </c>
      <c r="D492" s="84">
        <v>1677.34511103</v>
      </c>
      <c r="E492" s="84">
        <v>160.15720736</v>
      </c>
      <c r="F492" s="84">
        <v>160.15720736</v>
      </c>
    </row>
    <row r="493" spans="1:6" ht="12.75" customHeight="1" x14ac:dyDescent="0.2">
      <c r="A493" s="83" t="s">
        <v>179</v>
      </c>
      <c r="B493" s="83">
        <v>23</v>
      </c>
      <c r="C493" s="84">
        <v>1831.9581811099999</v>
      </c>
      <c r="D493" s="84">
        <v>1728.8125293600001</v>
      </c>
      <c r="E493" s="84">
        <v>165.07144829000001</v>
      </c>
      <c r="F493" s="84">
        <v>165.07144829000001</v>
      </c>
    </row>
    <row r="494" spans="1:6" ht="12.75" customHeight="1" x14ac:dyDescent="0.2">
      <c r="A494" s="83" t="s">
        <v>179</v>
      </c>
      <c r="B494" s="83">
        <v>24</v>
      </c>
      <c r="C494" s="84">
        <v>1917.74137539</v>
      </c>
      <c r="D494" s="84">
        <v>1814.20343667</v>
      </c>
      <c r="E494" s="84">
        <v>173.22479082999999</v>
      </c>
      <c r="F494" s="84">
        <v>173.22479082999999</v>
      </c>
    </row>
    <row r="495" spans="1:6" ht="12.75" customHeight="1" x14ac:dyDescent="0.2">
      <c r="A495" s="83" t="s">
        <v>180</v>
      </c>
      <c r="B495" s="83">
        <v>1</v>
      </c>
      <c r="C495" s="84">
        <v>1903.13564443</v>
      </c>
      <c r="D495" s="84">
        <v>1801.1445643899999</v>
      </c>
      <c r="E495" s="84">
        <v>171.97789624999999</v>
      </c>
      <c r="F495" s="84">
        <v>171.97789624999999</v>
      </c>
    </row>
    <row r="496" spans="1:6" ht="12.75" customHeight="1" x14ac:dyDescent="0.2">
      <c r="A496" s="83" t="s">
        <v>180</v>
      </c>
      <c r="B496" s="83">
        <v>2</v>
      </c>
      <c r="C496" s="84">
        <v>1996.02747443</v>
      </c>
      <c r="D496" s="84">
        <v>1902.70900929</v>
      </c>
      <c r="E496" s="84">
        <v>181.67552959</v>
      </c>
      <c r="F496" s="84">
        <v>181.67552959</v>
      </c>
    </row>
    <row r="497" spans="1:6" ht="12.75" customHeight="1" x14ac:dyDescent="0.2">
      <c r="A497" s="83" t="s">
        <v>180</v>
      </c>
      <c r="B497" s="83">
        <v>3</v>
      </c>
      <c r="C497" s="84">
        <v>2067.3857233700001</v>
      </c>
      <c r="D497" s="84">
        <v>1964.59388375</v>
      </c>
      <c r="E497" s="84">
        <v>187.58445591</v>
      </c>
      <c r="F497" s="84">
        <v>187.58445591</v>
      </c>
    </row>
    <row r="498" spans="1:6" ht="12.75" customHeight="1" x14ac:dyDescent="0.2">
      <c r="A498" s="83" t="s">
        <v>180</v>
      </c>
      <c r="B498" s="83">
        <v>4</v>
      </c>
      <c r="C498" s="84">
        <v>2100.78446631</v>
      </c>
      <c r="D498" s="84">
        <v>1996.9258391400001</v>
      </c>
      <c r="E498" s="84">
        <v>190.67159382</v>
      </c>
      <c r="F498" s="84">
        <v>190.67159382</v>
      </c>
    </row>
    <row r="499" spans="1:6" ht="12.75" customHeight="1" x14ac:dyDescent="0.2">
      <c r="A499" s="83" t="s">
        <v>180</v>
      </c>
      <c r="B499" s="83">
        <v>5</v>
      </c>
      <c r="C499" s="84">
        <v>2088.4549013199999</v>
      </c>
      <c r="D499" s="84">
        <v>1993.9105112300001</v>
      </c>
      <c r="E499" s="84">
        <v>190.38368259000001</v>
      </c>
      <c r="F499" s="84">
        <v>190.38368259000001</v>
      </c>
    </row>
    <row r="500" spans="1:6" ht="12.75" customHeight="1" x14ac:dyDescent="0.2">
      <c r="A500" s="83" t="s">
        <v>180</v>
      </c>
      <c r="B500" s="83">
        <v>6</v>
      </c>
      <c r="C500" s="84">
        <v>2076.0349036500002</v>
      </c>
      <c r="D500" s="84">
        <v>1975.70094756</v>
      </c>
      <c r="E500" s="84">
        <v>188.64498681000001</v>
      </c>
      <c r="F500" s="84">
        <v>188.64498681000001</v>
      </c>
    </row>
    <row r="501" spans="1:6" ht="12.75" customHeight="1" x14ac:dyDescent="0.2">
      <c r="A501" s="83" t="s">
        <v>180</v>
      </c>
      <c r="B501" s="83">
        <v>7</v>
      </c>
      <c r="C501" s="84">
        <v>2069.2067894500001</v>
      </c>
      <c r="D501" s="84">
        <v>1962.68392408</v>
      </c>
      <c r="E501" s="84">
        <v>187.40208806999999</v>
      </c>
      <c r="F501" s="84">
        <v>187.40208806999999</v>
      </c>
    </row>
    <row r="502" spans="1:6" ht="12.75" customHeight="1" x14ac:dyDescent="0.2">
      <c r="A502" s="83" t="s">
        <v>180</v>
      </c>
      <c r="B502" s="83">
        <v>8</v>
      </c>
      <c r="C502" s="84">
        <v>1953.9933094999999</v>
      </c>
      <c r="D502" s="84">
        <v>1846.92127553</v>
      </c>
      <c r="E502" s="84">
        <v>176.34877388000001</v>
      </c>
      <c r="F502" s="84">
        <v>176.34877388000001</v>
      </c>
    </row>
    <row r="503" spans="1:6" ht="12.75" customHeight="1" x14ac:dyDescent="0.2">
      <c r="A503" s="83" t="s">
        <v>180</v>
      </c>
      <c r="B503" s="83">
        <v>9</v>
      </c>
      <c r="C503" s="84">
        <v>1823.31998613</v>
      </c>
      <c r="D503" s="84">
        <v>1722.7482439</v>
      </c>
      <c r="E503" s="84">
        <v>164.49241477999999</v>
      </c>
      <c r="F503" s="84">
        <v>164.49241477999999</v>
      </c>
    </row>
    <row r="504" spans="1:6" ht="12.75" customHeight="1" x14ac:dyDescent="0.2">
      <c r="A504" s="83" t="s">
        <v>180</v>
      </c>
      <c r="B504" s="83">
        <v>10</v>
      </c>
      <c r="C504" s="84">
        <v>1723.2249353899999</v>
      </c>
      <c r="D504" s="84">
        <v>1621.58756356</v>
      </c>
      <c r="E504" s="84">
        <v>154.83333392</v>
      </c>
      <c r="F504" s="84">
        <v>154.83333392</v>
      </c>
    </row>
    <row r="505" spans="1:6" ht="12.75" customHeight="1" x14ac:dyDescent="0.2">
      <c r="A505" s="83" t="s">
        <v>180</v>
      </c>
      <c r="B505" s="83">
        <v>11</v>
      </c>
      <c r="C505" s="84">
        <v>1701.64670082</v>
      </c>
      <c r="D505" s="84">
        <v>1598.46455698</v>
      </c>
      <c r="E505" s="84">
        <v>152.62549002</v>
      </c>
      <c r="F505" s="84">
        <v>152.62549002</v>
      </c>
    </row>
    <row r="506" spans="1:6" ht="12.75" customHeight="1" x14ac:dyDescent="0.2">
      <c r="A506" s="83" t="s">
        <v>180</v>
      </c>
      <c r="B506" s="83">
        <v>12</v>
      </c>
      <c r="C506" s="84">
        <v>1694.54490551</v>
      </c>
      <c r="D506" s="84">
        <v>1590.41032584</v>
      </c>
      <c r="E506" s="84">
        <v>151.85645141000001</v>
      </c>
      <c r="F506" s="84">
        <v>151.85645141000001</v>
      </c>
    </row>
    <row r="507" spans="1:6" ht="12.75" customHeight="1" x14ac:dyDescent="0.2">
      <c r="A507" s="83" t="s">
        <v>180</v>
      </c>
      <c r="B507" s="83">
        <v>13</v>
      </c>
      <c r="C507" s="84">
        <v>1703.20469703</v>
      </c>
      <c r="D507" s="84">
        <v>1598.1139061900001</v>
      </c>
      <c r="E507" s="84">
        <v>152.59200899000001</v>
      </c>
      <c r="F507" s="84">
        <v>152.59200899000001</v>
      </c>
    </row>
    <row r="508" spans="1:6" ht="12.75" customHeight="1" x14ac:dyDescent="0.2">
      <c r="A508" s="83" t="s">
        <v>180</v>
      </c>
      <c r="B508" s="83">
        <v>14</v>
      </c>
      <c r="C508" s="84">
        <v>1670.26122689</v>
      </c>
      <c r="D508" s="84">
        <v>1575.29984102</v>
      </c>
      <c r="E508" s="84">
        <v>150.41366360999999</v>
      </c>
      <c r="F508" s="84">
        <v>150.41366360999999</v>
      </c>
    </row>
    <row r="509" spans="1:6" ht="12.75" customHeight="1" x14ac:dyDescent="0.2">
      <c r="A509" s="83" t="s">
        <v>180</v>
      </c>
      <c r="B509" s="83">
        <v>15</v>
      </c>
      <c r="C509" s="84">
        <v>1674.9579576199999</v>
      </c>
      <c r="D509" s="84">
        <v>1576.1292471199999</v>
      </c>
      <c r="E509" s="84">
        <v>150.49285742999999</v>
      </c>
      <c r="F509" s="84">
        <v>150.49285742999999</v>
      </c>
    </row>
    <row r="510" spans="1:6" ht="12.75" customHeight="1" x14ac:dyDescent="0.2">
      <c r="A510" s="83" t="s">
        <v>180</v>
      </c>
      <c r="B510" s="83">
        <v>16</v>
      </c>
      <c r="C510" s="84">
        <v>1675.56630655</v>
      </c>
      <c r="D510" s="84">
        <v>1571.9345364000001</v>
      </c>
      <c r="E510" s="84">
        <v>150.09233570999999</v>
      </c>
      <c r="F510" s="84">
        <v>150.09233570999999</v>
      </c>
    </row>
    <row r="511" spans="1:6" ht="12.75" customHeight="1" x14ac:dyDescent="0.2">
      <c r="A511" s="83" t="s">
        <v>180</v>
      </c>
      <c r="B511" s="83">
        <v>17</v>
      </c>
      <c r="C511" s="84">
        <v>1696.33108616</v>
      </c>
      <c r="D511" s="84">
        <v>1591.91036175</v>
      </c>
      <c r="E511" s="84">
        <v>151.99967867999999</v>
      </c>
      <c r="F511" s="84">
        <v>151.99967867999999</v>
      </c>
    </row>
    <row r="512" spans="1:6" ht="12.75" customHeight="1" x14ac:dyDescent="0.2">
      <c r="A512" s="83" t="s">
        <v>180</v>
      </c>
      <c r="B512" s="83">
        <v>18</v>
      </c>
      <c r="C512" s="84">
        <v>1672.6111008400001</v>
      </c>
      <c r="D512" s="84">
        <v>1578.38932297</v>
      </c>
      <c r="E512" s="84">
        <v>150.70865526</v>
      </c>
      <c r="F512" s="84">
        <v>150.70865526</v>
      </c>
    </row>
    <row r="513" spans="1:6" ht="12.75" customHeight="1" x14ac:dyDescent="0.2">
      <c r="A513" s="83" t="s">
        <v>180</v>
      </c>
      <c r="B513" s="83">
        <v>19</v>
      </c>
      <c r="C513" s="84">
        <v>1651.05654897</v>
      </c>
      <c r="D513" s="84">
        <v>1557.6810531900001</v>
      </c>
      <c r="E513" s="84">
        <v>148.73137661999999</v>
      </c>
      <c r="F513" s="84">
        <v>148.73137661999999</v>
      </c>
    </row>
    <row r="514" spans="1:6" ht="12.75" customHeight="1" x14ac:dyDescent="0.2">
      <c r="A514" s="83" t="s">
        <v>180</v>
      </c>
      <c r="B514" s="83">
        <v>20</v>
      </c>
      <c r="C514" s="84">
        <v>1679.4752990100001</v>
      </c>
      <c r="D514" s="84">
        <v>1577.5408976599999</v>
      </c>
      <c r="E514" s="84">
        <v>150.62764544000001</v>
      </c>
      <c r="F514" s="84">
        <v>150.62764544000001</v>
      </c>
    </row>
    <row r="515" spans="1:6" ht="12.75" customHeight="1" x14ac:dyDescent="0.2">
      <c r="A515" s="83" t="s">
        <v>180</v>
      </c>
      <c r="B515" s="83">
        <v>21</v>
      </c>
      <c r="C515" s="84">
        <v>1654.39375251</v>
      </c>
      <c r="D515" s="84">
        <v>1559.7241073800001</v>
      </c>
      <c r="E515" s="84">
        <v>148.92645267</v>
      </c>
      <c r="F515" s="84">
        <v>148.92645267</v>
      </c>
    </row>
    <row r="516" spans="1:6" ht="12.75" customHeight="1" x14ac:dyDescent="0.2">
      <c r="A516" s="83" t="s">
        <v>180</v>
      </c>
      <c r="B516" s="83">
        <v>22</v>
      </c>
      <c r="C516" s="84">
        <v>1661.4391417700001</v>
      </c>
      <c r="D516" s="84">
        <v>1557.7300592199999</v>
      </c>
      <c r="E516" s="84">
        <v>148.73605585000001</v>
      </c>
      <c r="F516" s="84">
        <v>148.73605585000001</v>
      </c>
    </row>
    <row r="517" spans="1:6" ht="12.75" customHeight="1" x14ac:dyDescent="0.2">
      <c r="A517" s="83" t="s">
        <v>180</v>
      </c>
      <c r="B517" s="83">
        <v>23</v>
      </c>
      <c r="C517" s="84">
        <v>1762.5231885600001</v>
      </c>
      <c r="D517" s="84">
        <v>1651.3851262000001</v>
      </c>
      <c r="E517" s="84">
        <v>157.67848151999999</v>
      </c>
      <c r="F517" s="84">
        <v>157.67848151999999</v>
      </c>
    </row>
    <row r="518" spans="1:6" ht="12.75" customHeight="1" x14ac:dyDescent="0.2">
      <c r="A518" s="83" t="s">
        <v>180</v>
      </c>
      <c r="B518" s="83">
        <v>24</v>
      </c>
      <c r="C518" s="84">
        <v>1906.0977173900001</v>
      </c>
      <c r="D518" s="84">
        <v>1796.8135855</v>
      </c>
      <c r="E518" s="84">
        <v>171.5643633</v>
      </c>
      <c r="F518" s="84">
        <v>171.5643633</v>
      </c>
    </row>
    <row r="519" spans="1:6" ht="12.75" customHeight="1" x14ac:dyDescent="0.2">
      <c r="A519" s="83" t="s">
        <v>181</v>
      </c>
      <c r="B519" s="83">
        <v>1</v>
      </c>
      <c r="C519" s="84">
        <v>2093.9352155500001</v>
      </c>
      <c r="D519" s="84">
        <v>1993.73485424</v>
      </c>
      <c r="E519" s="84">
        <v>190.36691041</v>
      </c>
      <c r="F519" s="84">
        <v>190.36691041</v>
      </c>
    </row>
    <row r="520" spans="1:6" ht="12.75" customHeight="1" x14ac:dyDescent="0.2">
      <c r="A520" s="83" t="s">
        <v>181</v>
      </c>
      <c r="B520" s="83">
        <v>2</v>
      </c>
      <c r="C520" s="84">
        <v>2144.9250119500002</v>
      </c>
      <c r="D520" s="84">
        <v>2034.6389696799999</v>
      </c>
      <c r="E520" s="84">
        <v>194.27254012</v>
      </c>
      <c r="F520" s="84">
        <v>194.27254012</v>
      </c>
    </row>
    <row r="521" spans="1:6" ht="12.75" customHeight="1" x14ac:dyDescent="0.2">
      <c r="A521" s="83" t="s">
        <v>181</v>
      </c>
      <c r="B521" s="83">
        <v>3</v>
      </c>
      <c r="C521" s="84">
        <v>2191.6124150000001</v>
      </c>
      <c r="D521" s="84">
        <v>2082.5110894899999</v>
      </c>
      <c r="E521" s="84">
        <v>198.84349273000001</v>
      </c>
      <c r="F521" s="84">
        <v>198.84349273000001</v>
      </c>
    </row>
    <row r="522" spans="1:6" ht="12.75" customHeight="1" x14ac:dyDescent="0.2">
      <c r="A522" s="83" t="s">
        <v>181</v>
      </c>
      <c r="B522" s="83">
        <v>4</v>
      </c>
      <c r="C522" s="84">
        <v>2154.9051388500002</v>
      </c>
      <c r="D522" s="84">
        <v>2043.5665854900001</v>
      </c>
      <c r="E522" s="84">
        <v>195.12497174000001</v>
      </c>
      <c r="F522" s="84">
        <v>195.12497174000001</v>
      </c>
    </row>
    <row r="523" spans="1:6" ht="12.75" customHeight="1" x14ac:dyDescent="0.2">
      <c r="A523" s="83" t="s">
        <v>181</v>
      </c>
      <c r="B523" s="83">
        <v>5</v>
      </c>
      <c r="C523" s="84">
        <v>2140.09231069</v>
      </c>
      <c r="D523" s="84">
        <v>2026.9211418699999</v>
      </c>
      <c r="E523" s="84">
        <v>193.53562214999999</v>
      </c>
      <c r="F523" s="84">
        <v>193.53562214999999</v>
      </c>
    </row>
    <row r="524" spans="1:6" ht="12.75" customHeight="1" x14ac:dyDescent="0.2">
      <c r="A524" s="83" t="s">
        <v>181</v>
      </c>
      <c r="B524" s="83">
        <v>6</v>
      </c>
      <c r="C524" s="84">
        <v>2150.1004613599998</v>
      </c>
      <c r="D524" s="84">
        <v>2039.46048249</v>
      </c>
      <c r="E524" s="84">
        <v>194.73291051000001</v>
      </c>
      <c r="F524" s="84">
        <v>194.73291051000001</v>
      </c>
    </row>
    <row r="525" spans="1:6" ht="12.75" customHeight="1" x14ac:dyDescent="0.2">
      <c r="A525" s="83" t="s">
        <v>181</v>
      </c>
      <c r="B525" s="83">
        <v>7</v>
      </c>
      <c r="C525" s="84">
        <v>2082.3362377399999</v>
      </c>
      <c r="D525" s="84">
        <v>1975.76321394</v>
      </c>
      <c r="E525" s="84">
        <v>188.65093216</v>
      </c>
      <c r="F525" s="84">
        <v>188.65093216</v>
      </c>
    </row>
    <row r="526" spans="1:6" ht="12.75" customHeight="1" x14ac:dyDescent="0.2">
      <c r="A526" s="83" t="s">
        <v>181</v>
      </c>
      <c r="B526" s="83">
        <v>8</v>
      </c>
      <c r="C526" s="84">
        <v>1955.86701444</v>
      </c>
      <c r="D526" s="84">
        <v>1850.8317892800001</v>
      </c>
      <c r="E526" s="84">
        <v>176.72215975</v>
      </c>
      <c r="F526" s="84">
        <v>176.72215975</v>
      </c>
    </row>
    <row r="527" spans="1:6" ht="12.75" customHeight="1" x14ac:dyDescent="0.2">
      <c r="A527" s="83" t="s">
        <v>181</v>
      </c>
      <c r="B527" s="83">
        <v>9</v>
      </c>
      <c r="C527" s="84">
        <v>1867.71654491</v>
      </c>
      <c r="D527" s="84">
        <v>1763.85980537</v>
      </c>
      <c r="E527" s="84">
        <v>168.41785196999999</v>
      </c>
      <c r="F527" s="84">
        <v>168.41785196999999</v>
      </c>
    </row>
    <row r="528" spans="1:6" ht="12.75" customHeight="1" x14ac:dyDescent="0.2">
      <c r="A528" s="83" t="s">
        <v>181</v>
      </c>
      <c r="B528" s="83">
        <v>10</v>
      </c>
      <c r="C528" s="84">
        <v>1792.4250433300001</v>
      </c>
      <c r="D528" s="84">
        <v>1686.0907763</v>
      </c>
      <c r="E528" s="84">
        <v>160.99226587999999</v>
      </c>
      <c r="F528" s="84">
        <v>160.99226587999999</v>
      </c>
    </row>
    <row r="529" spans="1:6" ht="12.75" customHeight="1" x14ac:dyDescent="0.2">
      <c r="A529" s="83" t="s">
        <v>181</v>
      </c>
      <c r="B529" s="83">
        <v>11</v>
      </c>
      <c r="C529" s="84">
        <v>1776.90340571</v>
      </c>
      <c r="D529" s="84">
        <v>1670.7206534500001</v>
      </c>
      <c r="E529" s="84">
        <v>159.52468718</v>
      </c>
      <c r="F529" s="84">
        <v>159.52468718</v>
      </c>
    </row>
    <row r="530" spans="1:6" ht="12.75" customHeight="1" x14ac:dyDescent="0.2">
      <c r="A530" s="83" t="s">
        <v>181</v>
      </c>
      <c r="B530" s="83">
        <v>12</v>
      </c>
      <c r="C530" s="84">
        <v>1775.0766286600001</v>
      </c>
      <c r="D530" s="84">
        <v>1672.55988886</v>
      </c>
      <c r="E530" s="84">
        <v>159.70030209000001</v>
      </c>
      <c r="F530" s="84">
        <v>159.70030209000001</v>
      </c>
    </row>
    <row r="531" spans="1:6" ht="12.75" customHeight="1" x14ac:dyDescent="0.2">
      <c r="A531" s="83" t="s">
        <v>181</v>
      </c>
      <c r="B531" s="83">
        <v>13</v>
      </c>
      <c r="C531" s="84">
        <v>1759.53804676</v>
      </c>
      <c r="D531" s="84">
        <v>1663.0312116299999</v>
      </c>
      <c r="E531" s="84">
        <v>158.79047958000001</v>
      </c>
      <c r="F531" s="84">
        <v>158.79047958000001</v>
      </c>
    </row>
    <row r="532" spans="1:6" ht="12.75" customHeight="1" x14ac:dyDescent="0.2">
      <c r="A532" s="83" t="s">
        <v>181</v>
      </c>
      <c r="B532" s="83">
        <v>14</v>
      </c>
      <c r="C532" s="84">
        <v>1750.40630371</v>
      </c>
      <c r="D532" s="84">
        <v>1648.6225237000001</v>
      </c>
      <c r="E532" s="84">
        <v>157.41470115999999</v>
      </c>
      <c r="F532" s="84">
        <v>157.41470115999999</v>
      </c>
    </row>
    <row r="533" spans="1:6" ht="12.75" customHeight="1" x14ac:dyDescent="0.2">
      <c r="A533" s="83" t="s">
        <v>181</v>
      </c>
      <c r="B533" s="83">
        <v>15</v>
      </c>
      <c r="C533" s="84">
        <v>1788.1416582100001</v>
      </c>
      <c r="D533" s="84">
        <v>1685.4424499700001</v>
      </c>
      <c r="E533" s="84">
        <v>160.93036201999999</v>
      </c>
      <c r="F533" s="84">
        <v>160.93036201999999</v>
      </c>
    </row>
    <row r="534" spans="1:6" ht="12.75" customHeight="1" x14ac:dyDescent="0.2">
      <c r="A534" s="83" t="s">
        <v>181</v>
      </c>
      <c r="B534" s="83">
        <v>16</v>
      </c>
      <c r="C534" s="84">
        <v>1814.8297817600001</v>
      </c>
      <c r="D534" s="84">
        <v>1710.1138693099999</v>
      </c>
      <c r="E534" s="84">
        <v>163.28605232999999</v>
      </c>
      <c r="F534" s="84">
        <v>163.28605232999999</v>
      </c>
    </row>
    <row r="535" spans="1:6" ht="12.75" customHeight="1" x14ac:dyDescent="0.2">
      <c r="A535" s="83" t="s">
        <v>181</v>
      </c>
      <c r="B535" s="83">
        <v>17</v>
      </c>
      <c r="C535" s="84">
        <v>1804.6151071100001</v>
      </c>
      <c r="D535" s="84">
        <v>1703.3578461300001</v>
      </c>
      <c r="E535" s="84">
        <v>162.64096993000001</v>
      </c>
      <c r="F535" s="84">
        <v>162.64096993000001</v>
      </c>
    </row>
    <row r="536" spans="1:6" ht="12.75" customHeight="1" x14ac:dyDescent="0.2">
      <c r="A536" s="83" t="s">
        <v>181</v>
      </c>
      <c r="B536" s="83">
        <v>18</v>
      </c>
      <c r="C536" s="84">
        <v>1810.15695149</v>
      </c>
      <c r="D536" s="84">
        <v>1702.67960969</v>
      </c>
      <c r="E536" s="84">
        <v>162.57621018</v>
      </c>
      <c r="F536" s="84">
        <v>162.57621018</v>
      </c>
    </row>
    <row r="537" spans="1:6" ht="12.75" customHeight="1" x14ac:dyDescent="0.2">
      <c r="A537" s="83" t="s">
        <v>181</v>
      </c>
      <c r="B537" s="83">
        <v>19</v>
      </c>
      <c r="C537" s="84">
        <v>1801.6373285699999</v>
      </c>
      <c r="D537" s="84">
        <v>1696.94372746</v>
      </c>
      <c r="E537" s="84">
        <v>162.02853346000001</v>
      </c>
      <c r="F537" s="84">
        <v>162.02853346000001</v>
      </c>
    </row>
    <row r="538" spans="1:6" ht="12.75" customHeight="1" x14ac:dyDescent="0.2">
      <c r="A538" s="83" t="s">
        <v>181</v>
      </c>
      <c r="B538" s="83">
        <v>20</v>
      </c>
      <c r="C538" s="84">
        <v>1810.89069247</v>
      </c>
      <c r="D538" s="84">
        <v>1708.9403260900001</v>
      </c>
      <c r="E538" s="84">
        <v>163.17399942</v>
      </c>
      <c r="F538" s="84">
        <v>163.17399942</v>
      </c>
    </row>
    <row r="539" spans="1:6" ht="12.75" customHeight="1" x14ac:dyDescent="0.2">
      <c r="A539" s="83" t="s">
        <v>181</v>
      </c>
      <c r="B539" s="83">
        <v>21</v>
      </c>
      <c r="C539" s="84">
        <v>1802.0007793499999</v>
      </c>
      <c r="D539" s="84">
        <v>1699.20721166</v>
      </c>
      <c r="E539" s="84">
        <v>162.24465671999999</v>
      </c>
      <c r="F539" s="84">
        <v>162.24465671999999</v>
      </c>
    </row>
    <row r="540" spans="1:6" ht="12.75" customHeight="1" x14ac:dyDescent="0.2">
      <c r="A540" s="83" t="s">
        <v>181</v>
      </c>
      <c r="B540" s="83">
        <v>22</v>
      </c>
      <c r="C540" s="84">
        <v>1798.8495321800001</v>
      </c>
      <c r="D540" s="84">
        <v>1694.7321183399999</v>
      </c>
      <c r="E540" s="84">
        <v>161.81736334999999</v>
      </c>
      <c r="F540" s="84">
        <v>161.81736334999999</v>
      </c>
    </row>
    <row r="541" spans="1:6" ht="12.75" customHeight="1" x14ac:dyDescent="0.2">
      <c r="A541" s="83" t="s">
        <v>181</v>
      </c>
      <c r="B541" s="83">
        <v>23</v>
      </c>
      <c r="C541" s="84">
        <v>1818.59359015</v>
      </c>
      <c r="D541" s="84">
        <v>1713.62833409</v>
      </c>
      <c r="E541" s="84">
        <v>163.62162243</v>
      </c>
      <c r="F541" s="84">
        <v>163.62162243</v>
      </c>
    </row>
    <row r="542" spans="1:6" ht="12.75" customHeight="1" x14ac:dyDescent="0.2">
      <c r="A542" s="83" t="s">
        <v>181</v>
      </c>
      <c r="B542" s="83">
        <v>24</v>
      </c>
      <c r="C542" s="84">
        <v>1855.6698389600001</v>
      </c>
      <c r="D542" s="84">
        <v>1749.5780752000001</v>
      </c>
      <c r="E542" s="84">
        <v>167.05419578999999</v>
      </c>
      <c r="F542" s="84">
        <v>167.05419578999999</v>
      </c>
    </row>
    <row r="543" spans="1:6" ht="12.75" customHeight="1" x14ac:dyDescent="0.2">
      <c r="A543" s="83" t="s">
        <v>182</v>
      </c>
      <c r="B543" s="83">
        <v>1</v>
      </c>
      <c r="C543" s="84">
        <v>1794.4363442900001</v>
      </c>
      <c r="D543" s="84">
        <v>1695.3708330100001</v>
      </c>
      <c r="E543" s="84">
        <v>161.87834946000001</v>
      </c>
      <c r="F543" s="84">
        <v>161.87834946000001</v>
      </c>
    </row>
    <row r="544" spans="1:6" ht="12.75" customHeight="1" x14ac:dyDescent="0.2">
      <c r="A544" s="83" t="s">
        <v>182</v>
      </c>
      <c r="B544" s="83">
        <v>2</v>
      </c>
      <c r="C544" s="84">
        <v>1890.9187883500001</v>
      </c>
      <c r="D544" s="84">
        <v>1785.29352253</v>
      </c>
      <c r="E544" s="84">
        <v>170.46439817999999</v>
      </c>
      <c r="F544" s="84">
        <v>170.46439817999999</v>
      </c>
    </row>
    <row r="545" spans="1:6" ht="12.75" customHeight="1" x14ac:dyDescent="0.2">
      <c r="A545" s="83" t="s">
        <v>182</v>
      </c>
      <c r="B545" s="83">
        <v>3</v>
      </c>
      <c r="C545" s="84">
        <v>1935.6277595500001</v>
      </c>
      <c r="D545" s="84">
        <v>1828.7458200200001</v>
      </c>
      <c r="E545" s="84">
        <v>174.61333483999999</v>
      </c>
      <c r="F545" s="84">
        <v>174.61333483999999</v>
      </c>
    </row>
    <row r="546" spans="1:6" ht="12.75" customHeight="1" x14ac:dyDescent="0.2">
      <c r="A546" s="83" t="s">
        <v>182</v>
      </c>
      <c r="B546" s="83">
        <v>4</v>
      </c>
      <c r="C546" s="84">
        <v>1969.0278808200001</v>
      </c>
      <c r="D546" s="84">
        <v>1862.31872404</v>
      </c>
      <c r="E546" s="84">
        <v>177.81896169999999</v>
      </c>
      <c r="F546" s="84">
        <v>177.81896169999999</v>
      </c>
    </row>
    <row r="547" spans="1:6" ht="12.75" customHeight="1" x14ac:dyDescent="0.2">
      <c r="A547" s="83" t="s">
        <v>182</v>
      </c>
      <c r="B547" s="83">
        <v>5</v>
      </c>
      <c r="C547" s="84">
        <v>1970.90495072</v>
      </c>
      <c r="D547" s="84">
        <v>1857.5154994</v>
      </c>
      <c r="E547" s="84">
        <v>177.36033750999999</v>
      </c>
      <c r="F547" s="84">
        <v>177.36033750999999</v>
      </c>
    </row>
    <row r="548" spans="1:6" ht="12.75" customHeight="1" x14ac:dyDescent="0.2">
      <c r="A548" s="83" t="s">
        <v>182</v>
      </c>
      <c r="B548" s="83">
        <v>6</v>
      </c>
      <c r="C548" s="84">
        <v>1937.39900455</v>
      </c>
      <c r="D548" s="84">
        <v>1826.8823736100001</v>
      </c>
      <c r="E548" s="84">
        <v>174.43540820000001</v>
      </c>
      <c r="F548" s="84">
        <v>174.43540820000001</v>
      </c>
    </row>
    <row r="549" spans="1:6" ht="12.75" customHeight="1" x14ac:dyDescent="0.2">
      <c r="A549" s="83" t="s">
        <v>182</v>
      </c>
      <c r="B549" s="83">
        <v>7</v>
      </c>
      <c r="C549" s="84">
        <v>1898.5365868599999</v>
      </c>
      <c r="D549" s="84">
        <v>1792.33668614</v>
      </c>
      <c r="E549" s="84">
        <v>171.13689747999999</v>
      </c>
      <c r="F549" s="84">
        <v>171.13689747999999</v>
      </c>
    </row>
    <row r="550" spans="1:6" ht="12.75" customHeight="1" x14ac:dyDescent="0.2">
      <c r="A550" s="83" t="s">
        <v>182</v>
      </c>
      <c r="B550" s="83">
        <v>8</v>
      </c>
      <c r="C550" s="84">
        <v>1810.2802098899999</v>
      </c>
      <c r="D550" s="84">
        <v>1706.8455707099999</v>
      </c>
      <c r="E550" s="84">
        <v>162.97398681000001</v>
      </c>
      <c r="F550" s="84">
        <v>162.97398681000001</v>
      </c>
    </row>
    <row r="551" spans="1:6" ht="12.75" customHeight="1" x14ac:dyDescent="0.2">
      <c r="A551" s="83" t="s">
        <v>182</v>
      </c>
      <c r="B551" s="83">
        <v>9</v>
      </c>
      <c r="C551" s="84">
        <v>1709.7696042</v>
      </c>
      <c r="D551" s="84">
        <v>1606.82858044</v>
      </c>
      <c r="E551" s="84">
        <v>153.42410841</v>
      </c>
      <c r="F551" s="84">
        <v>153.42410841</v>
      </c>
    </row>
    <row r="552" spans="1:6" ht="12.75" customHeight="1" x14ac:dyDescent="0.2">
      <c r="A552" s="83" t="s">
        <v>182</v>
      </c>
      <c r="B552" s="83">
        <v>10</v>
      </c>
      <c r="C552" s="84">
        <v>1637.8351851899999</v>
      </c>
      <c r="D552" s="84">
        <v>1533.75223951</v>
      </c>
      <c r="E552" s="84">
        <v>146.44659221000001</v>
      </c>
      <c r="F552" s="84">
        <v>146.44659221000001</v>
      </c>
    </row>
    <row r="553" spans="1:6" ht="12.75" customHeight="1" x14ac:dyDescent="0.2">
      <c r="A553" s="83" t="s">
        <v>182</v>
      </c>
      <c r="B553" s="83">
        <v>11</v>
      </c>
      <c r="C553" s="84">
        <v>1601.4816621099999</v>
      </c>
      <c r="D553" s="84">
        <v>1497.80421806</v>
      </c>
      <c r="E553" s="84">
        <v>143.01418304000001</v>
      </c>
      <c r="F553" s="84">
        <v>143.01418304000001</v>
      </c>
    </row>
    <row r="554" spans="1:6" ht="12.75" customHeight="1" x14ac:dyDescent="0.2">
      <c r="A554" s="83" t="s">
        <v>182</v>
      </c>
      <c r="B554" s="83">
        <v>12</v>
      </c>
      <c r="C554" s="84">
        <v>1607.0959021399999</v>
      </c>
      <c r="D554" s="84">
        <v>1505.93473307</v>
      </c>
      <c r="E554" s="84">
        <v>143.79050544</v>
      </c>
      <c r="F554" s="84">
        <v>143.79050544</v>
      </c>
    </row>
    <row r="555" spans="1:6" ht="12.75" customHeight="1" x14ac:dyDescent="0.2">
      <c r="A555" s="83" t="s">
        <v>182</v>
      </c>
      <c r="B555" s="83">
        <v>13</v>
      </c>
      <c r="C555" s="84">
        <v>1597.7698819300001</v>
      </c>
      <c r="D555" s="84">
        <v>1497.38198521</v>
      </c>
      <c r="E555" s="84">
        <v>142.97386717000001</v>
      </c>
      <c r="F555" s="84">
        <v>142.97386717000001</v>
      </c>
    </row>
    <row r="556" spans="1:6" ht="12.75" customHeight="1" x14ac:dyDescent="0.2">
      <c r="A556" s="83" t="s">
        <v>182</v>
      </c>
      <c r="B556" s="83">
        <v>14</v>
      </c>
      <c r="C556" s="84">
        <v>1603.7070542599999</v>
      </c>
      <c r="D556" s="84">
        <v>1503.43722923</v>
      </c>
      <c r="E556" s="84">
        <v>143.55203738</v>
      </c>
      <c r="F556" s="84">
        <v>143.55203738</v>
      </c>
    </row>
    <row r="557" spans="1:6" ht="12.75" customHeight="1" x14ac:dyDescent="0.2">
      <c r="A557" s="83" t="s">
        <v>182</v>
      </c>
      <c r="B557" s="83">
        <v>15</v>
      </c>
      <c r="C557" s="84">
        <v>1611.1056451699999</v>
      </c>
      <c r="D557" s="84">
        <v>1510.0362441499999</v>
      </c>
      <c r="E557" s="84">
        <v>144.18212822999999</v>
      </c>
      <c r="F557" s="84">
        <v>144.18212822999999</v>
      </c>
    </row>
    <row r="558" spans="1:6" ht="12.75" customHeight="1" x14ac:dyDescent="0.2">
      <c r="A558" s="83" t="s">
        <v>182</v>
      </c>
      <c r="B558" s="83">
        <v>16</v>
      </c>
      <c r="C558" s="84">
        <v>1615.1329517500001</v>
      </c>
      <c r="D558" s="84">
        <v>1514.6984686799999</v>
      </c>
      <c r="E558" s="84">
        <v>144.62728937</v>
      </c>
      <c r="F558" s="84">
        <v>144.62728937</v>
      </c>
    </row>
    <row r="559" spans="1:6" ht="12.75" customHeight="1" x14ac:dyDescent="0.2">
      <c r="A559" s="83" t="s">
        <v>182</v>
      </c>
      <c r="B559" s="83">
        <v>17</v>
      </c>
      <c r="C559" s="84">
        <v>1624.79292001</v>
      </c>
      <c r="D559" s="84">
        <v>1526.5916413100001</v>
      </c>
      <c r="E559" s="84">
        <v>145.76287995000001</v>
      </c>
      <c r="F559" s="84">
        <v>145.76287995000001</v>
      </c>
    </row>
    <row r="560" spans="1:6" ht="12.75" customHeight="1" x14ac:dyDescent="0.2">
      <c r="A560" s="83" t="s">
        <v>182</v>
      </c>
      <c r="B560" s="83">
        <v>18</v>
      </c>
      <c r="C560" s="84">
        <v>1618.1159092099999</v>
      </c>
      <c r="D560" s="84">
        <v>1517.1393772199999</v>
      </c>
      <c r="E560" s="84">
        <v>144.86035355999999</v>
      </c>
      <c r="F560" s="84">
        <v>144.86035355999999</v>
      </c>
    </row>
    <row r="561" spans="1:6" ht="12.75" customHeight="1" x14ac:dyDescent="0.2">
      <c r="A561" s="83" t="s">
        <v>182</v>
      </c>
      <c r="B561" s="83">
        <v>19</v>
      </c>
      <c r="C561" s="84">
        <v>1615.88401716</v>
      </c>
      <c r="D561" s="84">
        <v>1515.6613265000001</v>
      </c>
      <c r="E561" s="84">
        <v>144.71922549999999</v>
      </c>
      <c r="F561" s="84">
        <v>144.71922549999999</v>
      </c>
    </row>
    <row r="562" spans="1:6" ht="12.75" customHeight="1" x14ac:dyDescent="0.2">
      <c r="A562" s="83" t="s">
        <v>182</v>
      </c>
      <c r="B562" s="83">
        <v>20</v>
      </c>
      <c r="C562" s="84">
        <v>1622.4980196399999</v>
      </c>
      <c r="D562" s="84">
        <v>1520.9114280900001</v>
      </c>
      <c r="E562" s="84">
        <v>145.22051863999999</v>
      </c>
      <c r="F562" s="84">
        <v>145.22051863999999</v>
      </c>
    </row>
    <row r="563" spans="1:6" ht="12.75" customHeight="1" x14ac:dyDescent="0.2">
      <c r="A563" s="83" t="s">
        <v>182</v>
      </c>
      <c r="B563" s="83">
        <v>21</v>
      </c>
      <c r="C563" s="84">
        <v>1608.3384160400001</v>
      </c>
      <c r="D563" s="84">
        <v>1506.54365368</v>
      </c>
      <c r="E563" s="84">
        <v>143.84864673999999</v>
      </c>
      <c r="F563" s="84">
        <v>143.84864673999999</v>
      </c>
    </row>
    <row r="564" spans="1:6" ht="12.75" customHeight="1" x14ac:dyDescent="0.2">
      <c r="A564" s="83" t="s">
        <v>182</v>
      </c>
      <c r="B564" s="83">
        <v>22</v>
      </c>
      <c r="C564" s="84">
        <v>1605.8741907399999</v>
      </c>
      <c r="D564" s="84">
        <v>1502.9582184599999</v>
      </c>
      <c r="E564" s="84">
        <v>143.5063002</v>
      </c>
      <c r="F564" s="84">
        <v>143.5063002</v>
      </c>
    </row>
    <row r="565" spans="1:6" ht="12.75" customHeight="1" x14ac:dyDescent="0.2">
      <c r="A565" s="83" t="s">
        <v>182</v>
      </c>
      <c r="B565" s="83">
        <v>23</v>
      </c>
      <c r="C565" s="84">
        <v>1680.9227059299999</v>
      </c>
      <c r="D565" s="84">
        <v>1577.5990273800001</v>
      </c>
      <c r="E565" s="84">
        <v>150.63319582</v>
      </c>
      <c r="F565" s="84">
        <v>150.63319582</v>
      </c>
    </row>
    <row r="566" spans="1:6" ht="12.75" customHeight="1" x14ac:dyDescent="0.2">
      <c r="A566" s="83" t="s">
        <v>182</v>
      </c>
      <c r="B566" s="83">
        <v>24</v>
      </c>
      <c r="C566" s="84">
        <v>1720.65836367</v>
      </c>
      <c r="D566" s="84">
        <v>1616.4835696499999</v>
      </c>
      <c r="E566" s="84">
        <v>154.34599151</v>
      </c>
      <c r="F566" s="84">
        <v>154.34599151</v>
      </c>
    </row>
    <row r="567" spans="1:6" ht="12.75" customHeight="1" x14ac:dyDescent="0.2">
      <c r="A567" s="83" t="s">
        <v>183</v>
      </c>
      <c r="B567" s="83">
        <v>1</v>
      </c>
      <c r="C567" s="84">
        <v>1873.7155366699999</v>
      </c>
      <c r="D567" s="84">
        <v>1771.11644574</v>
      </c>
      <c r="E567" s="84">
        <v>169.11073457000001</v>
      </c>
      <c r="F567" s="84">
        <v>169.11073457000001</v>
      </c>
    </row>
    <row r="568" spans="1:6" ht="12.75" customHeight="1" x14ac:dyDescent="0.2">
      <c r="A568" s="83" t="s">
        <v>183</v>
      </c>
      <c r="B568" s="83">
        <v>2</v>
      </c>
      <c r="C568" s="84">
        <v>1985.2990091300001</v>
      </c>
      <c r="D568" s="84">
        <v>1878.72936527</v>
      </c>
      <c r="E568" s="84">
        <v>179.38589175999999</v>
      </c>
      <c r="F568" s="84">
        <v>179.38589175999999</v>
      </c>
    </row>
    <row r="569" spans="1:6" ht="12.75" customHeight="1" x14ac:dyDescent="0.2">
      <c r="A569" s="83" t="s">
        <v>183</v>
      </c>
      <c r="B569" s="83">
        <v>3</v>
      </c>
      <c r="C569" s="84">
        <v>2017.3721346100001</v>
      </c>
      <c r="D569" s="84">
        <v>1907.86680776</v>
      </c>
      <c r="E569" s="84">
        <v>182.16800939999999</v>
      </c>
      <c r="F569" s="84">
        <v>182.16800939999999</v>
      </c>
    </row>
    <row r="570" spans="1:6" ht="12.75" customHeight="1" x14ac:dyDescent="0.2">
      <c r="A570" s="83" t="s">
        <v>183</v>
      </c>
      <c r="B570" s="83">
        <v>4</v>
      </c>
      <c r="C570" s="84">
        <v>2042.2267566999999</v>
      </c>
      <c r="D570" s="84">
        <v>1934.10777674</v>
      </c>
      <c r="E570" s="84">
        <v>184.67356433</v>
      </c>
      <c r="F570" s="84">
        <v>184.67356433</v>
      </c>
    </row>
    <row r="571" spans="1:6" ht="12.75" customHeight="1" x14ac:dyDescent="0.2">
      <c r="A571" s="83" t="s">
        <v>183</v>
      </c>
      <c r="B571" s="83">
        <v>5</v>
      </c>
      <c r="C571" s="84">
        <v>2052.0710383099999</v>
      </c>
      <c r="D571" s="84">
        <v>1945.2549635800001</v>
      </c>
      <c r="E571" s="84">
        <v>185.73792628000001</v>
      </c>
      <c r="F571" s="84">
        <v>185.73792628000001</v>
      </c>
    </row>
    <row r="572" spans="1:6" ht="12.75" customHeight="1" x14ac:dyDescent="0.2">
      <c r="A572" s="83" t="s">
        <v>183</v>
      </c>
      <c r="B572" s="83">
        <v>6</v>
      </c>
      <c r="C572" s="84">
        <v>2038.1752563299999</v>
      </c>
      <c r="D572" s="84">
        <v>1930.98273948</v>
      </c>
      <c r="E572" s="84">
        <v>184.37517776000001</v>
      </c>
      <c r="F572" s="84">
        <v>184.37517776000001</v>
      </c>
    </row>
    <row r="573" spans="1:6" ht="12.75" customHeight="1" x14ac:dyDescent="0.2">
      <c r="A573" s="83" t="s">
        <v>183</v>
      </c>
      <c r="B573" s="83">
        <v>7</v>
      </c>
      <c r="C573" s="84">
        <v>2010.96943493</v>
      </c>
      <c r="D573" s="84">
        <v>1906.37023282</v>
      </c>
      <c r="E573" s="84">
        <v>182.02511258999999</v>
      </c>
      <c r="F573" s="84">
        <v>182.02511258999999</v>
      </c>
    </row>
    <row r="574" spans="1:6" ht="12.75" customHeight="1" x14ac:dyDescent="0.2">
      <c r="A574" s="83" t="s">
        <v>183</v>
      </c>
      <c r="B574" s="83">
        <v>8</v>
      </c>
      <c r="C574" s="84">
        <v>1919.31642732</v>
      </c>
      <c r="D574" s="84">
        <v>1817.42914191</v>
      </c>
      <c r="E574" s="84">
        <v>173.53278942</v>
      </c>
      <c r="F574" s="84">
        <v>173.53278942</v>
      </c>
    </row>
    <row r="575" spans="1:6" ht="12.75" customHeight="1" x14ac:dyDescent="0.2">
      <c r="A575" s="83" t="s">
        <v>183</v>
      </c>
      <c r="B575" s="83">
        <v>9</v>
      </c>
      <c r="C575" s="84">
        <v>1806.8929531900001</v>
      </c>
      <c r="D575" s="84">
        <v>1705.1006930200001</v>
      </c>
      <c r="E575" s="84">
        <v>162.80738142000001</v>
      </c>
      <c r="F575" s="84">
        <v>162.80738142000001</v>
      </c>
    </row>
    <row r="576" spans="1:6" ht="12.75" customHeight="1" x14ac:dyDescent="0.2">
      <c r="A576" s="83" t="s">
        <v>183</v>
      </c>
      <c r="B576" s="83">
        <v>10</v>
      </c>
      <c r="C576" s="84">
        <v>1704.51878977</v>
      </c>
      <c r="D576" s="84">
        <v>1603.1313928899999</v>
      </c>
      <c r="E576" s="84">
        <v>153.07109147</v>
      </c>
      <c r="F576" s="84">
        <v>153.07109147</v>
      </c>
    </row>
    <row r="577" spans="1:6" ht="12.75" customHeight="1" x14ac:dyDescent="0.2">
      <c r="A577" s="83" t="s">
        <v>183</v>
      </c>
      <c r="B577" s="83">
        <v>11</v>
      </c>
      <c r="C577" s="84">
        <v>1696.6871027499999</v>
      </c>
      <c r="D577" s="84">
        <v>1593.52672594</v>
      </c>
      <c r="E577" s="84">
        <v>152.15401327000001</v>
      </c>
      <c r="F577" s="84">
        <v>152.15401327000001</v>
      </c>
    </row>
    <row r="578" spans="1:6" ht="12.75" customHeight="1" x14ac:dyDescent="0.2">
      <c r="A578" s="83" t="s">
        <v>183</v>
      </c>
      <c r="B578" s="83">
        <v>12</v>
      </c>
      <c r="C578" s="84">
        <v>1693.33241013</v>
      </c>
      <c r="D578" s="84">
        <v>1589.6781083200001</v>
      </c>
      <c r="E578" s="84">
        <v>151.78653739999999</v>
      </c>
      <c r="F578" s="84">
        <v>151.78653739999999</v>
      </c>
    </row>
    <row r="579" spans="1:6" ht="12.75" customHeight="1" x14ac:dyDescent="0.2">
      <c r="A579" s="83" t="s">
        <v>183</v>
      </c>
      <c r="B579" s="83">
        <v>13</v>
      </c>
      <c r="C579" s="84">
        <v>1685.43018665</v>
      </c>
      <c r="D579" s="84">
        <v>1586.4916403100001</v>
      </c>
      <c r="E579" s="84">
        <v>151.48228528000001</v>
      </c>
      <c r="F579" s="84">
        <v>151.48228528000001</v>
      </c>
    </row>
    <row r="580" spans="1:6" ht="12.75" customHeight="1" x14ac:dyDescent="0.2">
      <c r="A580" s="83" t="s">
        <v>183</v>
      </c>
      <c r="B580" s="83">
        <v>14</v>
      </c>
      <c r="C580" s="84">
        <v>1699.2245369899999</v>
      </c>
      <c r="D580" s="84">
        <v>1595.5368175999999</v>
      </c>
      <c r="E580" s="84">
        <v>152.34594197000001</v>
      </c>
      <c r="F580" s="84">
        <v>152.34594197000001</v>
      </c>
    </row>
    <row r="581" spans="1:6" ht="12.75" customHeight="1" x14ac:dyDescent="0.2">
      <c r="A581" s="83" t="s">
        <v>183</v>
      </c>
      <c r="B581" s="83">
        <v>15</v>
      </c>
      <c r="C581" s="84">
        <v>1716.6373417299999</v>
      </c>
      <c r="D581" s="84">
        <v>1611.1358277899999</v>
      </c>
      <c r="E581" s="84">
        <v>153.83537541999999</v>
      </c>
      <c r="F581" s="84">
        <v>153.83537541999999</v>
      </c>
    </row>
    <row r="582" spans="1:6" ht="12.75" customHeight="1" x14ac:dyDescent="0.2">
      <c r="A582" s="83" t="s">
        <v>183</v>
      </c>
      <c r="B582" s="83">
        <v>16</v>
      </c>
      <c r="C582" s="84">
        <v>1702.6878642700001</v>
      </c>
      <c r="D582" s="84">
        <v>1598.9060739399999</v>
      </c>
      <c r="E582" s="84">
        <v>152.6676472</v>
      </c>
      <c r="F582" s="84">
        <v>152.6676472</v>
      </c>
    </row>
    <row r="583" spans="1:6" ht="12.75" customHeight="1" x14ac:dyDescent="0.2">
      <c r="A583" s="83" t="s">
        <v>183</v>
      </c>
      <c r="B583" s="83">
        <v>17</v>
      </c>
      <c r="C583" s="84">
        <v>1690.56308068</v>
      </c>
      <c r="D583" s="84">
        <v>1586.8994248500001</v>
      </c>
      <c r="E583" s="84">
        <v>151.52122159000001</v>
      </c>
      <c r="F583" s="84">
        <v>151.52122159000001</v>
      </c>
    </row>
    <row r="584" spans="1:6" ht="12.75" customHeight="1" x14ac:dyDescent="0.2">
      <c r="A584" s="83" t="s">
        <v>183</v>
      </c>
      <c r="B584" s="83">
        <v>18</v>
      </c>
      <c r="C584" s="84">
        <v>1717.17255535</v>
      </c>
      <c r="D584" s="84">
        <v>1610.96009101</v>
      </c>
      <c r="E584" s="84">
        <v>153.81859562</v>
      </c>
      <c r="F584" s="84">
        <v>153.81859562</v>
      </c>
    </row>
    <row r="585" spans="1:6" ht="12.75" customHeight="1" x14ac:dyDescent="0.2">
      <c r="A585" s="83" t="s">
        <v>183</v>
      </c>
      <c r="B585" s="83">
        <v>19</v>
      </c>
      <c r="C585" s="84">
        <v>1706.1347379700001</v>
      </c>
      <c r="D585" s="84">
        <v>1597.3452035400001</v>
      </c>
      <c r="E585" s="84">
        <v>152.51861129</v>
      </c>
      <c r="F585" s="84">
        <v>152.51861129</v>
      </c>
    </row>
    <row r="586" spans="1:6" ht="12.75" customHeight="1" x14ac:dyDescent="0.2">
      <c r="A586" s="83" t="s">
        <v>183</v>
      </c>
      <c r="B586" s="83">
        <v>20</v>
      </c>
      <c r="C586" s="84">
        <v>1707.65300172</v>
      </c>
      <c r="D586" s="84">
        <v>1604.2189696600001</v>
      </c>
      <c r="E586" s="84">
        <v>153.17493608999999</v>
      </c>
      <c r="F586" s="84">
        <v>153.17493608999999</v>
      </c>
    </row>
    <row r="587" spans="1:6" ht="12.75" customHeight="1" x14ac:dyDescent="0.2">
      <c r="A587" s="83" t="s">
        <v>183</v>
      </c>
      <c r="B587" s="83">
        <v>21</v>
      </c>
      <c r="C587" s="84">
        <v>1705.8892727099999</v>
      </c>
      <c r="D587" s="84">
        <v>1601.2297875500001</v>
      </c>
      <c r="E587" s="84">
        <v>152.88952132</v>
      </c>
      <c r="F587" s="84">
        <v>152.88952132</v>
      </c>
    </row>
    <row r="588" spans="1:6" ht="12.75" customHeight="1" x14ac:dyDescent="0.2">
      <c r="A588" s="83" t="s">
        <v>183</v>
      </c>
      <c r="B588" s="83">
        <v>22</v>
      </c>
      <c r="C588" s="84">
        <v>1710.6372913299999</v>
      </c>
      <c r="D588" s="84">
        <v>1603.1690926199999</v>
      </c>
      <c r="E588" s="84">
        <v>153.07469114</v>
      </c>
      <c r="F588" s="84">
        <v>153.07469114</v>
      </c>
    </row>
    <row r="589" spans="1:6" ht="12.75" customHeight="1" x14ac:dyDescent="0.2">
      <c r="A589" s="83" t="s">
        <v>183</v>
      </c>
      <c r="B589" s="83">
        <v>23</v>
      </c>
      <c r="C589" s="84">
        <v>1783.9265628600001</v>
      </c>
      <c r="D589" s="84">
        <v>1675.36730373</v>
      </c>
      <c r="E589" s="84">
        <v>159.96836124999999</v>
      </c>
      <c r="F589" s="84">
        <v>159.96836124999999</v>
      </c>
    </row>
    <row r="590" spans="1:6" ht="12.75" customHeight="1" x14ac:dyDescent="0.2">
      <c r="A590" s="83" t="s">
        <v>183</v>
      </c>
      <c r="B590" s="83">
        <v>24</v>
      </c>
      <c r="C590" s="84">
        <v>1884.74835889</v>
      </c>
      <c r="D590" s="84">
        <v>1777.0981399299999</v>
      </c>
      <c r="E590" s="84">
        <v>169.68188205999999</v>
      </c>
      <c r="F590" s="84">
        <v>169.68188205999999</v>
      </c>
    </row>
    <row r="591" spans="1:6" ht="12.75" customHeight="1" x14ac:dyDescent="0.2">
      <c r="A591" s="83" t="s">
        <v>184</v>
      </c>
      <c r="B591" s="83">
        <v>1</v>
      </c>
      <c r="C591" s="84">
        <v>1851.0144458899999</v>
      </c>
      <c r="D591" s="84">
        <v>1748.1776821399999</v>
      </c>
      <c r="E591" s="84">
        <v>166.92048267000001</v>
      </c>
      <c r="F591" s="84">
        <v>166.92048267000001</v>
      </c>
    </row>
    <row r="592" spans="1:6" ht="12.75" customHeight="1" x14ac:dyDescent="0.2">
      <c r="A592" s="83" t="s">
        <v>184</v>
      </c>
      <c r="B592" s="83">
        <v>2</v>
      </c>
      <c r="C592" s="84">
        <v>1924.0436433100001</v>
      </c>
      <c r="D592" s="84">
        <v>1816.85740371</v>
      </c>
      <c r="E592" s="84">
        <v>173.4781984</v>
      </c>
      <c r="F592" s="84">
        <v>173.4781984</v>
      </c>
    </row>
    <row r="593" spans="1:6" ht="12.75" customHeight="1" x14ac:dyDescent="0.2">
      <c r="A593" s="83" t="s">
        <v>184</v>
      </c>
      <c r="B593" s="83">
        <v>3</v>
      </c>
      <c r="C593" s="84">
        <v>1961.6605592799999</v>
      </c>
      <c r="D593" s="84">
        <v>1854.64569411</v>
      </c>
      <c r="E593" s="84">
        <v>177.08632115</v>
      </c>
      <c r="F593" s="84">
        <v>177.08632115</v>
      </c>
    </row>
    <row r="594" spans="1:6" ht="12.75" customHeight="1" x14ac:dyDescent="0.2">
      <c r="A594" s="83" t="s">
        <v>184</v>
      </c>
      <c r="B594" s="83">
        <v>4</v>
      </c>
      <c r="C594" s="84">
        <v>2002.2262652700001</v>
      </c>
      <c r="D594" s="84">
        <v>1895.96985131</v>
      </c>
      <c r="E594" s="84">
        <v>181.03205752</v>
      </c>
      <c r="F594" s="84">
        <v>181.03205752</v>
      </c>
    </row>
    <row r="595" spans="1:6" ht="12.75" customHeight="1" x14ac:dyDescent="0.2">
      <c r="A595" s="83" t="s">
        <v>184</v>
      </c>
      <c r="B595" s="83">
        <v>5</v>
      </c>
      <c r="C595" s="84">
        <v>2006.2045035199999</v>
      </c>
      <c r="D595" s="84">
        <v>1902.33045328</v>
      </c>
      <c r="E595" s="84">
        <v>181.63938408999999</v>
      </c>
      <c r="F595" s="84">
        <v>181.63938408999999</v>
      </c>
    </row>
    <row r="596" spans="1:6" ht="12.75" customHeight="1" x14ac:dyDescent="0.2">
      <c r="A596" s="83" t="s">
        <v>184</v>
      </c>
      <c r="B596" s="83">
        <v>6</v>
      </c>
      <c r="C596" s="84">
        <v>1988.7303818400001</v>
      </c>
      <c r="D596" s="84">
        <v>1883.7883466799999</v>
      </c>
      <c r="E596" s="84">
        <v>179.86893626</v>
      </c>
      <c r="F596" s="84">
        <v>179.86893626</v>
      </c>
    </row>
    <row r="597" spans="1:6" ht="12.75" customHeight="1" x14ac:dyDescent="0.2">
      <c r="A597" s="83" t="s">
        <v>184</v>
      </c>
      <c r="B597" s="83">
        <v>7</v>
      </c>
      <c r="C597" s="84">
        <v>1956.9310446699999</v>
      </c>
      <c r="D597" s="84">
        <v>1854.7117586300001</v>
      </c>
      <c r="E597" s="84">
        <v>177.09262916</v>
      </c>
      <c r="F597" s="84">
        <v>177.09262916</v>
      </c>
    </row>
    <row r="598" spans="1:6" ht="12.75" customHeight="1" x14ac:dyDescent="0.2">
      <c r="A598" s="83" t="s">
        <v>184</v>
      </c>
      <c r="B598" s="83">
        <v>8</v>
      </c>
      <c r="C598" s="84">
        <v>1859.06987267</v>
      </c>
      <c r="D598" s="84">
        <v>1764.06485172</v>
      </c>
      <c r="E598" s="84">
        <v>168.43743032</v>
      </c>
      <c r="F598" s="84">
        <v>168.43743032</v>
      </c>
    </row>
    <row r="599" spans="1:6" ht="12.75" customHeight="1" x14ac:dyDescent="0.2">
      <c r="A599" s="83" t="s">
        <v>184</v>
      </c>
      <c r="B599" s="83">
        <v>9</v>
      </c>
      <c r="C599" s="84">
        <v>1762.9598747800001</v>
      </c>
      <c r="D599" s="84">
        <v>1663.82682761</v>
      </c>
      <c r="E599" s="84">
        <v>158.86644704</v>
      </c>
      <c r="F599" s="84">
        <v>158.86644704</v>
      </c>
    </row>
    <row r="600" spans="1:6" ht="12.75" customHeight="1" x14ac:dyDescent="0.2">
      <c r="A600" s="83" t="s">
        <v>184</v>
      </c>
      <c r="B600" s="83">
        <v>10</v>
      </c>
      <c r="C600" s="84">
        <v>1643.5637678400001</v>
      </c>
      <c r="D600" s="84">
        <v>1549.2959567800001</v>
      </c>
      <c r="E600" s="84">
        <v>147.93074614</v>
      </c>
      <c r="F600" s="84">
        <v>147.93074614</v>
      </c>
    </row>
    <row r="601" spans="1:6" ht="12.75" customHeight="1" x14ac:dyDescent="0.2">
      <c r="A601" s="83" t="s">
        <v>184</v>
      </c>
      <c r="B601" s="83">
        <v>11</v>
      </c>
      <c r="C601" s="84">
        <v>1620.4800666799999</v>
      </c>
      <c r="D601" s="84">
        <v>1516.6253175700001</v>
      </c>
      <c r="E601" s="84">
        <v>144.81126982999999</v>
      </c>
      <c r="F601" s="84">
        <v>144.81126982999999</v>
      </c>
    </row>
    <row r="602" spans="1:6" ht="12.75" customHeight="1" x14ac:dyDescent="0.2">
      <c r="A602" s="83" t="s">
        <v>184</v>
      </c>
      <c r="B602" s="83">
        <v>12</v>
      </c>
      <c r="C602" s="84">
        <v>1645.2925574599999</v>
      </c>
      <c r="D602" s="84">
        <v>1541.70935334</v>
      </c>
      <c r="E602" s="84">
        <v>147.20635781999999</v>
      </c>
      <c r="F602" s="84">
        <v>147.20635781999999</v>
      </c>
    </row>
    <row r="603" spans="1:6" ht="12.75" customHeight="1" x14ac:dyDescent="0.2">
      <c r="A603" s="83" t="s">
        <v>184</v>
      </c>
      <c r="B603" s="83">
        <v>13</v>
      </c>
      <c r="C603" s="84">
        <v>1732.41899715</v>
      </c>
      <c r="D603" s="84">
        <v>1630.2082642400001</v>
      </c>
      <c r="E603" s="84">
        <v>155.65646050000001</v>
      </c>
      <c r="F603" s="84">
        <v>155.65646050000001</v>
      </c>
    </row>
    <row r="604" spans="1:6" ht="12.75" customHeight="1" x14ac:dyDescent="0.2">
      <c r="A604" s="83" t="s">
        <v>184</v>
      </c>
      <c r="B604" s="83">
        <v>14</v>
      </c>
      <c r="C604" s="84">
        <v>1724.5203021699999</v>
      </c>
      <c r="D604" s="84">
        <v>1619.4108333199999</v>
      </c>
      <c r="E604" s="84">
        <v>154.62549414</v>
      </c>
      <c r="F604" s="84">
        <v>154.62549414</v>
      </c>
    </row>
    <row r="605" spans="1:6" ht="12.75" customHeight="1" x14ac:dyDescent="0.2">
      <c r="A605" s="83" t="s">
        <v>184</v>
      </c>
      <c r="B605" s="83">
        <v>15</v>
      </c>
      <c r="C605" s="84">
        <v>1728.59591224</v>
      </c>
      <c r="D605" s="84">
        <v>1624.79331286</v>
      </c>
      <c r="E605" s="84">
        <v>155.13942707000001</v>
      </c>
      <c r="F605" s="84">
        <v>155.13942707000001</v>
      </c>
    </row>
    <row r="606" spans="1:6" ht="12.75" customHeight="1" x14ac:dyDescent="0.2">
      <c r="A606" s="83" t="s">
        <v>184</v>
      </c>
      <c r="B606" s="83">
        <v>16</v>
      </c>
      <c r="C606" s="84">
        <v>1741.7356751100001</v>
      </c>
      <c r="D606" s="84">
        <v>1638.6737021500001</v>
      </c>
      <c r="E606" s="84">
        <v>156.46476218999999</v>
      </c>
      <c r="F606" s="84">
        <v>156.46476218999999</v>
      </c>
    </row>
    <row r="607" spans="1:6" ht="12.75" customHeight="1" x14ac:dyDescent="0.2">
      <c r="A607" s="83" t="s">
        <v>184</v>
      </c>
      <c r="B607" s="83">
        <v>17</v>
      </c>
      <c r="C607" s="84">
        <v>1745.1043247499999</v>
      </c>
      <c r="D607" s="84">
        <v>1640.7633143099999</v>
      </c>
      <c r="E607" s="84">
        <v>156.66428371000001</v>
      </c>
      <c r="F607" s="84">
        <v>156.66428371000001</v>
      </c>
    </row>
    <row r="608" spans="1:6" ht="12.75" customHeight="1" x14ac:dyDescent="0.2">
      <c r="A608" s="83" t="s">
        <v>184</v>
      </c>
      <c r="B608" s="83">
        <v>18</v>
      </c>
      <c r="C608" s="84">
        <v>1759.6511644699999</v>
      </c>
      <c r="D608" s="84">
        <v>1653.7743296900001</v>
      </c>
      <c r="E608" s="84">
        <v>157.90660879000001</v>
      </c>
      <c r="F608" s="84">
        <v>157.90660879000001</v>
      </c>
    </row>
    <row r="609" spans="1:6" ht="12.75" customHeight="1" x14ac:dyDescent="0.2">
      <c r="A609" s="83" t="s">
        <v>184</v>
      </c>
      <c r="B609" s="83">
        <v>19</v>
      </c>
      <c r="C609" s="84">
        <v>1743.8375323099999</v>
      </c>
      <c r="D609" s="84">
        <v>1638.4546170599999</v>
      </c>
      <c r="E609" s="84">
        <v>156.44384339000001</v>
      </c>
      <c r="F609" s="84">
        <v>156.44384339000001</v>
      </c>
    </row>
    <row r="610" spans="1:6" ht="12.75" customHeight="1" x14ac:dyDescent="0.2">
      <c r="A610" s="83" t="s">
        <v>184</v>
      </c>
      <c r="B610" s="83">
        <v>20</v>
      </c>
      <c r="C610" s="84">
        <v>1757.83959321</v>
      </c>
      <c r="D610" s="84">
        <v>1654.4288739900001</v>
      </c>
      <c r="E610" s="84">
        <v>157.96910635</v>
      </c>
      <c r="F610" s="84">
        <v>157.96910635</v>
      </c>
    </row>
    <row r="611" spans="1:6" ht="12.75" customHeight="1" x14ac:dyDescent="0.2">
      <c r="A611" s="83" t="s">
        <v>184</v>
      </c>
      <c r="B611" s="83">
        <v>21</v>
      </c>
      <c r="C611" s="84">
        <v>1759.4252751700001</v>
      </c>
      <c r="D611" s="84">
        <v>1658.6026240399999</v>
      </c>
      <c r="E611" s="84">
        <v>158.36762669999999</v>
      </c>
      <c r="F611" s="84">
        <v>158.36762669999999</v>
      </c>
    </row>
    <row r="612" spans="1:6" ht="12.75" customHeight="1" x14ac:dyDescent="0.2">
      <c r="A612" s="83" t="s">
        <v>184</v>
      </c>
      <c r="B612" s="83">
        <v>22</v>
      </c>
      <c r="C612" s="84">
        <v>1745.25370778</v>
      </c>
      <c r="D612" s="84">
        <v>1646.3064946500001</v>
      </c>
      <c r="E612" s="84">
        <v>157.19356077</v>
      </c>
      <c r="F612" s="84">
        <v>157.19356077</v>
      </c>
    </row>
    <row r="613" spans="1:6" ht="12.75" customHeight="1" x14ac:dyDescent="0.2">
      <c r="A613" s="83" t="s">
        <v>184</v>
      </c>
      <c r="B613" s="83">
        <v>23</v>
      </c>
      <c r="C613" s="84">
        <v>1786.1901485400001</v>
      </c>
      <c r="D613" s="84">
        <v>1691.5677442900001</v>
      </c>
      <c r="E613" s="84">
        <v>161.51522080999999</v>
      </c>
      <c r="F613" s="84">
        <v>161.51522080999999</v>
      </c>
    </row>
    <row r="614" spans="1:6" ht="12.75" customHeight="1" x14ac:dyDescent="0.2">
      <c r="A614" s="83" t="s">
        <v>184</v>
      </c>
      <c r="B614" s="83">
        <v>24</v>
      </c>
      <c r="C614" s="84">
        <v>1876.33737541</v>
      </c>
      <c r="D614" s="84">
        <v>1774.0481325400001</v>
      </c>
      <c r="E614" s="84">
        <v>169.39065954</v>
      </c>
      <c r="F614" s="84">
        <v>169.39065954</v>
      </c>
    </row>
    <row r="615" spans="1:6" ht="12.75" customHeight="1" x14ac:dyDescent="0.2">
      <c r="A615" s="83" t="s">
        <v>185</v>
      </c>
      <c r="B615" s="83">
        <v>1</v>
      </c>
      <c r="C615" s="84">
        <v>1855.33092622</v>
      </c>
      <c r="D615" s="84">
        <v>1753.45396495</v>
      </c>
      <c r="E615" s="84">
        <v>167.42427566999999</v>
      </c>
      <c r="F615" s="84">
        <v>167.42427566999999</v>
      </c>
    </row>
    <row r="616" spans="1:6" ht="12.75" customHeight="1" x14ac:dyDescent="0.2">
      <c r="A616" s="83" t="s">
        <v>185</v>
      </c>
      <c r="B616" s="83">
        <v>2</v>
      </c>
      <c r="C616" s="84">
        <v>1915.0768544</v>
      </c>
      <c r="D616" s="84">
        <v>1809.5861167400001</v>
      </c>
      <c r="E616" s="84">
        <v>172.78391729000001</v>
      </c>
      <c r="F616" s="84">
        <v>172.78391729000001</v>
      </c>
    </row>
    <row r="617" spans="1:6" ht="12.75" customHeight="1" x14ac:dyDescent="0.2">
      <c r="A617" s="83" t="s">
        <v>185</v>
      </c>
      <c r="B617" s="83">
        <v>3</v>
      </c>
      <c r="C617" s="84">
        <v>1935.4422727399999</v>
      </c>
      <c r="D617" s="84">
        <v>1833.3313042899999</v>
      </c>
      <c r="E617" s="84">
        <v>175.05116862</v>
      </c>
      <c r="F617" s="84">
        <v>175.05116862</v>
      </c>
    </row>
    <row r="618" spans="1:6" ht="12.75" customHeight="1" x14ac:dyDescent="0.2">
      <c r="A618" s="83" t="s">
        <v>185</v>
      </c>
      <c r="B618" s="83">
        <v>4</v>
      </c>
      <c r="C618" s="84">
        <v>1943.0102365499999</v>
      </c>
      <c r="D618" s="84">
        <v>1841.73065681</v>
      </c>
      <c r="E618" s="84">
        <v>175.85316030999999</v>
      </c>
      <c r="F618" s="84">
        <v>175.85316030999999</v>
      </c>
    </row>
    <row r="619" spans="1:6" ht="12.75" customHeight="1" x14ac:dyDescent="0.2">
      <c r="A619" s="83" t="s">
        <v>185</v>
      </c>
      <c r="B619" s="83">
        <v>5</v>
      </c>
      <c r="C619" s="84">
        <v>1990.2877488300001</v>
      </c>
      <c r="D619" s="84">
        <v>1891.0161936500001</v>
      </c>
      <c r="E619" s="84">
        <v>180.55906959999999</v>
      </c>
      <c r="F619" s="84">
        <v>180.55906959999999</v>
      </c>
    </row>
    <row r="620" spans="1:6" ht="12.75" customHeight="1" x14ac:dyDescent="0.2">
      <c r="A620" s="83" t="s">
        <v>185</v>
      </c>
      <c r="B620" s="83">
        <v>6</v>
      </c>
      <c r="C620" s="84">
        <v>1979.6313691099999</v>
      </c>
      <c r="D620" s="84">
        <v>1880.3795378899999</v>
      </c>
      <c r="E620" s="84">
        <v>179.54345447</v>
      </c>
      <c r="F620" s="84">
        <v>179.54345447</v>
      </c>
    </row>
    <row r="621" spans="1:6" ht="12.75" customHeight="1" x14ac:dyDescent="0.2">
      <c r="A621" s="83" t="s">
        <v>185</v>
      </c>
      <c r="B621" s="83">
        <v>7</v>
      </c>
      <c r="C621" s="84">
        <v>1952.97117183</v>
      </c>
      <c r="D621" s="84">
        <v>1854.6303180899999</v>
      </c>
      <c r="E621" s="84">
        <v>177.08485300999999</v>
      </c>
      <c r="F621" s="84">
        <v>177.08485300999999</v>
      </c>
    </row>
    <row r="622" spans="1:6" ht="12.75" customHeight="1" x14ac:dyDescent="0.2">
      <c r="A622" s="83" t="s">
        <v>185</v>
      </c>
      <c r="B622" s="83">
        <v>8</v>
      </c>
      <c r="C622" s="84">
        <v>1901.7803277200001</v>
      </c>
      <c r="D622" s="84">
        <v>1802.01439086</v>
      </c>
      <c r="E622" s="84">
        <v>172.06094951</v>
      </c>
      <c r="F622" s="84">
        <v>172.06094951</v>
      </c>
    </row>
    <row r="623" spans="1:6" ht="12.75" customHeight="1" x14ac:dyDescent="0.2">
      <c r="A623" s="83" t="s">
        <v>185</v>
      </c>
      <c r="B623" s="83">
        <v>9</v>
      </c>
      <c r="C623" s="84">
        <v>1825.15712351</v>
      </c>
      <c r="D623" s="84">
        <v>1723.9594431400001</v>
      </c>
      <c r="E623" s="84">
        <v>164.60806317999999</v>
      </c>
      <c r="F623" s="84">
        <v>164.60806317999999</v>
      </c>
    </row>
    <row r="624" spans="1:6" ht="12.75" customHeight="1" x14ac:dyDescent="0.2">
      <c r="A624" s="83" t="s">
        <v>185</v>
      </c>
      <c r="B624" s="83">
        <v>10</v>
      </c>
      <c r="C624" s="84">
        <v>1732.2108440500001</v>
      </c>
      <c r="D624" s="84">
        <v>1638.05733885</v>
      </c>
      <c r="E624" s="84">
        <v>156.40591025000001</v>
      </c>
      <c r="F624" s="84">
        <v>156.40591025000001</v>
      </c>
    </row>
    <row r="625" spans="1:6" ht="12.75" customHeight="1" x14ac:dyDescent="0.2">
      <c r="A625" s="83" t="s">
        <v>185</v>
      </c>
      <c r="B625" s="83">
        <v>11</v>
      </c>
      <c r="C625" s="84">
        <v>1680.2838417600001</v>
      </c>
      <c r="D625" s="84">
        <v>1573.32415565</v>
      </c>
      <c r="E625" s="84">
        <v>150.22502011</v>
      </c>
      <c r="F625" s="84">
        <v>150.22502011</v>
      </c>
    </row>
    <row r="626" spans="1:6" ht="12.75" customHeight="1" x14ac:dyDescent="0.2">
      <c r="A626" s="83" t="s">
        <v>185</v>
      </c>
      <c r="B626" s="83">
        <v>12</v>
      </c>
      <c r="C626" s="84">
        <v>1649.06579343</v>
      </c>
      <c r="D626" s="84">
        <v>1544.1981263800001</v>
      </c>
      <c r="E626" s="84">
        <v>147.44399224</v>
      </c>
      <c r="F626" s="84">
        <v>147.44399224</v>
      </c>
    </row>
    <row r="627" spans="1:6" ht="12.75" customHeight="1" x14ac:dyDescent="0.2">
      <c r="A627" s="83" t="s">
        <v>185</v>
      </c>
      <c r="B627" s="83">
        <v>13</v>
      </c>
      <c r="C627" s="84">
        <v>1632.48981523</v>
      </c>
      <c r="D627" s="84">
        <v>1532.0248839599999</v>
      </c>
      <c r="E627" s="84">
        <v>146.28165987</v>
      </c>
      <c r="F627" s="84">
        <v>146.28165987</v>
      </c>
    </row>
    <row r="628" spans="1:6" ht="12.75" customHeight="1" x14ac:dyDescent="0.2">
      <c r="A628" s="83" t="s">
        <v>185</v>
      </c>
      <c r="B628" s="83">
        <v>14</v>
      </c>
      <c r="C628" s="84">
        <v>1637.30834886</v>
      </c>
      <c r="D628" s="84">
        <v>1534.13013669</v>
      </c>
      <c r="E628" s="84">
        <v>146.48267480000001</v>
      </c>
      <c r="F628" s="84">
        <v>146.48267480000001</v>
      </c>
    </row>
    <row r="629" spans="1:6" ht="12.75" customHeight="1" x14ac:dyDescent="0.2">
      <c r="A629" s="83" t="s">
        <v>185</v>
      </c>
      <c r="B629" s="83">
        <v>15</v>
      </c>
      <c r="C629" s="84">
        <v>1638.1450586000001</v>
      </c>
      <c r="D629" s="84">
        <v>1535.22787298</v>
      </c>
      <c r="E629" s="84">
        <v>146.58748947000001</v>
      </c>
      <c r="F629" s="84">
        <v>146.58748947000001</v>
      </c>
    </row>
    <row r="630" spans="1:6" ht="12.75" customHeight="1" x14ac:dyDescent="0.2">
      <c r="A630" s="83" t="s">
        <v>185</v>
      </c>
      <c r="B630" s="83">
        <v>16</v>
      </c>
      <c r="C630" s="84">
        <v>1638.9436367999999</v>
      </c>
      <c r="D630" s="84">
        <v>1537.9934914400001</v>
      </c>
      <c r="E630" s="84">
        <v>146.85155779999999</v>
      </c>
      <c r="F630" s="84">
        <v>146.85155779999999</v>
      </c>
    </row>
    <row r="631" spans="1:6" ht="12.75" customHeight="1" x14ac:dyDescent="0.2">
      <c r="A631" s="83" t="s">
        <v>185</v>
      </c>
      <c r="B631" s="83">
        <v>17</v>
      </c>
      <c r="C631" s="84">
        <v>1662.3244027000001</v>
      </c>
      <c r="D631" s="84">
        <v>1562.5871599300001</v>
      </c>
      <c r="E631" s="84">
        <v>149.19982426000001</v>
      </c>
      <c r="F631" s="84">
        <v>149.19982426000001</v>
      </c>
    </row>
    <row r="632" spans="1:6" ht="12.75" customHeight="1" x14ac:dyDescent="0.2">
      <c r="A632" s="83" t="s">
        <v>185</v>
      </c>
      <c r="B632" s="83">
        <v>18</v>
      </c>
      <c r="C632" s="84">
        <v>1645.1576783400001</v>
      </c>
      <c r="D632" s="84">
        <v>1544.38535572</v>
      </c>
      <c r="E632" s="84">
        <v>147.46186938</v>
      </c>
      <c r="F632" s="84">
        <v>147.46186938</v>
      </c>
    </row>
    <row r="633" spans="1:6" ht="12.75" customHeight="1" x14ac:dyDescent="0.2">
      <c r="A633" s="83" t="s">
        <v>185</v>
      </c>
      <c r="B633" s="83">
        <v>19</v>
      </c>
      <c r="C633" s="84">
        <v>1627.75058618</v>
      </c>
      <c r="D633" s="84">
        <v>1527.99801181</v>
      </c>
      <c r="E633" s="84">
        <v>145.89716381</v>
      </c>
      <c r="F633" s="84">
        <v>145.89716381</v>
      </c>
    </row>
    <row r="634" spans="1:6" ht="12.75" customHeight="1" x14ac:dyDescent="0.2">
      <c r="A634" s="83" t="s">
        <v>185</v>
      </c>
      <c r="B634" s="83">
        <v>20</v>
      </c>
      <c r="C634" s="84">
        <v>1627.9977045200001</v>
      </c>
      <c r="D634" s="84">
        <v>1527.72512794</v>
      </c>
      <c r="E634" s="84">
        <v>145.87110816000001</v>
      </c>
      <c r="F634" s="84">
        <v>145.87110816000001</v>
      </c>
    </row>
    <row r="635" spans="1:6" ht="12.75" customHeight="1" x14ac:dyDescent="0.2">
      <c r="A635" s="83" t="s">
        <v>185</v>
      </c>
      <c r="B635" s="83">
        <v>21</v>
      </c>
      <c r="C635" s="84">
        <v>1619.09140226</v>
      </c>
      <c r="D635" s="84">
        <v>1520.7323382300001</v>
      </c>
      <c r="E635" s="84">
        <v>145.20341868</v>
      </c>
      <c r="F635" s="84">
        <v>145.20341868</v>
      </c>
    </row>
    <row r="636" spans="1:6" ht="12.75" customHeight="1" x14ac:dyDescent="0.2">
      <c r="A636" s="83" t="s">
        <v>185</v>
      </c>
      <c r="B636" s="83">
        <v>22</v>
      </c>
      <c r="C636" s="84">
        <v>1602.69325852</v>
      </c>
      <c r="D636" s="84">
        <v>1504.78305013</v>
      </c>
      <c r="E636" s="84">
        <v>143.68053981</v>
      </c>
      <c r="F636" s="84">
        <v>143.68053981</v>
      </c>
    </row>
    <row r="637" spans="1:6" ht="12.75" customHeight="1" x14ac:dyDescent="0.2">
      <c r="A637" s="83" t="s">
        <v>185</v>
      </c>
      <c r="B637" s="83">
        <v>23</v>
      </c>
      <c r="C637" s="84">
        <v>1679.39716277</v>
      </c>
      <c r="D637" s="84">
        <v>1581.5991442500001</v>
      </c>
      <c r="E637" s="84">
        <v>151.01513722000001</v>
      </c>
      <c r="F637" s="84">
        <v>151.01513722000001</v>
      </c>
    </row>
    <row r="638" spans="1:6" ht="12.75" customHeight="1" x14ac:dyDescent="0.2">
      <c r="A638" s="83" t="s">
        <v>185</v>
      </c>
      <c r="B638" s="83">
        <v>24</v>
      </c>
      <c r="C638" s="84">
        <v>1768.0877422999999</v>
      </c>
      <c r="D638" s="84">
        <v>1669.91547793</v>
      </c>
      <c r="E638" s="84">
        <v>159.44780696000001</v>
      </c>
      <c r="F638" s="84">
        <v>159.44780696000001</v>
      </c>
    </row>
    <row r="639" spans="1:6" ht="12.75" customHeight="1" x14ac:dyDescent="0.2">
      <c r="A639" s="83" t="s">
        <v>186</v>
      </c>
      <c r="B639" s="83">
        <v>1</v>
      </c>
      <c r="C639" s="84">
        <v>1853.25540428</v>
      </c>
      <c r="D639" s="84">
        <v>1755.96802306</v>
      </c>
      <c r="E639" s="84">
        <v>167.66432438000001</v>
      </c>
      <c r="F639" s="84">
        <v>167.66432438000001</v>
      </c>
    </row>
    <row r="640" spans="1:6" ht="12.75" customHeight="1" x14ac:dyDescent="0.2">
      <c r="A640" s="83" t="s">
        <v>186</v>
      </c>
      <c r="B640" s="83">
        <v>2</v>
      </c>
      <c r="C640" s="84">
        <v>1944.2172907300001</v>
      </c>
      <c r="D640" s="84">
        <v>1846.99845607</v>
      </c>
      <c r="E640" s="84">
        <v>176.35614328</v>
      </c>
      <c r="F640" s="84">
        <v>176.35614328</v>
      </c>
    </row>
    <row r="641" spans="1:6" ht="12.75" customHeight="1" x14ac:dyDescent="0.2">
      <c r="A641" s="83" t="s">
        <v>186</v>
      </c>
      <c r="B641" s="83">
        <v>3</v>
      </c>
      <c r="C641" s="84">
        <v>1984.41389886</v>
      </c>
      <c r="D641" s="84">
        <v>1886.4344104199999</v>
      </c>
      <c r="E641" s="84">
        <v>180.12158919999999</v>
      </c>
      <c r="F641" s="84">
        <v>180.12158919999999</v>
      </c>
    </row>
    <row r="642" spans="1:6" ht="12.75" customHeight="1" x14ac:dyDescent="0.2">
      <c r="A642" s="83" t="s">
        <v>186</v>
      </c>
      <c r="B642" s="83">
        <v>4</v>
      </c>
      <c r="C642" s="84">
        <v>1996.96726642</v>
      </c>
      <c r="D642" s="84">
        <v>1899.18236181</v>
      </c>
      <c r="E642" s="84">
        <v>181.33879625</v>
      </c>
      <c r="F642" s="84">
        <v>181.33879625</v>
      </c>
    </row>
    <row r="643" spans="1:6" ht="12.75" customHeight="1" x14ac:dyDescent="0.2">
      <c r="A643" s="83" t="s">
        <v>186</v>
      </c>
      <c r="B643" s="83">
        <v>5</v>
      </c>
      <c r="C643" s="84">
        <v>2013.0318471400001</v>
      </c>
      <c r="D643" s="84">
        <v>1914.0417398300001</v>
      </c>
      <c r="E643" s="84">
        <v>182.75760772999999</v>
      </c>
      <c r="F643" s="84">
        <v>182.75760772999999</v>
      </c>
    </row>
    <row r="644" spans="1:6" ht="12.75" customHeight="1" x14ac:dyDescent="0.2">
      <c r="A644" s="83" t="s">
        <v>186</v>
      </c>
      <c r="B644" s="83">
        <v>6</v>
      </c>
      <c r="C644" s="84">
        <v>1975.86131832</v>
      </c>
      <c r="D644" s="84">
        <v>1878.5693977200001</v>
      </c>
      <c r="E644" s="84">
        <v>179.37061765000001</v>
      </c>
      <c r="F644" s="84">
        <v>179.37061765000001</v>
      </c>
    </row>
    <row r="645" spans="1:6" ht="12.75" customHeight="1" x14ac:dyDescent="0.2">
      <c r="A645" s="83" t="s">
        <v>186</v>
      </c>
      <c r="B645" s="83">
        <v>7</v>
      </c>
      <c r="C645" s="84">
        <v>1940.5896047399999</v>
      </c>
      <c r="D645" s="84">
        <v>1842.7954196000001</v>
      </c>
      <c r="E645" s="84">
        <v>175.95482659000001</v>
      </c>
      <c r="F645" s="84">
        <v>175.95482659000001</v>
      </c>
    </row>
    <row r="646" spans="1:6" ht="12.75" customHeight="1" x14ac:dyDescent="0.2">
      <c r="A646" s="83" t="s">
        <v>186</v>
      </c>
      <c r="B646" s="83">
        <v>8</v>
      </c>
      <c r="C646" s="84">
        <v>1851.3821295600001</v>
      </c>
      <c r="D646" s="84">
        <v>1749.46125538</v>
      </c>
      <c r="E646" s="84">
        <v>167.04304153000001</v>
      </c>
      <c r="F646" s="84">
        <v>167.04304153000001</v>
      </c>
    </row>
    <row r="647" spans="1:6" ht="12.75" customHeight="1" x14ac:dyDescent="0.2">
      <c r="A647" s="83" t="s">
        <v>186</v>
      </c>
      <c r="B647" s="83">
        <v>9</v>
      </c>
      <c r="C647" s="84">
        <v>1743.15793525</v>
      </c>
      <c r="D647" s="84">
        <v>1639.6015116000001</v>
      </c>
      <c r="E647" s="84">
        <v>156.55335181999999</v>
      </c>
      <c r="F647" s="84">
        <v>156.55335181999999</v>
      </c>
    </row>
    <row r="648" spans="1:6" ht="12.75" customHeight="1" x14ac:dyDescent="0.2">
      <c r="A648" s="83" t="s">
        <v>186</v>
      </c>
      <c r="B648" s="83">
        <v>10</v>
      </c>
      <c r="C648" s="84">
        <v>1658.9172212999999</v>
      </c>
      <c r="D648" s="84">
        <v>1558.19184881</v>
      </c>
      <c r="E648" s="84">
        <v>148.78014870000001</v>
      </c>
      <c r="F648" s="84">
        <v>148.78014870000001</v>
      </c>
    </row>
    <row r="649" spans="1:6" ht="12.75" customHeight="1" x14ac:dyDescent="0.2">
      <c r="A649" s="83" t="s">
        <v>186</v>
      </c>
      <c r="B649" s="83">
        <v>11</v>
      </c>
      <c r="C649" s="84">
        <v>1637.99555723</v>
      </c>
      <c r="D649" s="84">
        <v>1545.92742643</v>
      </c>
      <c r="E649" s="84">
        <v>147.60911024000001</v>
      </c>
      <c r="F649" s="84">
        <v>147.60911024000001</v>
      </c>
    </row>
    <row r="650" spans="1:6" ht="12.75" customHeight="1" x14ac:dyDescent="0.2">
      <c r="A650" s="83" t="s">
        <v>186</v>
      </c>
      <c r="B650" s="83">
        <v>12</v>
      </c>
      <c r="C650" s="84">
        <v>1626.2612272399999</v>
      </c>
      <c r="D650" s="84">
        <v>1529.5504327799999</v>
      </c>
      <c r="E650" s="84">
        <v>146.04539294</v>
      </c>
      <c r="F650" s="84">
        <v>146.04539294</v>
      </c>
    </row>
    <row r="651" spans="1:6" ht="12.75" customHeight="1" x14ac:dyDescent="0.2">
      <c r="A651" s="83" t="s">
        <v>186</v>
      </c>
      <c r="B651" s="83">
        <v>13</v>
      </c>
      <c r="C651" s="84">
        <v>1633.5064849</v>
      </c>
      <c r="D651" s="84">
        <v>1531.6296280500001</v>
      </c>
      <c r="E651" s="84">
        <v>146.24391983000001</v>
      </c>
      <c r="F651" s="84">
        <v>146.24391983000001</v>
      </c>
    </row>
    <row r="652" spans="1:6" ht="12.75" customHeight="1" x14ac:dyDescent="0.2">
      <c r="A652" s="83" t="s">
        <v>186</v>
      </c>
      <c r="B652" s="83">
        <v>14</v>
      </c>
      <c r="C652" s="84">
        <v>1628.8829687</v>
      </c>
      <c r="D652" s="84">
        <v>1528.7810844200001</v>
      </c>
      <c r="E652" s="84">
        <v>145.97193358999999</v>
      </c>
      <c r="F652" s="84">
        <v>145.97193358999999</v>
      </c>
    </row>
    <row r="653" spans="1:6" ht="12.75" customHeight="1" x14ac:dyDescent="0.2">
      <c r="A653" s="83" t="s">
        <v>186</v>
      </c>
      <c r="B653" s="83">
        <v>15</v>
      </c>
      <c r="C653" s="84">
        <v>1636.2496097000001</v>
      </c>
      <c r="D653" s="84">
        <v>1534.83304088</v>
      </c>
      <c r="E653" s="84">
        <v>146.54978989</v>
      </c>
      <c r="F653" s="84">
        <v>146.54978989</v>
      </c>
    </row>
    <row r="654" spans="1:6" ht="12.75" customHeight="1" x14ac:dyDescent="0.2">
      <c r="A654" s="83" t="s">
        <v>186</v>
      </c>
      <c r="B654" s="83">
        <v>16</v>
      </c>
      <c r="C654" s="84">
        <v>1632.5904919</v>
      </c>
      <c r="D654" s="84">
        <v>1531.5011631499999</v>
      </c>
      <c r="E654" s="84">
        <v>146.23165366999999</v>
      </c>
      <c r="F654" s="84">
        <v>146.23165366999999</v>
      </c>
    </row>
    <row r="655" spans="1:6" ht="12.75" customHeight="1" x14ac:dyDescent="0.2">
      <c r="A655" s="83" t="s">
        <v>186</v>
      </c>
      <c r="B655" s="83">
        <v>17</v>
      </c>
      <c r="C655" s="84">
        <v>1637.8889356300001</v>
      </c>
      <c r="D655" s="84">
        <v>1533.8632593499999</v>
      </c>
      <c r="E655" s="84">
        <v>146.45719266</v>
      </c>
      <c r="F655" s="84">
        <v>146.45719266</v>
      </c>
    </row>
    <row r="656" spans="1:6" ht="12.75" customHeight="1" x14ac:dyDescent="0.2">
      <c r="A656" s="83" t="s">
        <v>186</v>
      </c>
      <c r="B656" s="83">
        <v>18</v>
      </c>
      <c r="C656" s="84">
        <v>1652.0868881900001</v>
      </c>
      <c r="D656" s="84">
        <v>1549.0740088099999</v>
      </c>
      <c r="E656" s="84">
        <v>147.90955398</v>
      </c>
      <c r="F656" s="84">
        <v>147.90955398</v>
      </c>
    </row>
    <row r="657" spans="1:6" ht="12.75" customHeight="1" x14ac:dyDescent="0.2">
      <c r="A657" s="83" t="s">
        <v>186</v>
      </c>
      <c r="B657" s="83">
        <v>19</v>
      </c>
      <c r="C657" s="84">
        <v>1636.7051815899999</v>
      </c>
      <c r="D657" s="84">
        <v>1534.7024588899999</v>
      </c>
      <c r="E657" s="84">
        <v>146.53732159</v>
      </c>
      <c r="F657" s="84">
        <v>146.53732159</v>
      </c>
    </row>
    <row r="658" spans="1:6" ht="12.75" customHeight="1" x14ac:dyDescent="0.2">
      <c r="A658" s="83" t="s">
        <v>186</v>
      </c>
      <c r="B658" s="83">
        <v>20</v>
      </c>
      <c r="C658" s="84">
        <v>1637.0238957399999</v>
      </c>
      <c r="D658" s="84">
        <v>1536.5522337800001</v>
      </c>
      <c r="E658" s="84">
        <v>146.71394283000001</v>
      </c>
      <c r="F658" s="84">
        <v>146.71394283000001</v>
      </c>
    </row>
    <row r="659" spans="1:6" ht="12.75" customHeight="1" x14ac:dyDescent="0.2">
      <c r="A659" s="83" t="s">
        <v>186</v>
      </c>
      <c r="B659" s="83">
        <v>21</v>
      </c>
      <c r="C659" s="84">
        <v>1626.9486796900001</v>
      </c>
      <c r="D659" s="84">
        <v>1525.18923395</v>
      </c>
      <c r="E659" s="84">
        <v>145.6289745</v>
      </c>
      <c r="F659" s="84">
        <v>145.6289745</v>
      </c>
    </row>
    <row r="660" spans="1:6" ht="12.75" customHeight="1" x14ac:dyDescent="0.2">
      <c r="A660" s="83" t="s">
        <v>186</v>
      </c>
      <c r="B660" s="83">
        <v>22</v>
      </c>
      <c r="C660" s="84">
        <v>1628.3890652699999</v>
      </c>
      <c r="D660" s="84">
        <v>1527.1665890700001</v>
      </c>
      <c r="E660" s="84">
        <v>145.81777743000001</v>
      </c>
      <c r="F660" s="84">
        <v>145.81777743000001</v>
      </c>
    </row>
    <row r="661" spans="1:6" ht="12.75" customHeight="1" x14ac:dyDescent="0.2">
      <c r="A661" s="83" t="s">
        <v>186</v>
      </c>
      <c r="B661" s="83">
        <v>23</v>
      </c>
      <c r="C661" s="84">
        <v>1698.23894541</v>
      </c>
      <c r="D661" s="84">
        <v>1596.2321241</v>
      </c>
      <c r="E661" s="84">
        <v>152.41233162</v>
      </c>
      <c r="F661" s="84">
        <v>152.41233162</v>
      </c>
    </row>
    <row r="662" spans="1:6" ht="12.75" customHeight="1" x14ac:dyDescent="0.2">
      <c r="A662" s="83" t="s">
        <v>186</v>
      </c>
      <c r="B662" s="83">
        <v>24</v>
      </c>
      <c r="C662" s="84">
        <v>1747.4074305300001</v>
      </c>
      <c r="D662" s="84">
        <v>1647.1512769200001</v>
      </c>
      <c r="E662" s="84">
        <v>157.27422275000001</v>
      </c>
      <c r="F662" s="84">
        <v>157.27422275000001</v>
      </c>
    </row>
    <row r="663" spans="1:6" ht="12.75" customHeight="1" x14ac:dyDescent="0.2">
      <c r="A663" s="83" t="s">
        <v>187</v>
      </c>
      <c r="B663" s="83">
        <v>1</v>
      </c>
      <c r="C663" s="84">
        <v>1675.3801704800001</v>
      </c>
      <c r="D663" s="84">
        <v>1575.3139552</v>
      </c>
      <c r="E663" s="84">
        <v>150.41501127000001</v>
      </c>
      <c r="F663" s="84">
        <v>150.41501127000001</v>
      </c>
    </row>
    <row r="664" spans="1:6" ht="12.75" customHeight="1" x14ac:dyDescent="0.2">
      <c r="A664" s="83" t="s">
        <v>187</v>
      </c>
      <c r="B664" s="83">
        <v>2</v>
      </c>
      <c r="C664" s="84">
        <v>1709.6206853599999</v>
      </c>
      <c r="D664" s="84">
        <v>1608.5332452800001</v>
      </c>
      <c r="E664" s="84">
        <v>153.58687416999999</v>
      </c>
      <c r="F664" s="84">
        <v>153.58687416999999</v>
      </c>
    </row>
    <row r="665" spans="1:6" ht="12.75" customHeight="1" x14ac:dyDescent="0.2">
      <c r="A665" s="83" t="s">
        <v>187</v>
      </c>
      <c r="B665" s="83">
        <v>3</v>
      </c>
      <c r="C665" s="84">
        <v>1768.0580334799999</v>
      </c>
      <c r="D665" s="84">
        <v>1666.71652905</v>
      </c>
      <c r="E665" s="84">
        <v>159.14236313000001</v>
      </c>
      <c r="F665" s="84">
        <v>159.14236313000001</v>
      </c>
    </row>
    <row r="666" spans="1:6" ht="12.75" customHeight="1" x14ac:dyDescent="0.2">
      <c r="A666" s="83" t="s">
        <v>187</v>
      </c>
      <c r="B666" s="83">
        <v>4</v>
      </c>
      <c r="C666" s="84">
        <v>1790.50892447</v>
      </c>
      <c r="D666" s="84">
        <v>1689.4392496400001</v>
      </c>
      <c r="E666" s="84">
        <v>161.31198669</v>
      </c>
      <c r="F666" s="84">
        <v>161.31198669</v>
      </c>
    </row>
    <row r="667" spans="1:6" ht="12.75" customHeight="1" x14ac:dyDescent="0.2">
      <c r="A667" s="83" t="s">
        <v>187</v>
      </c>
      <c r="B667" s="83">
        <v>5</v>
      </c>
      <c r="C667" s="84">
        <v>1792.8298054500001</v>
      </c>
      <c r="D667" s="84">
        <v>1692.3155695600001</v>
      </c>
      <c r="E667" s="84">
        <v>161.58662509000001</v>
      </c>
      <c r="F667" s="84">
        <v>161.58662509000001</v>
      </c>
    </row>
    <row r="668" spans="1:6" ht="12.75" customHeight="1" x14ac:dyDescent="0.2">
      <c r="A668" s="83" t="s">
        <v>187</v>
      </c>
      <c r="B668" s="83">
        <v>6</v>
      </c>
      <c r="C668" s="84">
        <v>1768.83439731</v>
      </c>
      <c r="D668" s="84">
        <v>1668.04775139</v>
      </c>
      <c r="E668" s="84">
        <v>159.26947165000001</v>
      </c>
      <c r="F668" s="84">
        <v>159.26947165000001</v>
      </c>
    </row>
    <row r="669" spans="1:6" ht="12.75" customHeight="1" x14ac:dyDescent="0.2">
      <c r="A669" s="83" t="s">
        <v>187</v>
      </c>
      <c r="B669" s="83">
        <v>7</v>
      </c>
      <c r="C669" s="84">
        <v>1774.1477883699999</v>
      </c>
      <c r="D669" s="84">
        <v>1675.5558679400001</v>
      </c>
      <c r="E669" s="84">
        <v>159.98636585</v>
      </c>
      <c r="F669" s="84">
        <v>159.98636585</v>
      </c>
    </row>
    <row r="670" spans="1:6" ht="12.75" customHeight="1" x14ac:dyDescent="0.2">
      <c r="A670" s="83" t="s">
        <v>187</v>
      </c>
      <c r="B670" s="83">
        <v>8</v>
      </c>
      <c r="C670" s="84">
        <v>1675.1548085100001</v>
      </c>
      <c r="D670" s="84">
        <v>1576.7020741199999</v>
      </c>
      <c r="E670" s="84">
        <v>150.54755241999999</v>
      </c>
      <c r="F670" s="84">
        <v>150.54755241999999</v>
      </c>
    </row>
    <row r="671" spans="1:6" ht="12.75" customHeight="1" x14ac:dyDescent="0.2">
      <c r="A671" s="83" t="s">
        <v>187</v>
      </c>
      <c r="B671" s="83">
        <v>9</v>
      </c>
      <c r="C671" s="84">
        <v>1589.9975804400001</v>
      </c>
      <c r="D671" s="84">
        <v>1486.96500986</v>
      </c>
      <c r="E671" s="84">
        <v>141.97922768000001</v>
      </c>
      <c r="F671" s="84">
        <v>141.97922768000001</v>
      </c>
    </row>
    <row r="672" spans="1:6" ht="12.75" customHeight="1" x14ac:dyDescent="0.2">
      <c r="A672" s="83" t="s">
        <v>187</v>
      </c>
      <c r="B672" s="83">
        <v>10</v>
      </c>
      <c r="C672" s="84">
        <v>1503.22288923</v>
      </c>
      <c r="D672" s="84">
        <v>1397.9501465200001</v>
      </c>
      <c r="E672" s="84">
        <v>133.47986054</v>
      </c>
      <c r="F672" s="84">
        <v>133.47986054</v>
      </c>
    </row>
    <row r="673" spans="1:6" ht="12.75" customHeight="1" x14ac:dyDescent="0.2">
      <c r="A673" s="83" t="s">
        <v>187</v>
      </c>
      <c r="B673" s="83">
        <v>11</v>
      </c>
      <c r="C673" s="84">
        <v>1444.3640810899999</v>
      </c>
      <c r="D673" s="84">
        <v>1339.1723297799999</v>
      </c>
      <c r="E673" s="84">
        <v>127.86760405</v>
      </c>
      <c r="F673" s="84">
        <v>127.86760405</v>
      </c>
    </row>
    <row r="674" spans="1:6" ht="12.75" customHeight="1" x14ac:dyDescent="0.2">
      <c r="A674" s="83" t="s">
        <v>187</v>
      </c>
      <c r="B674" s="83">
        <v>12</v>
      </c>
      <c r="C674" s="84">
        <v>1434.3696243100001</v>
      </c>
      <c r="D674" s="84">
        <v>1330.03711939</v>
      </c>
      <c r="E674" s="84">
        <v>126.99535075999999</v>
      </c>
      <c r="F674" s="84">
        <v>126.99535075999999</v>
      </c>
    </row>
    <row r="675" spans="1:6" ht="12.75" customHeight="1" x14ac:dyDescent="0.2">
      <c r="A675" s="83" t="s">
        <v>187</v>
      </c>
      <c r="B675" s="83">
        <v>13</v>
      </c>
      <c r="C675" s="84">
        <v>1441.49300606</v>
      </c>
      <c r="D675" s="84">
        <v>1333.74029956</v>
      </c>
      <c r="E675" s="84">
        <v>127.34893989</v>
      </c>
      <c r="F675" s="84">
        <v>127.34893989</v>
      </c>
    </row>
    <row r="676" spans="1:6" ht="12.75" customHeight="1" x14ac:dyDescent="0.2">
      <c r="A676" s="83" t="s">
        <v>187</v>
      </c>
      <c r="B676" s="83">
        <v>14</v>
      </c>
      <c r="C676" s="84">
        <v>1427.46377112</v>
      </c>
      <c r="D676" s="84">
        <v>1328.07888723</v>
      </c>
      <c r="E676" s="84">
        <v>126.80837373999999</v>
      </c>
      <c r="F676" s="84">
        <v>126.80837373999999</v>
      </c>
    </row>
    <row r="677" spans="1:6" ht="12.75" customHeight="1" x14ac:dyDescent="0.2">
      <c r="A677" s="83" t="s">
        <v>187</v>
      </c>
      <c r="B677" s="83">
        <v>15</v>
      </c>
      <c r="C677" s="84">
        <v>1428.2087193699999</v>
      </c>
      <c r="D677" s="84">
        <v>1327.2937642300001</v>
      </c>
      <c r="E677" s="84">
        <v>126.73340819000001</v>
      </c>
      <c r="F677" s="84">
        <v>126.73340819000001</v>
      </c>
    </row>
    <row r="678" spans="1:6" ht="12.75" customHeight="1" x14ac:dyDescent="0.2">
      <c r="A678" s="83" t="s">
        <v>187</v>
      </c>
      <c r="B678" s="83">
        <v>16</v>
      </c>
      <c r="C678" s="84">
        <v>1430.0972821</v>
      </c>
      <c r="D678" s="84">
        <v>1329.84016228</v>
      </c>
      <c r="E678" s="84">
        <v>126.9765448</v>
      </c>
      <c r="F678" s="84">
        <v>126.9765448</v>
      </c>
    </row>
    <row r="679" spans="1:6" ht="12.75" customHeight="1" x14ac:dyDescent="0.2">
      <c r="A679" s="83" t="s">
        <v>187</v>
      </c>
      <c r="B679" s="83">
        <v>17</v>
      </c>
      <c r="C679" s="84">
        <v>1439.8163528699999</v>
      </c>
      <c r="D679" s="84">
        <v>1339.51218457</v>
      </c>
      <c r="E679" s="84">
        <v>127.90005426</v>
      </c>
      <c r="F679" s="84">
        <v>127.90005426</v>
      </c>
    </row>
    <row r="680" spans="1:6" ht="12.75" customHeight="1" x14ac:dyDescent="0.2">
      <c r="A680" s="83" t="s">
        <v>187</v>
      </c>
      <c r="B680" s="83">
        <v>18</v>
      </c>
      <c r="C680" s="84">
        <v>1431.3055108000001</v>
      </c>
      <c r="D680" s="84">
        <v>1328.94559215</v>
      </c>
      <c r="E680" s="84">
        <v>126.89112895</v>
      </c>
      <c r="F680" s="84">
        <v>126.89112895</v>
      </c>
    </row>
    <row r="681" spans="1:6" ht="12.75" customHeight="1" x14ac:dyDescent="0.2">
      <c r="A681" s="83" t="s">
        <v>187</v>
      </c>
      <c r="B681" s="83">
        <v>19</v>
      </c>
      <c r="C681" s="84">
        <v>1421.4360033999999</v>
      </c>
      <c r="D681" s="84">
        <v>1319.3618645500001</v>
      </c>
      <c r="E681" s="84">
        <v>125.97605009</v>
      </c>
      <c r="F681" s="84">
        <v>125.97605009</v>
      </c>
    </row>
    <row r="682" spans="1:6" ht="12.75" customHeight="1" x14ac:dyDescent="0.2">
      <c r="A682" s="83" t="s">
        <v>187</v>
      </c>
      <c r="B682" s="83">
        <v>20</v>
      </c>
      <c r="C682" s="84">
        <v>1462.49236406</v>
      </c>
      <c r="D682" s="84">
        <v>1361.56079372</v>
      </c>
      <c r="E682" s="84">
        <v>130.00531193</v>
      </c>
      <c r="F682" s="84">
        <v>130.00531193</v>
      </c>
    </row>
    <row r="683" spans="1:6" ht="12.75" customHeight="1" x14ac:dyDescent="0.2">
      <c r="A683" s="83" t="s">
        <v>187</v>
      </c>
      <c r="B683" s="83">
        <v>21</v>
      </c>
      <c r="C683" s="84">
        <v>1449.0227894499999</v>
      </c>
      <c r="D683" s="84">
        <v>1347.69463217</v>
      </c>
      <c r="E683" s="84">
        <v>128.68133531000001</v>
      </c>
      <c r="F683" s="84">
        <v>128.68133531000001</v>
      </c>
    </row>
    <row r="684" spans="1:6" ht="12.75" customHeight="1" x14ac:dyDescent="0.2">
      <c r="A684" s="83" t="s">
        <v>187</v>
      </c>
      <c r="B684" s="83">
        <v>22</v>
      </c>
      <c r="C684" s="84">
        <v>1455.34893865</v>
      </c>
      <c r="D684" s="84">
        <v>1354.5823641300001</v>
      </c>
      <c r="E684" s="84">
        <v>129.33899360000001</v>
      </c>
      <c r="F684" s="84">
        <v>129.33899360000001</v>
      </c>
    </row>
    <row r="685" spans="1:6" ht="12.75" customHeight="1" x14ac:dyDescent="0.2">
      <c r="A685" s="83" t="s">
        <v>187</v>
      </c>
      <c r="B685" s="83">
        <v>23</v>
      </c>
      <c r="C685" s="84">
        <v>1521.1064884899999</v>
      </c>
      <c r="D685" s="84">
        <v>1420.4352304399999</v>
      </c>
      <c r="E685" s="84">
        <v>135.62679394</v>
      </c>
      <c r="F685" s="84">
        <v>135.62679394</v>
      </c>
    </row>
    <row r="686" spans="1:6" ht="12.75" customHeight="1" x14ac:dyDescent="0.2">
      <c r="A686" s="83" t="s">
        <v>187</v>
      </c>
      <c r="B686" s="83">
        <v>24</v>
      </c>
      <c r="C686" s="84">
        <v>1588.29147493</v>
      </c>
      <c r="D686" s="84">
        <v>1486.26751709</v>
      </c>
      <c r="E686" s="84">
        <v>141.91262929000001</v>
      </c>
      <c r="F686" s="84">
        <v>141.91262929000001</v>
      </c>
    </row>
    <row r="687" spans="1:6" ht="12.75" customHeight="1" x14ac:dyDescent="0.2">
      <c r="A687" s="83" t="s">
        <v>188</v>
      </c>
      <c r="B687" s="83">
        <v>1</v>
      </c>
      <c r="C687" s="84">
        <v>1710.1631782100001</v>
      </c>
      <c r="D687" s="84">
        <v>1616.11880073</v>
      </c>
      <c r="E687" s="84">
        <v>154.31116244</v>
      </c>
      <c r="F687" s="84">
        <v>154.31116244</v>
      </c>
    </row>
    <row r="688" spans="1:6" ht="12.75" customHeight="1" x14ac:dyDescent="0.2">
      <c r="A688" s="83" t="s">
        <v>188</v>
      </c>
      <c r="B688" s="83">
        <v>2</v>
      </c>
      <c r="C688" s="84">
        <v>1761.6882900799999</v>
      </c>
      <c r="D688" s="84">
        <v>1661.3947063600001</v>
      </c>
      <c r="E688" s="84">
        <v>158.63422187</v>
      </c>
      <c r="F688" s="84">
        <v>158.63422187</v>
      </c>
    </row>
    <row r="689" spans="1:6" ht="12.75" customHeight="1" x14ac:dyDescent="0.2">
      <c r="A689" s="83" t="s">
        <v>188</v>
      </c>
      <c r="B689" s="83">
        <v>3</v>
      </c>
      <c r="C689" s="84">
        <v>1788.7516699600001</v>
      </c>
      <c r="D689" s="84">
        <v>1687.8640155400001</v>
      </c>
      <c r="E689" s="84">
        <v>161.16157931000001</v>
      </c>
      <c r="F689" s="84">
        <v>161.16157931000001</v>
      </c>
    </row>
    <row r="690" spans="1:6" ht="12.75" customHeight="1" x14ac:dyDescent="0.2">
      <c r="A690" s="83" t="s">
        <v>188</v>
      </c>
      <c r="B690" s="83">
        <v>4</v>
      </c>
      <c r="C690" s="84">
        <v>1815.69687557</v>
      </c>
      <c r="D690" s="84">
        <v>1714.0955653399999</v>
      </c>
      <c r="E690" s="84">
        <v>163.66623487000001</v>
      </c>
      <c r="F690" s="84">
        <v>163.66623487000001</v>
      </c>
    </row>
    <row r="691" spans="1:6" ht="12.75" customHeight="1" x14ac:dyDescent="0.2">
      <c r="A691" s="83" t="s">
        <v>188</v>
      </c>
      <c r="B691" s="83">
        <v>5</v>
      </c>
      <c r="C691" s="84">
        <v>1836.2416833899999</v>
      </c>
      <c r="D691" s="84">
        <v>1737.3928166600001</v>
      </c>
      <c r="E691" s="84">
        <v>165.89071609000001</v>
      </c>
      <c r="F691" s="84">
        <v>165.89071609000001</v>
      </c>
    </row>
    <row r="692" spans="1:6" ht="12.75" customHeight="1" x14ac:dyDescent="0.2">
      <c r="A692" s="83" t="s">
        <v>188</v>
      </c>
      <c r="B692" s="83">
        <v>6</v>
      </c>
      <c r="C692" s="84">
        <v>1812.1652168200001</v>
      </c>
      <c r="D692" s="84">
        <v>1711.50044484</v>
      </c>
      <c r="E692" s="84">
        <v>163.41844610999999</v>
      </c>
      <c r="F692" s="84">
        <v>163.41844610999999</v>
      </c>
    </row>
    <row r="693" spans="1:6" ht="12.75" customHeight="1" x14ac:dyDescent="0.2">
      <c r="A693" s="83" t="s">
        <v>188</v>
      </c>
      <c r="B693" s="83">
        <v>7</v>
      </c>
      <c r="C693" s="84">
        <v>1781.79562336</v>
      </c>
      <c r="D693" s="84">
        <v>1681.62686016</v>
      </c>
      <c r="E693" s="84">
        <v>160.56603973</v>
      </c>
      <c r="F693" s="84">
        <v>160.56603973</v>
      </c>
    </row>
    <row r="694" spans="1:6" ht="12.75" customHeight="1" x14ac:dyDescent="0.2">
      <c r="A694" s="83" t="s">
        <v>188</v>
      </c>
      <c r="B694" s="83">
        <v>8</v>
      </c>
      <c r="C694" s="84">
        <v>1697.90184628</v>
      </c>
      <c r="D694" s="84">
        <v>1597.60449421</v>
      </c>
      <c r="E694" s="84">
        <v>152.54336903000001</v>
      </c>
      <c r="F694" s="84">
        <v>152.54336903000001</v>
      </c>
    </row>
    <row r="695" spans="1:6" ht="12.75" customHeight="1" x14ac:dyDescent="0.2">
      <c r="A695" s="83" t="s">
        <v>188</v>
      </c>
      <c r="B695" s="83">
        <v>9</v>
      </c>
      <c r="C695" s="84">
        <v>1643.43623194</v>
      </c>
      <c r="D695" s="84">
        <v>1541.0151718499999</v>
      </c>
      <c r="E695" s="84">
        <v>147.14007559000001</v>
      </c>
      <c r="F695" s="84">
        <v>147.14007559000001</v>
      </c>
    </row>
    <row r="696" spans="1:6" ht="12.75" customHeight="1" x14ac:dyDescent="0.2">
      <c r="A696" s="83" t="s">
        <v>188</v>
      </c>
      <c r="B696" s="83">
        <v>10</v>
      </c>
      <c r="C696" s="84">
        <v>1561.2268600499999</v>
      </c>
      <c r="D696" s="84">
        <v>1457.5664290499999</v>
      </c>
      <c r="E696" s="84">
        <v>139.17217589000001</v>
      </c>
      <c r="F696" s="84">
        <v>139.17217589000001</v>
      </c>
    </row>
    <row r="697" spans="1:6" ht="12.75" customHeight="1" x14ac:dyDescent="0.2">
      <c r="A697" s="83" t="s">
        <v>188</v>
      </c>
      <c r="B697" s="83">
        <v>11</v>
      </c>
      <c r="C697" s="84">
        <v>1545.5697006299999</v>
      </c>
      <c r="D697" s="84">
        <v>1443.85155953</v>
      </c>
      <c r="E697" s="84">
        <v>137.86264502</v>
      </c>
      <c r="F697" s="84">
        <v>137.86264502</v>
      </c>
    </row>
    <row r="698" spans="1:6" ht="12.75" customHeight="1" x14ac:dyDescent="0.2">
      <c r="A698" s="83" t="s">
        <v>188</v>
      </c>
      <c r="B698" s="83">
        <v>12</v>
      </c>
      <c r="C698" s="84">
        <v>1537.0765445899999</v>
      </c>
      <c r="D698" s="84">
        <v>1433.46526621</v>
      </c>
      <c r="E698" s="84">
        <v>136.87093512999999</v>
      </c>
      <c r="F698" s="84">
        <v>136.87093512999999</v>
      </c>
    </row>
    <row r="699" spans="1:6" ht="12.75" customHeight="1" x14ac:dyDescent="0.2">
      <c r="A699" s="83" t="s">
        <v>188</v>
      </c>
      <c r="B699" s="83">
        <v>13</v>
      </c>
      <c r="C699" s="84">
        <v>1534.2742921900001</v>
      </c>
      <c r="D699" s="84">
        <v>1427.95307286</v>
      </c>
      <c r="E699" s="84">
        <v>136.34461679</v>
      </c>
      <c r="F699" s="84">
        <v>136.34461679</v>
      </c>
    </row>
    <row r="700" spans="1:6" ht="12.75" customHeight="1" x14ac:dyDescent="0.2">
      <c r="A700" s="83" t="s">
        <v>188</v>
      </c>
      <c r="B700" s="83">
        <v>14</v>
      </c>
      <c r="C700" s="84">
        <v>1522.01573278</v>
      </c>
      <c r="D700" s="84">
        <v>1422.2421761000001</v>
      </c>
      <c r="E700" s="84">
        <v>135.79932574</v>
      </c>
      <c r="F700" s="84">
        <v>135.79932574</v>
      </c>
    </row>
    <row r="701" spans="1:6" ht="12.75" customHeight="1" x14ac:dyDescent="0.2">
      <c r="A701" s="83" t="s">
        <v>188</v>
      </c>
      <c r="B701" s="83">
        <v>15</v>
      </c>
      <c r="C701" s="84">
        <v>1526.63074611</v>
      </c>
      <c r="D701" s="84">
        <v>1423.4447972400001</v>
      </c>
      <c r="E701" s="84">
        <v>135.91415509000001</v>
      </c>
      <c r="F701" s="84">
        <v>135.91415509000001</v>
      </c>
    </row>
    <row r="702" spans="1:6" ht="12.75" customHeight="1" x14ac:dyDescent="0.2">
      <c r="A702" s="83" t="s">
        <v>188</v>
      </c>
      <c r="B702" s="83">
        <v>16</v>
      </c>
      <c r="C702" s="84">
        <v>1531.8299027200001</v>
      </c>
      <c r="D702" s="84">
        <v>1429.6679103500001</v>
      </c>
      <c r="E702" s="84">
        <v>136.50835387000001</v>
      </c>
      <c r="F702" s="84">
        <v>136.50835387000001</v>
      </c>
    </row>
    <row r="703" spans="1:6" ht="12.75" customHeight="1" x14ac:dyDescent="0.2">
      <c r="A703" s="83" t="s">
        <v>188</v>
      </c>
      <c r="B703" s="83">
        <v>17</v>
      </c>
      <c r="C703" s="84">
        <v>1541.05741162</v>
      </c>
      <c r="D703" s="84">
        <v>1438.51926557</v>
      </c>
      <c r="E703" s="84">
        <v>137.35350394</v>
      </c>
      <c r="F703" s="84">
        <v>137.35350394</v>
      </c>
    </row>
    <row r="704" spans="1:6" ht="12.75" customHeight="1" x14ac:dyDescent="0.2">
      <c r="A704" s="83" t="s">
        <v>188</v>
      </c>
      <c r="B704" s="83">
        <v>18</v>
      </c>
      <c r="C704" s="84">
        <v>1521.2369954000001</v>
      </c>
      <c r="D704" s="84">
        <v>1416.66804118</v>
      </c>
      <c r="E704" s="84">
        <v>135.26709306000001</v>
      </c>
      <c r="F704" s="84">
        <v>135.26709306000001</v>
      </c>
    </row>
    <row r="705" spans="1:6" ht="12.75" customHeight="1" x14ac:dyDescent="0.2">
      <c r="A705" s="83" t="s">
        <v>188</v>
      </c>
      <c r="B705" s="83">
        <v>19</v>
      </c>
      <c r="C705" s="84">
        <v>1509.1458027599999</v>
      </c>
      <c r="D705" s="84">
        <v>1408.3671426799999</v>
      </c>
      <c r="E705" s="84">
        <v>134.47450201000001</v>
      </c>
      <c r="F705" s="84">
        <v>134.47450201000001</v>
      </c>
    </row>
    <row r="706" spans="1:6" ht="12.75" customHeight="1" x14ac:dyDescent="0.2">
      <c r="A706" s="83" t="s">
        <v>188</v>
      </c>
      <c r="B706" s="83">
        <v>20</v>
      </c>
      <c r="C706" s="84">
        <v>1518.2580374300001</v>
      </c>
      <c r="D706" s="84">
        <v>1417.7794578</v>
      </c>
      <c r="E706" s="84">
        <v>135.37321396999999</v>
      </c>
      <c r="F706" s="84">
        <v>135.37321396999999</v>
      </c>
    </row>
    <row r="707" spans="1:6" ht="12.75" customHeight="1" x14ac:dyDescent="0.2">
      <c r="A707" s="83" t="s">
        <v>188</v>
      </c>
      <c r="B707" s="83">
        <v>21</v>
      </c>
      <c r="C707" s="84">
        <v>1495.39065319</v>
      </c>
      <c r="D707" s="84">
        <v>1394.6607790800001</v>
      </c>
      <c r="E707" s="84">
        <v>133.16578330999999</v>
      </c>
      <c r="F707" s="84">
        <v>133.16578330999999</v>
      </c>
    </row>
    <row r="708" spans="1:6" ht="12.75" customHeight="1" x14ac:dyDescent="0.2">
      <c r="A708" s="83" t="s">
        <v>188</v>
      </c>
      <c r="B708" s="83">
        <v>22</v>
      </c>
      <c r="C708" s="84">
        <v>1507.7013074500001</v>
      </c>
      <c r="D708" s="84">
        <v>1404.07364037</v>
      </c>
      <c r="E708" s="84">
        <v>134.06454742</v>
      </c>
      <c r="F708" s="84">
        <v>134.06454742</v>
      </c>
    </row>
    <row r="709" spans="1:6" ht="12.75" customHeight="1" x14ac:dyDescent="0.2">
      <c r="A709" s="83" t="s">
        <v>188</v>
      </c>
      <c r="B709" s="83">
        <v>23</v>
      </c>
      <c r="C709" s="84">
        <v>1577.0684275000001</v>
      </c>
      <c r="D709" s="84">
        <v>1472.70698616</v>
      </c>
      <c r="E709" s="84">
        <v>140.61783506</v>
      </c>
      <c r="F709" s="84">
        <v>140.61783506</v>
      </c>
    </row>
    <row r="710" spans="1:6" ht="12.75" customHeight="1" x14ac:dyDescent="0.2">
      <c r="A710" s="83" t="s">
        <v>188</v>
      </c>
      <c r="B710" s="83">
        <v>24</v>
      </c>
      <c r="C710" s="84">
        <v>1595.8114769599999</v>
      </c>
      <c r="D710" s="84">
        <v>1491.72896451</v>
      </c>
      <c r="E710" s="84">
        <v>142.43410227999999</v>
      </c>
      <c r="F710" s="84">
        <v>142.43410227999999</v>
      </c>
    </row>
    <row r="711" spans="1:6" ht="12.75" customHeight="1" x14ac:dyDescent="0.2">
      <c r="A711" s="83" t="s">
        <v>189</v>
      </c>
      <c r="B711" s="83">
        <v>1</v>
      </c>
      <c r="C711" s="84">
        <v>1631.6831577099999</v>
      </c>
      <c r="D711" s="84">
        <v>1533.2542148</v>
      </c>
      <c r="E711" s="84">
        <v>146.39903953000001</v>
      </c>
      <c r="F711" s="84">
        <v>146.39903953000001</v>
      </c>
    </row>
    <row r="712" spans="1:6" ht="12.75" customHeight="1" x14ac:dyDescent="0.2">
      <c r="A712" s="83" t="s">
        <v>189</v>
      </c>
      <c r="B712" s="83">
        <v>2</v>
      </c>
      <c r="C712" s="84">
        <v>1747.2471636400001</v>
      </c>
      <c r="D712" s="84">
        <v>1646.9775577600001</v>
      </c>
      <c r="E712" s="84">
        <v>157.25763559000001</v>
      </c>
      <c r="F712" s="84">
        <v>157.25763559000001</v>
      </c>
    </row>
    <row r="713" spans="1:6" ht="12.75" customHeight="1" x14ac:dyDescent="0.2">
      <c r="A713" s="83" t="s">
        <v>189</v>
      </c>
      <c r="B713" s="83">
        <v>3</v>
      </c>
      <c r="C713" s="84">
        <v>1876.2081714399999</v>
      </c>
      <c r="D713" s="84">
        <v>1774.0404827899999</v>
      </c>
      <c r="E713" s="84">
        <v>169.38992912000001</v>
      </c>
      <c r="F713" s="84">
        <v>169.38992912000001</v>
      </c>
    </row>
    <row r="714" spans="1:6" ht="12.75" customHeight="1" x14ac:dyDescent="0.2">
      <c r="A714" s="83" t="s">
        <v>189</v>
      </c>
      <c r="B714" s="83">
        <v>4</v>
      </c>
      <c r="C714" s="84">
        <v>1918.7566891500001</v>
      </c>
      <c r="D714" s="84">
        <v>1815.2702286199999</v>
      </c>
      <c r="E714" s="84">
        <v>173.32665084999999</v>
      </c>
      <c r="F714" s="84">
        <v>173.32665084999999</v>
      </c>
    </row>
    <row r="715" spans="1:6" ht="12.75" customHeight="1" x14ac:dyDescent="0.2">
      <c r="A715" s="83" t="s">
        <v>189</v>
      </c>
      <c r="B715" s="83">
        <v>5</v>
      </c>
      <c r="C715" s="84">
        <v>1931.8926212199999</v>
      </c>
      <c r="D715" s="84">
        <v>1829.97623731</v>
      </c>
      <c r="E715" s="84">
        <v>174.73081823000001</v>
      </c>
      <c r="F715" s="84">
        <v>174.73081823000001</v>
      </c>
    </row>
    <row r="716" spans="1:6" ht="12.75" customHeight="1" x14ac:dyDescent="0.2">
      <c r="A716" s="83" t="s">
        <v>189</v>
      </c>
      <c r="B716" s="83">
        <v>6</v>
      </c>
      <c r="C716" s="84">
        <v>1906.300207</v>
      </c>
      <c r="D716" s="84">
        <v>1802.4859134999999</v>
      </c>
      <c r="E716" s="84">
        <v>172.1059717</v>
      </c>
      <c r="F716" s="84">
        <v>172.1059717</v>
      </c>
    </row>
    <row r="717" spans="1:6" ht="12.75" customHeight="1" x14ac:dyDescent="0.2">
      <c r="A717" s="83" t="s">
        <v>189</v>
      </c>
      <c r="B717" s="83">
        <v>7</v>
      </c>
      <c r="C717" s="84">
        <v>1853.94083634</v>
      </c>
      <c r="D717" s="84">
        <v>1752.8803925100001</v>
      </c>
      <c r="E717" s="84">
        <v>167.36950949999999</v>
      </c>
      <c r="F717" s="84">
        <v>167.36950949999999</v>
      </c>
    </row>
    <row r="718" spans="1:6" ht="12.75" customHeight="1" x14ac:dyDescent="0.2">
      <c r="A718" s="83" t="s">
        <v>189</v>
      </c>
      <c r="B718" s="83">
        <v>8</v>
      </c>
      <c r="C718" s="84">
        <v>1794.7280087500001</v>
      </c>
      <c r="D718" s="84">
        <v>1694.0170770899999</v>
      </c>
      <c r="E718" s="84">
        <v>161.74908937999999</v>
      </c>
      <c r="F718" s="84">
        <v>161.74908937999999</v>
      </c>
    </row>
    <row r="719" spans="1:6" ht="12.75" customHeight="1" x14ac:dyDescent="0.2">
      <c r="A719" s="83" t="s">
        <v>189</v>
      </c>
      <c r="B719" s="83">
        <v>9</v>
      </c>
      <c r="C719" s="84">
        <v>1696.10007309</v>
      </c>
      <c r="D719" s="84">
        <v>1594.3918866399999</v>
      </c>
      <c r="E719" s="84">
        <v>152.23662103000001</v>
      </c>
      <c r="F719" s="84">
        <v>152.23662103000001</v>
      </c>
    </row>
    <row r="720" spans="1:6" ht="12.75" customHeight="1" x14ac:dyDescent="0.2">
      <c r="A720" s="83" t="s">
        <v>189</v>
      </c>
      <c r="B720" s="83">
        <v>10</v>
      </c>
      <c r="C720" s="84">
        <v>1606.21642563</v>
      </c>
      <c r="D720" s="84">
        <v>1503.56288223</v>
      </c>
      <c r="E720" s="84">
        <v>143.56403505</v>
      </c>
      <c r="F720" s="84">
        <v>143.56403505</v>
      </c>
    </row>
    <row r="721" spans="1:6" ht="12.75" customHeight="1" x14ac:dyDescent="0.2">
      <c r="A721" s="83" t="s">
        <v>189</v>
      </c>
      <c r="B721" s="83">
        <v>11</v>
      </c>
      <c r="C721" s="84">
        <v>1535.9501056300001</v>
      </c>
      <c r="D721" s="84">
        <v>1433.80525543</v>
      </c>
      <c r="E721" s="84">
        <v>136.90339817</v>
      </c>
      <c r="F721" s="84">
        <v>136.90339817</v>
      </c>
    </row>
    <row r="722" spans="1:6" ht="12.75" customHeight="1" x14ac:dyDescent="0.2">
      <c r="A722" s="83" t="s">
        <v>189</v>
      </c>
      <c r="B722" s="83">
        <v>12</v>
      </c>
      <c r="C722" s="84">
        <v>1523.6715640299999</v>
      </c>
      <c r="D722" s="84">
        <v>1419.6902255</v>
      </c>
      <c r="E722" s="84">
        <v>135.55565895999999</v>
      </c>
      <c r="F722" s="84">
        <v>135.55565895999999</v>
      </c>
    </row>
    <row r="723" spans="1:6" ht="12.75" customHeight="1" x14ac:dyDescent="0.2">
      <c r="A723" s="83" t="s">
        <v>189</v>
      </c>
      <c r="B723" s="83">
        <v>13</v>
      </c>
      <c r="C723" s="84">
        <v>1540.04977682</v>
      </c>
      <c r="D723" s="84">
        <v>1433.0240999299999</v>
      </c>
      <c r="E723" s="84">
        <v>136.82881144999999</v>
      </c>
      <c r="F723" s="84">
        <v>136.82881144999999</v>
      </c>
    </row>
    <row r="724" spans="1:6" ht="12.75" customHeight="1" x14ac:dyDescent="0.2">
      <c r="A724" s="83" t="s">
        <v>189</v>
      </c>
      <c r="B724" s="83">
        <v>14</v>
      </c>
      <c r="C724" s="84">
        <v>1547.2180398200001</v>
      </c>
      <c r="D724" s="84">
        <v>1447.9687525300001</v>
      </c>
      <c r="E724" s="84">
        <v>138.25576515</v>
      </c>
      <c r="F724" s="84">
        <v>138.25576515</v>
      </c>
    </row>
    <row r="725" spans="1:6" ht="12.75" customHeight="1" x14ac:dyDescent="0.2">
      <c r="A725" s="83" t="s">
        <v>189</v>
      </c>
      <c r="B725" s="83">
        <v>15</v>
      </c>
      <c r="C725" s="84">
        <v>1557.7879453400001</v>
      </c>
      <c r="D725" s="84">
        <v>1453.96278044</v>
      </c>
      <c r="E725" s="84">
        <v>138.82809029000001</v>
      </c>
      <c r="F725" s="84">
        <v>138.82809029000001</v>
      </c>
    </row>
    <row r="726" spans="1:6" ht="12.75" customHeight="1" x14ac:dyDescent="0.2">
      <c r="A726" s="83" t="s">
        <v>189</v>
      </c>
      <c r="B726" s="83">
        <v>16</v>
      </c>
      <c r="C726" s="84">
        <v>1556.96493665</v>
      </c>
      <c r="D726" s="84">
        <v>1452.38451394</v>
      </c>
      <c r="E726" s="84">
        <v>138.67739336</v>
      </c>
      <c r="F726" s="84">
        <v>138.67739336</v>
      </c>
    </row>
    <row r="727" spans="1:6" ht="12.75" customHeight="1" x14ac:dyDescent="0.2">
      <c r="A727" s="83" t="s">
        <v>189</v>
      </c>
      <c r="B727" s="83">
        <v>17</v>
      </c>
      <c r="C727" s="84">
        <v>1567.9377841999999</v>
      </c>
      <c r="D727" s="84">
        <v>1464.03477737</v>
      </c>
      <c r="E727" s="84">
        <v>139.78979035</v>
      </c>
      <c r="F727" s="84">
        <v>139.78979035</v>
      </c>
    </row>
    <row r="728" spans="1:6" ht="12.75" customHeight="1" x14ac:dyDescent="0.2">
      <c r="A728" s="83" t="s">
        <v>189</v>
      </c>
      <c r="B728" s="83">
        <v>18</v>
      </c>
      <c r="C728" s="84">
        <v>1548.8329650000001</v>
      </c>
      <c r="D728" s="84">
        <v>1441.6701297</v>
      </c>
      <c r="E728" s="84">
        <v>137.65435651000001</v>
      </c>
      <c r="F728" s="84">
        <v>137.65435651000001</v>
      </c>
    </row>
    <row r="729" spans="1:6" ht="12.75" customHeight="1" x14ac:dyDescent="0.2">
      <c r="A729" s="83" t="s">
        <v>189</v>
      </c>
      <c r="B729" s="83">
        <v>19</v>
      </c>
      <c r="C729" s="84">
        <v>1545.3126578900001</v>
      </c>
      <c r="D729" s="84">
        <v>1438.7284843499999</v>
      </c>
      <c r="E729" s="84">
        <v>137.37348068</v>
      </c>
      <c r="F729" s="84">
        <v>137.37348068</v>
      </c>
    </row>
    <row r="730" spans="1:6" ht="12.75" customHeight="1" x14ac:dyDescent="0.2">
      <c r="A730" s="83" t="s">
        <v>189</v>
      </c>
      <c r="B730" s="83">
        <v>20</v>
      </c>
      <c r="C730" s="84">
        <v>1552.2906800400001</v>
      </c>
      <c r="D730" s="84">
        <v>1450.6444631700001</v>
      </c>
      <c r="E730" s="84">
        <v>138.51124885999999</v>
      </c>
      <c r="F730" s="84">
        <v>138.51124885999999</v>
      </c>
    </row>
    <row r="731" spans="1:6" ht="12.75" customHeight="1" x14ac:dyDescent="0.2">
      <c r="A731" s="83" t="s">
        <v>189</v>
      </c>
      <c r="B731" s="83">
        <v>21</v>
      </c>
      <c r="C731" s="84">
        <v>1535.0807548</v>
      </c>
      <c r="D731" s="84">
        <v>1433.46366816</v>
      </c>
      <c r="E731" s="84">
        <v>136.87078255</v>
      </c>
      <c r="F731" s="84">
        <v>136.87078255</v>
      </c>
    </row>
    <row r="732" spans="1:6" ht="12.75" customHeight="1" x14ac:dyDescent="0.2">
      <c r="A732" s="83" t="s">
        <v>189</v>
      </c>
      <c r="B732" s="83">
        <v>22</v>
      </c>
      <c r="C732" s="84">
        <v>1539.9121168700001</v>
      </c>
      <c r="D732" s="84">
        <v>1437.90141098</v>
      </c>
      <c r="E732" s="84">
        <v>137.2945096</v>
      </c>
      <c r="F732" s="84">
        <v>137.2945096</v>
      </c>
    </row>
    <row r="733" spans="1:6" ht="12.75" customHeight="1" x14ac:dyDescent="0.2">
      <c r="A733" s="83" t="s">
        <v>189</v>
      </c>
      <c r="B733" s="83">
        <v>23</v>
      </c>
      <c r="C733" s="84">
        <v>1614.28667638</v>
      </c>
      <c r="D733" s="84">
        <v>1512.0361176399999</v>
      </c>
      <c r="E733" s="84">
        <v>144.37308127</v>
      </c>
      <c r="F733" s="84">
        <v>144.37308127</v>
      </c>
    </row>
    <row r="734" spans="1:6" ht="12.75" customHeight="1" x14ac:dyDescent="0.2">
      <c r="A734" s="83" t="s">
        <v>189</v>
      </c>
      <c r="B734" s="83">
        <v>24</v>
      </c>
      <c r="C734" s="84">
        <v>1682.76031693</v>
      </c>
      <c r="D734" s="84">
        <v>1579.0432214499999</v>
      </c>
      <c r="E734" s="84">
        <v>150.77109116</v>
      </c>
      <c r="F734" s="84">
        <v>150.77109116</v>
      </c>
    </row>
    <row r="735" spans="1:6" ht="12.75" customHeight="1" x14ac:dyDescent="0.2">
      <c r="A735" s="83" t="s">
        <v>190</v>
      </c>
      <c r="B735" s="83">
        <v>1</v>
      </c>
      <c r="C735" s="84">
        <v>1750.5721583100001</v>
      </c>
      <c r="D735" s="84">
        <v>1650.5713342500001</v>
      </c>
      <c r="E735" s="84">
        <v>157.60077858</v>
      </c>
      <c r="F735" s="84">
        <v>157.60077858</v>
      </c>
    </row>
    <row r="736" spans="1:6" ht="12.75" customHeight="1" x14ac:dyDescent="0.2">
      <c r="A736" s="83" t="s">
        <v>190</v>
      </c>
      <c r="B736" s="83">
        <v>2</v>
      </c>
      <c r="C736" s="84">
        <v>1825.9282702400001</v>
      </c>
      <c r="D736" s="84">
        <v>1723.9426467200001</v>
      </c>
      <c r="E736" s="84">
        <v>164.60645941999999</v>
      </c>
      <c r="F736" s="84">
        <v>164.60645941999999</v>
      </c>
    </row>
    <row r="737" spans="1:6" ht="12.75" customHeight="1" x14ac:dyDescent="0.2">
      <c r="A737" s="83" t="s">
        <v>190</v>
      </c>
      <c r="B737" s="83">
        <v>3</v>
      </c>
      <c r="C737" s="84">
        <v>1846.03021117</v>
      </c>
      <c r="D737" s="84">
        <v>1740.6304125199999</v>
      </c>
      <c r="E737" s="84">
        <v>166.19985004</v>
      </c>
      <c r="F737" s="84">
        <v>166.19985004</v>
      </c>
    </row>
    <row r="738" spans="1:6" ht="12.75" customHeight="1" x14ac:dyDescent="0.2">
      <c r="A738" s="83" t="s">
        <v>190</v>
      </c>
      <c r="B738" s="83">
        <v>4</v>
      </c>
      <c r="C738" s="84">
        <v>1866.47684314</v>
      </c>
      <c r="D738" s="84">
        <v>1761.5839514899999</v>
      </c>
      <c r="E738" s="84">
        <v>168.20054761</v>
      </c>
      <c r="F738" s="84">
        <v>168.20054761</v>
      </c>
    </row>
    <row r="739" spans="1:6" ht="12.75" customHeight="1" x14ac:dyDescent="0.2">
      <c r="A739" s="83" t="s">
        <v>190</v>
      </c>
      <c r="B739" s="83">
        <v>5</v>
      </c>
      <c r="C739" s="84">
        <v>1857.83614199</v>
      </c>
      <c r="D739" s="84">
        <v>1756.0691596700001</v>
      </c>
      <c r="E739" s="84">
        <v>167.67398116000001</v>
      </c>
      <c r="F739" s="84">
        <v>167.67398116000001</v>
      </c>
    </row>
    <row r="740" spans="1:6" ht="12.75" customHeight="1" x14ac:dyDescent="0.2">
      <c r="A740" s="83" t="s">
        <v>190</v>
      </c>
      <c r="B740" s="83">
        <v>6</v>
      </c>
      <c r="C740" s="84">
        <v>1855.45392737</v>
      </c>
      <c r="D740" s="84">
        <v>1751.2859819</v>
      </c>
      <c r="E740" s="84">
        <v>167.2172711</v>
      </c>
      <c r="F740" s="84">
        <v>167.2172711</v>
      </c>
    </row>
    <row r="741" spans="1:6" ht="12.75" customHeight="1" x14ac:dyDescent="0.2">
      <c r="A741" s="83" t="s">
        <v>190</v>
      </c>
      <c r="B741" s="83">
        <v>7</v>
      </c>
      <c r="C741" s="84">
        <v>1819.44989055</v>
      </c>
      <c r="D741" s="84">
        <v>1718.74729665</v>
      </c>
      <c r="E741" s="84">
        <v>164.11039409</v>
      </c>
      <c r="F741" s="84">
        <v>164.11039409</v>
      </c>
    </row>
    <row r="742" spans="1:6" ht="12.75" customHeight="1" x14ac:dyDescent="0.2">
      <c r="A742" s="83" t="s">
        <v>190</v>
      </c>
      <c r="B742" s="83">
        <v>8</v>
      </c>
      <c r="C742" s="84">
        <v>1724.4837230999999</v>
      </c>
      <c r="D742" s="84">
        <v>1623.94112698</v>
      </c>
      <c r="E742" s="84">
        <v>155.05805817999999</v>
      </c>
      <c r="F742" s="84">
        <v>155.05805817999999</v>
      </c>
    </row>
    <row r="743" spans="1:6" ht="12.75" customHeight="1" x14ac:dyDescent="0.2">
      <c r="A743" s="83" t="s">
        <v>190</v>
      </c>
      <c r="B743" s="83">
        <v>9</v>
      </c>
      <c r="C743" s="84">
        <v>1630.1470363400001</v>
      </c>
      <c r="D743" s="84">
        <v>1526.85482045</v>
      </c>
      <c r="E743" s="84">
        <v>145.78800896999999</v>
      </c>
      <c r="F743" s="84">
        <v>145.78800896999999</v>
      </c>
    </row>
    <row r="744" spans="1:6" ht="12.75" customHeight="1" x14ac:dyDescent="0.2">
      <c r="A744" s="83" t="s">
        <v>190</v>
      </c>
      <c r="B744" s="83">
        <v>10</v>
      </c>
      <c r="C744" s="84">
        <v>1557.41971911</v>
      </c>
      <c r="D744" s="84">
        <v>1451.7691812</v>
      </c>
      <c r="E744" s="84">
        <v>138.61863982</v>
      </c>
      <c r="F744" s="84">
        <v>138.61863982</v>
      </c>
    </row>
    <row r="745" spans="1:6" ht="12.75" customHeight="1" x14ac:dyDescent="0.2">
      <c r="A745" s="83" t="s">
        <v>190</v>
      </c>
      <c r="B745" s="83">
        <v>11</v>
      </c>
      <c r="C745" s="84">
        <v>1527.83289283</v>
      </c>
      <c r="D745" s="84">
        <v>1422.4640788300001</v>
      </c>
      <c r="E745" s="84">
        <v>135.82051358000001</v>
      </c>
      <c r="F745" s="84">
        <v>135.82051358000001</v>
      </c>
    </row>
    <row r="746" spans="1:6" ht="12.75" customHeight="1" x14ac:dyDescent="0.2">
      <c r="A746" s="83" t="s">
        <v>190</v>
      </c>
      <c r="B746" s="83">
        <v>12</v>
      </c>
      <c r="C746" s="84">
        <v>1538.5566585900001</v>
      </c>
      <c r="D746" s="84">
        <v>1432.92179835</v>
      </c>
      <c r="E746" s="84">
        <v>136.81904342999999</v>
      </c>
      <c r="F746" s="84">
        <v>136.81904342999999</v>
      </c>
    </row>
    <row r="747" spans="1:6" ht="12.75" customHeight="1" x14ac:dyDescent="0.2">
      <c r="A747" s="83" t="s">
        <v>190</v>
      </c>
      <c r="B747" s="83">
        <v>13</v>
      </c>
      <c r="C747" s="84">
        <v>1537.5642454199999</v>
      </c>
      <c r="D747" s="84">
        <v>1430.2309117699999</v>
      </c>
      <c r="E747" s="84">
        <v>136.56211069</v>
      </c>
      <c r="F747" s="84">
        <v>136.56211069</v>
      </c>
    </row>
    <row r="748" spans="1:6" ht="12.75" customHeight="1" x14ac:dyDescent="0.2">
      <c r="A748" s="83" t="s">
        <v>190</v>
      </c>
      <c r="B748" s="83">
        <v>14</v>
      </c>
      <c r="C748" s="84">
        <v>1537.90977737</v>
      </c>
      <c r="D748" s="84">
        <v>1437.83487913</v>
      </c>
      <c r="E748" s="84">
        <v>137.28815696999999</v>
      </c>
      <c r="F748" s="84">
        <v>137.28815696999999</v>
      </c>
    </row>
    <row r="749" spans="1:6" ht="12.75" customHeight="1" x14ac:dyDescent="0.2">
      <c r="A749" s="83" t="s">
        <v>190</v>
      </c>
      <c r="B749" s="83">
        <v>15</v>
      </c>
      <c r="C749" s="84">
        <v>1544.32195198</v>
      </c>
      <c r="D749" s="84">
        <v>1439.2836385799999</v>
      </c>
      <c r="E749" s="84">
        <v>137.42648822999999</v>
      </c>
      <c r="F749" s="84">
        <v>137.42648822999999</v>
      </c>
    </row>
    <row r="750" spans="1:6" ht="12.75" customHeight="1" x14ac:dyDescent="0.2">
      <c r="A750" s="83" t="s">
        <v>190</v>
      </c>
      <c r="B750" s="83">
        <v>16</v>
      </c>
      <c r="C750" s="84">
        <v>1549.3829495</v>
      </c>
      <c r="D750" s="84">
        <v>1444.6375658300001</v>
      </c>
      <c r="E750" s="84">
        <v>137.93769491</v>
      </c>
      <c r="F750" s="84">
        <v>137.93769491</v>
      </c>
    </row>
    <row r="751" spans="1:6" ht="12.75" customHeight="1" x14ac:dyDescent="0.2">
      <c r="A751" s="83" t="s">
        <v>190</v>
      </c>
      <c r="B751" s="83">
        <v>17</v>
      </c>
      <c r="C751" s="84">
        <v>1543.71671833</v>
      </c>
      <c r="D751" s="84">
        <v>1438.72033805</v>
      </c>
      <c r="E751" s="84">
        <v>137.37270285</v>
      </c>
      <c r="F751" s="84">
        <v>137.37270285</v>
      </c>
    </row>
    <row r="752" spans="1:6" ht="12.75" customHeight="1" x14ac:dyDescent="0.2">
      <c r="A752" s="83" t="s">
        <v>190</v>
      </c>
      <c r="B752" s="83">
        <v>18</v>
      </c>
      <c r="C752" s="84">
        <v>1556.1737036</v>
      </c>
      <c r="D752" s="84">
        <v>1447.9073438800001</v>
      </c>
      <c r="E752" s="84">
        <v>138.24990170000001</v>
      </c>
      <c r="F752" s="84">
        <v>138.24990170000001</v>
      </c>
    </row>
    <row r="753" spans="1:6" ht="12.75" customHeight="1" x14ac:dyDescent="0.2">
      <c r="A753" s="83" t="s">
        <v>190</v>
      </c>
      <c r="B753" s="83">
        <v>19</v>
      </c>
      <c r="C753" s="84">
        <v>1553.92441046</v>
      </c>
      <c r="D753" s="84">
        <v>1447.7680205199999</v>
      </c>
      <c r="E753" s="84">
        <v>138.23659875000001</v>
      </c>
      <c r="F753" s="84">
        <v>138.23659875000001</v>
      </c>
    </row>
    <row r="754" spans="1:6" ht="12.75" customHeight="1" x14ac:dyDescent="0.2">
      <c r="A754" s="83" t="s">
        <v>190</v>
      </c>
      <c r="B754" s="83">
        <v>20</v>
      </c>
      <c r="C754" s="84">
        <v>1552.50087048</v>
      </c>
      <c r="D754" s="84">
        <v>1452.5555833200001</v>
      </c>
      <c r="E754" s="84">
        <v>138.69372751</v>
      </c>
      <c r="F754" s="84">
        <v>138.69372751</v>
      </c>
    </row>
    <row r="755" spans="1:6" ht="12.75" customHeight="1" x14ac:dyDescent="0.2">
      <c r="A755" s="83" t="s">
        <v>190</v>
      </c>
      <c r="B755" s="83">
        <v>21</v>
      </c>
      <c r="C755" s="84">
        <v>1532.51521037</v>
      </c>
      <c r="D755" s="84">
        <v>1432.15456976</v>
      </c>
      <c r="E755" s="84">
        <v>136.74578647999999</v>
      </c>
      <c r="F755" s="84">
        <v>136.74578647999999</v>
      </c>
    </row>
    <row r="756" spans="1:6" ht="12.75" customHeight="1" x14ac:dyDescent="0.2">
      <c r="A756" s="83" t="s">
        <v>190</v>
      </c>
      <c r="B756" s="83">
        <v>22</v>
      </c>
      <c r="C756" s="84">
        <v>1540.2274321800001</v>
      </c>
      <c r="D756" s="84">
        <v>1438.57416954</v>
      </c>
      <c r="E756" s="84">
        <v>137.35874630999999</v>
      </c>
      <c r="F756" s="84">
        <v>137.35874630999999</v>
      </c>
    </row>
    <row r="757" spans="1:6" ht="12.75" customHeight="1" x14ac:dyDescent="0.2">
      <c r="A757" s="83" t="s">
        <v>190</v>
      </c>
      <c r="B757" s="83">
        <v>23</v>
      </c>
      <c r="C757" s="84">
        <v>1610.3695861399999</v>
      </c>
      <c r="D757" s="84">
        <v>1508.9678387199999</v>
      </c>
      <c r="E757" s="84">
        <v>144.08011414000001</v>
      </c>
      <c r="F757" s="84">
        <v>144.08011414000001</v>
      </c>
    </row>
    <row r="758" spans="1:6" ht="12.75" customHeight="1" x14ac:dyDescent="0.2">
      <c r="A758" s="83" t="s">
        <v>190</v>
      </c>
      <c r="B758" s="83">
        <v>24</v>
      </c>
      <c r="C758" s="84">
        <v>1683.4812174399999</v>
      </c>
      <c r="D758" s="84">
        <v>1579.9599744300001</v>
      </c>
      <c r="E758" s="84">
        <v>150.85862509</v>
      </c>
      <c r="F758" s="84">
        <v>150.85862509</v>
      </c>
    </row>
    <row r="759" spans="1:6" ht="12.75" customHeight="1" x14ac:dyDescent="0.2">
      <c r="A759" s="83" t="s">
        <v>191</v>
      </c>
      <c r="B759" s="83">
        <v>1</v>
      </c>
      <c r="C759" s="84">
        <v>1715.7831708199999</v>
      </c>
      <c r="D759" s="84">
        <v>1615.9540861099999</v>
      </c>
      <c r="E759" s="84">
        <v>154.29543505999999</v>
      </c>
      <c r="F759" s="84">
        <v>154.29543505999999</v>
      </c>
    </row>
    <row r="760" spans="1:6" ht="12.75" customHeight="1" x14ac:dyDescent="0.2">
      <c r="A760" s="83" t="s">
        <v>191</v>
      </c>
      <c r="B760" s="83">
        <v>2</v>
      </c>
      <c r="C760" s="84">
        <v>1762.5421851200001</v>
      </c>
      <c r="D760" s="84">
        <v>1658.3394110300001</v>
      </c>
      <c r="E760" s="84">
        <v>158.34249445</v>
      </c>
      <c r="F760" s="84">
        <v>158.34249445</v>
      </c>
    </row>
    <row r="761" spans="1:6" ht="12.75" customHeight="1" x14ac:dyDescent="0.2">
      <c r="A761" s="83" t="s">
        <v>191</v>
      </c>
      <c r="B761" s="83">
        <v>3</v>
      </c>
      <c r="C761" s="84">
        <v>1770.99348104</v>
      </c>
      <c r="D761" s="84">
        <v>1667.47156253</v>
      </c>
      <c r="E761" s="84">
        <v>159.21445566</v>
      </c>
      <c r="F761" s="84">
        <v>159.21445566</v>
      </c>
    </row>
    <row r="762" spans="1:6" ht="12.75" customHeight="1" x14ac:dyDescent="0.2">
      <c r="A762" s="83" t="s">
        <v>191</v>
      </c>
      <c r="B762" s="83">
        <v>4</v>
      </c>
      <c r="C762" s="84">
        <v>1771.6340040600001</v>
      </c>
      <c r="D762" s="84">
        <v>1669.0581400999999</v>
      </c>
      <c r="E762" s="84">
        <v>159.36594615000001</v>
      </c>
      <c r="F762" s="84">
        <v>159.36594615000001</v>
      </c>
    </row>
    <row r="763" spans="1:6" ht="12.75" customHeight="1" x14ac:dyDescent="0.2">
      <c r="A763" s="83" t="s">
        <v>191</v>
      </c>
      <c r="B763" s="83">
        <v>5</v>
      </c>
      <c r="C763" s="84">
        <v>1766.1488343799999</v>
      </c>
      <c r="D763" s="84">
        <v>1665.0852073900001</v>
      </c>
      <c r="E763" s="84">
        <v>158.98660036000001</v>
      </c>
      <c r="F763" s="84">
        <v>158.98660036000001</v>
      </c>
    </row>
    <row r="764" spans="1:6" ht="12.75" customHeight="1" x14ac:dyDescent="0.2">
      <c r="A764" s="83" t="s">
        <v>191</v>
      </c>
      <c r="B764" s="83">
        <v>6</v>
      </c>
      <c r="C764" s="84">
        <v>1745.75540327</v>
      </c>
      <c r="D764" s="84">
        <v>1643.5824247099999</v>
      </c>
      <c r="E764" s="84">
        <v>156.93345959999999</v>
      </c>
      <c r="F764" s="84">
        <v>156.93345959999999</v>
      </c>
    </row>
    <row r="765" spans="1:6" ht="12.75" customHeight="1" x14ac:dyDescent="0.2">
      <c r="A765" s="83" t="s">
        <v>191</v>
      </c>
      <c r="B765" s="83">
        <v>7</v>
      </c>
      <c r="C765" s="84">
        <v>1737.2718313800001</v>
      </c>
      <c r="D765" s="84">
        <v>1634.68207153</v>
      </c>
      <c r="E765" s="84">
        <v>156.08363108</v>
      </c>
      <c r="F765" s="84">
        <v>156.08363108</v>
      </c>
    </row>
    <row r="766" spans="1:6" ht="12.75" customHeight="1" x14ac:dyDescent="0.2">
      <c r="A766" s="83" t="s">
        <v>191</v>
      </c>
      <c r="B766" s="83">
        <v>8</v>
      </c>
      <c r="C766" s="84">
        <v>1637.8644604799999</v>
      </c>
      <c r="D766" s="84">
        <v>1538.3198780099999</v>
      </c>
      <c r="E766" s="84">
        <v>146.88272203</v>
      </c>
      <c r="F766" s="84">
        <v>146.88272203</v>
      </c>
    </row>
    <row r="767" spans="1:6" ht="12.75" customHeight="1" x14ac:dyDescent="0.2">
      <c r="A767" s="83" t="s">
        <v>191</v>
      </c>
      <c r="B767" s="83">
        <v>9</v>
      </c>
      <c r="C767" s="84">
        <v>1632.9050446000001</v>
      </c>
      <c r="D767" s="84">
        <v>1532.68208613</v>
      </c>
      <c r="E767" s="84">
        <v>146.34441122000001</v>
      </c>
      <c r="F767" s="84">
        <v>146.34441122000001</v>
      </c>
    </row>
    <row r="768" spans="1:6" ht="12.75" customHeight="1" x14ac:dyDescent="0.2">
      <c r="A768" s="83" t="s">
        <v>191</v>
      </c>
      <c r="B768" s="83">
        <v>10</v>
      </c>
      <c r="C768" s="84">
        <v>1587.9447299599999</v>
      </c>
      <c r="D768" s="84">
        <v>1487.5836921</v>
      </c>
      <c r="E768" s="84">
        <v>142.03830105</v>
      </c>
      <c r="F768" s="84">
        <v>142.03830105</v>
      </c>
    </row>
    <row r="769" spans="1:6" ht="12.75" customHeight="1" x14ac:dyDescent="0.2">
      <c r="A769" s="83" t="s">
        <v>191</v>
      </c>
      <c r="B769" s="83">
        <v>11</v>
      </c>
      <c r="C769" s="84">
        <v>1581.33794678</v>
      </c>
      <c r="D769" s="84">
        <v>1479.8490041699999</v>
      </c>
      <c r="E769" s="84">
        <v>141.29977323</v>
      </c>
      <c r="F769" s="84">
        <v>141.29977323</v>
      </c>
    </row>
    <row r="770" spans="1:6" ht="12.75" customHeight="1" x14ac:dyDescent="0.2">
      <c r="A770" s="83" t="s">
        <v>191</v>
      </c>
      <c r="B770" s="83">
        <v>12</v>
      </c>
      <c r="C770" s="84">
        <v>1555.6355965299999</v>
      </c>
      <c r="D770" s="84">
        <v>1456.16818018</v>
      </c>
      <c r="E770" s="84">
        <v>139.03866751000001</v>
      </c>
      <c r="F770" s="84">
        <v>139.03866751000001</v>
      </c>
    </row>
    <row r="771" spans="1:6" ht="12.75" customHeight="1" x14ac:dyDescent="0.2">
      <c r="A771" s="83" t="s">
        <v>191</v>
      </c>
      <c r="B771" s="83">
        <v>13</v>
      </c>
      <c r="C771" s="84">
        <v>1554.7913545599999</v>
      </c>
      <c r="D771" s="84">
        <v>1457.19363277</v>
      </c>
      <c r="E771" s="84">
        <v>139.13658035</v>
      </c>
      <c r="F771" s="84">
        <v>139.13658035</v>
      </c>
    </row>
    <row r="772" spans="1:6" ht="12.75" customHeight="1" x14ac:dyDescent="0.2">
      <c r="A772" s="83" t="s">
        <v>191</v>
      </c>
      <c r="B772" s="83">
        <v>14</v>
      </c>
      <c r="C772" s="84">
        <v>1540.12144455</v>
      </c>
      <c r="D772" s="84">
        <v>1444.1194192200001</v>
      </c>
      <c r="E772" s="84">
        <v>137.88822095</v>
      </c>
      <c r="F772" s="84">
        <v>137.88822095</v>
      </c>
    </row>
    <row r="773" spans="1:6" ht="12.75" customHeight="1" x14ac:dyDescent="0.2">
      <c r="A773" s="83" t="s">
        <v>191</v>
      </c>
      <c r="B773" s="83">
        <v>15</v>
      </c>
      <c r="C773" s="84">
        <v>1556.1881046200001</v>
      </c>
      <c r="D773" s="84">
        <v>1456.9646281099999</v>
      </c>
      <c r="E773" s="84">
        <v>139.11471438999999</v>
      </c>
      <c r="F773" s="84">
        <v>139.11471438999999</v>
      </c>
    </row>
    <row r="774" spans="1:6" ht="12.75" customHeight="1" x14ac:dyDescent="0.2">
      <c r="A774" s="83" t="s">
        <v>191</v>
      </c>
      <c r="B774" s="83">
        <v>16</v>
      </c>
      <c r="C774" s="84">
        <v>1555.80992586</v>
      </c>
      <c r="D774" s="84">
        <v>1456.7472751099999</v>
      </c>
      <c r="E774" s="84">
        <v>139.09396097000001</v>
      </c>
      <c r="F774" s="84">
        <v>139.09396097000001</v>
      </c>
    </row>
    <row r="775" spans="1:6" ht="12.75" customHeight="1" x14ac:dyDescent="0.2">
      <c r="A775" s="83" t="s">
        <v>191</v>
      </c>
      <c r="B775" s="83">
        <v>17</v>
      </c>
      <c r="C775" s="84">
        <v>1564.16048224</v>
      </c>
      <c r="D775" s="84">
        <v>1463.2311341699999</v>
      </c>
      <c r="E775" s="84">
        <v>139.71305644</v>
      </c>
      <c r="F775" s="84">
        <v>139.71305644</v>
      </c>
    </row>
    <row r="776" spans="1:6" ht="12.75" customHeight="1" x14ac:dyDescent="0.2">
      <c r="A776" s="83" t="s">
        <v>191</v>
      </c>
      <c r="B776" s="83">
        <v>18</v>
      </c>
      <c r="C776" s="84">
        <v>1550.1644192599999</v>
      </c>
      <c r="D776" s="84">
        <v>1455.6109299100001</v>
      </c>
      <c r="E776" s="84">
        <v>138.98545981999999</v>
      </c>
      <c r="F776" s="84">
        <v>138.98545981999999</v>
      </c>
    </row>
    <row r="777" spans="1:6" ht="12.75" customHeight="1" x14ac:dyDescent="0.2">
      <c r="A777" s="83" t="s">
        <v>191</v>
      </c>
      <c r="B777" s="83">
        <v>19</v>
      </c>
      <c r="C777" s="84">
        <v>1535.3346658400001</v>
      </c>
      <c r="D777" s="84">
        <v>1441.4584668800001</v>
      </c>
      <c r="E777" s="84">
        <v>137.63414639999999</v>
      </c>
      <c r="F777" s="84">
        <v>137.63414639999999</v>
      </c>
    </row>
    <row r="778" spans="1:6" ht="12.75" customHeight="1" x14ac:dyDescent="0.2">
      <c r="A778" s="83" t="s">
        <v>191</v>
      </c>
      <c r="B778" s="83">
        <v>20</v>
      </c>
      <c r="C778" s="84">
        <v>1556.58167043</v>
      </c>
      <c r="D778" s="84">
        <v>1457.83564445</v>
      </c>
      <c r="E778" s="84">
        <v>139.19788127000001</v>
      </c>
      <c r="F778" s="84">
        <v>139.19788127000001</v>
      </c>
    </row>
    <row r="779" spans="1:6" ht="12.75" customHeight="1" x14ac:dyDescent="0.2">
      <c r="A779" s="83" t="s">
        <v>191</v>
      </c>
      <c r="B779" s="83">
        <v>21</v>
      </c>
      <c r="C779" s="84">
        <v>1529.2073543700001</v>
      </c>
      <c r="D779" s="84">
        <v>1434.7818469599999</v>
      </c>
      <c r="E779" s="84">
        <v>136.99664562999999</v>
      </c>
      <c r="F779" s="84">
        <v>136.99664562999999</v>
      </c>
    </row>
    <row r="780" spans="1:6" ht="12.75" customHeight="1" x14ac:dyDescent="0.2">
      <c r="A780" s="83" t="s">
        <v>191</v>
      </c>
      <c r="B780" s="83">
        <v>22</v>
      </c>
      <c r="C780" s="84">
        <v>1549.2994505900001</v>
      </c>
      <c r="D780" s="84">
        <v>1449.4625650600001</v>
      </c>
      <c r="E780" s="84">
        <v>138.3983982</v>
      </c>
      <c r="F780" s="84">
        <v>138.3983982</v>
      </c>
    </row>
    <row r="781" spans="1:6" ht="12.75" customHeight="1" x14ac:dyDescent="0.2">
      <c r="A781" s="83" t="s">
        <v>191</v>
      </c>
      <c r="B781" s="83">
        <v>23</v>
      </c>
      <c r="C781" s="84">
        <v>1606.8689820699999</v>
      </c>
      <c r="D781" s="84">
        <v>1506.07619555</v>
      </c>
      <c r="E781" s="84">
        <v>143.80401264</v>
      </c>
      <c r="F781" s="84">
        <v>143.80401264</v>
      </c>
    </row>
    <row r="782" spans="1:6" ht="12.75" customHeight="1" x14ac:dyDescent="0.2">
      <c r="A782" s="83" t="s">
        <v>191</v>
      </c>
      <c r="B782" s="83">
        <v>24</v>
      </c>
      <c r="C782" s="84">
        <v>1699.96229941</v>
      </c>
      <c r="D782" s="84">
        <v>1599.1664958700001</v>
      </c>
      <c r="E782" s="84">
        <v>152.69251295000001</v>
      </c>
      <c r="F782" s="84">
        <v>152.69251295000001</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2024-09-23T08:47:44Z</dcterms:modified>
</cp:coreProperties>
</file>